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ml.chartshapes+xml"/>
  <Override PartName="/xl/charts/chart4.xml" ContentType="application/vnd.openxmlformats-officedocument.drawingml.chart+xml"/>
  <Override PartName="/xl/drawings/drawing6.xml" ContentType="application/vnd.openxmlformats-officedocument.drawingml.chartshapes+xml"/>
  <Override PartName="/xl/charts/chart5.xml" ContentType="application/vnd.openxmlformats-officedocument.drawingml.chart+xml"/>
  <Override PartName="/xl/drawings/drawing7.xml" ContentType="application/vnd.openxmlformats-officedocument.drawingml.chartshapes+xml"/>
  <Override PartName="/xl/drawings/drawing8.xml" ContentType="application/vnd.openxmlformats-officedocument.drawing+xml"/>
  <Override PartName="/xl/charts/chart6.xml" ContentType="application/vnd.openxmlformats-officedocument.drawingml.chart+xml"/>
  <Override PartName="/xl/drawings/drawing9.xml" ContentType="application/vnd.openxmlformats-officedocument.drawingml.chartshapes+xml"/>
  <Override PartName="/xl/charts/chart7.xml" ContentType="application/vnd.openxmlformats-officedocument.drawingml.chart+xml"/>
  <Override PartName="/xl/drawings/drawing10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ULING\Desktop\"/>
    </mc:Choice>
  </mc:AlternateContent>
  <xr:revisionPtr revIDLastSave="0" documentId="13_ncr:1_{5BE593E1-A101-4B6A-94FA-7FA7A0B1807F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Create 1000 random outcomes" sheetId="3" r:id="rId1"/>
    <sheet name="1000 p-p plot" sheetId="2" r:id="rId2"/>
    <sheet name="200 p-p plot" sheetId="4" r:id="rId3"/>
    <sheet name="50 p-p plot" sheetId="5" r:id="rId4"/>
  </sheets>
  <definedNames>
    <definedName name="data" localSheetId="2">'200 p-p plot'!$E$6:$E$205</definedName>
    <definedName name="data" localSheetId="3">'50 p-p plot'!$E$6:$E$55</definedName>
    <definedName name="data">'1000 p-p plot'!$E$6:$E$1005</definedName>
    <definedName name="mu" localSheetId="0">'Create 1000 random outcomes'!$F$9</definedName>
    <definedName name="mu_fit" localSheetId="2">'200 p-p plot'!$J$10</definedName>
    <definedName name="mu_fit" localSheetId="3">'50 p-p plot'!$J$10</definedName>
    <definedName name="mu_fit">'1000 p-p plot'!$J$10</definedName>
    <definedName name="n" localSheetId="2">'200 p-p plot'!$E$3</definedName>
    <definedName name="n" localSheetId="3">'50 p-p plot'!$E$3</definedName>
    <definedName name="n">'1000 p-p plot'!$E$3</definedName>
    <definedName name="sigma" localSheetId="0">'Create 1000 random outcomes'!$F$10</definedName>
    <definedName name="sigma_fit" localSheetId="2">'200 p-p plot'!$J$11</definedName>
    <definedName name="sigma_fit" localSheetId="3">'50 p-p plot'!$J$11</definedName>
    <definedName name="sigma_fit">'1000 p-p plot'!$J$11</definedName>
    <definedName name="solver_adj" localSheetId="1" hidden="1">'1000 p-p plot'!$J$10:$J$11</definedName>
    <definedName name="solver_adj" localSheetId="2" hidden="1">'200 p-p plot'!$J$10:$J$11</definedName>
    <definedName name="solver_adj" localSheetId="3" hidden="1">'50 p-p plot'!$J$10:$J$11</definedName>
    <definedName name="solver_adj" localSheetId="0" hidden="1">'Create 1000 random outcomes'!$F$9:$F$10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0" hidden="1">0.0001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0" hidden="1">2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0" hidden="1">1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est" localSheetId="0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0" hidden="1">2147483647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0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0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0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0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0" hidden="1">1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0" hidden="1">2147483647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0" hidden="1">0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nwt" localSheetId="0" hidden="1">1</definedName>
    <definedName name="solver_opt" localSheetId="1" hidden="1">'1000 p-p plot'!$J$14</definedName>
    <definedName name="solver_opt" localSheetId="2" hidden="1">'200 p-p plot'!$J$14</definedName>
    <definedName name="solver_opt" localSheetId="3" hidden="1">'50 p-p plot'!$J$14</definedName>
    <definedName name="solver_opt" localSheetId="0" hidden="1">'Create 1000 random outcomes'!$K$13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0" hidden="1">0.000001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0" hidden="1">2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lx" localSheetId="0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0" hidden="1">0</definedName>
    <definedName name="solver_scl" localSheetId="1" hidden="1">1</definedName>
    <definedName name="solver_scl" localSheetId="2" hidden="1">1</definedName>
    <definedName name="solver_scl" localSheetId="3" hidden="1">1</definedName>
    <definedName name="solver_scl" localSheetId="0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0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0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0" hidden="1">2147483647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0" hidden="1">0.01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0" hidden="1">2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0" hidden="1">0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016" i="3" l="1"/>
  <c r="E1015" i="3"/>
  <c r="E1014" i="3"/>
  <c r="E1013" i="3"/>
  <c r="E1012" i="3"/>
  <c r="E1011" i="3"/>
  <c r="E1010" i="3"/>
  <c r="E1009" i="3"/>
  <c r="E1008" i="3"/>
  <c r="E1007" i="3"/>
  <c r="E1006" i="3"/>
  <c r="E1005" i="3"/>
  <c r="E1004" i="3"/>
  <c r="E1003" i="3"/>
  <c r="E1002" i="3"/>
  <c r="E1001" i="3"/>
  <c r="E1000" i="3"/>
  <c r="E999" i="3"/>
  <c r="E998" i="3"/>
  <c r="E997" i="3"/>
  <c r="E996" i="3"/>
  <c r="E995" i="3"/>
  <c r="E994" i="3"/>
  <c r="E993" i="3"/>
  <c r="E992" i="3"/>
  <c r="E991" i="3"/>
  <c r="E990" i="3"/>
  <c r="E989" i="3"/>
  <c r="E988" i="3"/>
  <c r="E987" i="3"/>
  <c r="E986" i="3"/>
  <c r="E985" i="3"/>
  <c r="E984" i="3"/>
  <c r="E983" i="3"/>
  <c r="E982" i="3"/>
  <c r="E981" i="3"/>
  <c r="E980" i="3"/>
  <c r="E979" i="3"/>
  <c r="E978" i="3"/>
  <c r="E977" i="3"/>
  <c r="E976" i="3"/>
  <c r="E975" i="3"/>
  <c r="E974" i="3"/>
  <c r="E973" i="3"/>
  <c r="E972" i="3"/>
  <c r="E971" i="3"/>
  <c r="E970" i="3"/>
  <c r="E969" i="3"/>
  <c r="E968" i="3"/>
  <c r="E967" i="3"/>
  <c r="E966" i="3"/>
  <c r="E965" i="3"/>
  <c r="E964" i="3"/>
  <c r="E963" i="3"/>
  <c r="E962" i="3"/>
  <c r="E961" i="3"/>
  <c r="E960" i="3"/>
  <c r="E959" i="3"/>
  <c r="E958" i="3"/>
  <c r="E957" i="3"/>
  <c r="E956" i="3"/>
  <c r="E955" i="3"/>
  <c r="E954" i="3"/>
  <c r="E953" i="3"/>
  <c r="E952" i="3"/>
  <c r="E951" i="3"/>
  <c r="E950" i="3"/>
  <c r="E949" i="3"/>
  <c r="E948" i="3"/>
  <c r="E947" i="3"/>
  <c r="E946" i="3"/>
  <c r="E945" i="3"/>
  <c r="E944" i="3"/>
  <c r="E943" i="3"/>
  <c r="E942" i="3"/>
  <c r="E941" i="3"/>
  <c r="E940" i="3"/>
  <c r="E939" i="3"/>
  <c r="E938" i="3"/>
  <c r="E937" i="3"/>
  <c r="E936" i="3"/>
  <c r="E935" i="3"/>
  <c r="E934" i="3"/>
  <c r="E933" i="3"/>
  <c r="E932" i="3"/>
  <c r="E931" i="3"/>
  <c r="E930" i="3"/>
  <c r="E929" i="3"/>
  <c r="E928" i="3"/>
  <c r="E927" i="3"/>
  <c r="E926" i="3"/>
  <c r="E925" i="3"/>
  <c r="E924" i="3"/>
  <c r="E923" i="3"/>
  <c r="E922" i="3"/>
  <c r="E921" i="3"/>
  <c r="E920" i="3"/>
  <c r="E919" i="3"/>
  <c r="E918" i="3"/>
  <c r="E917" i="3"/>
  <c r="E916" i="3"/>
  <c r="E915" i="3"/>
  <c r="E914" i="3"/>
  <c r="E913" i="3"/>
  <c r="E912" i="3"/>
  <c r="E911" i="3"/>
  <c r="E910" i="3"/>
  <c r="E909" i="3"/>
  <c r="E908" i="3"/>
  <c r="E907" i="3"/>
  <c r="E906" i="3"/>
  <c r="E905" i="3"/>
  <c r="E904" i="3"/>
  <c r="E903" i="3"/>
  <c r="E902" i="3"/>
  <c r="E901" i="3"/>
  <c r="E900" i="3"/>
  <c r="E899" i="3"/>
  <c r="E898" i="3"/>
  <c r="E897" i="3"/>
  <c r="E896" i="3"/>
  <c r="E895" i="3"/>
  <c r="E894" i="3"/>
  <c r="E893" i="3"/>
  <c r="E892" i="3"/>
  <c r="E891" i="3"/>
  <c r="E890" i="3"/>
  <c r="E889" i="3"/>
  <c r="E888" i="3"/>
  <c r="E887" i="3"/>
  <c r="E886" i="3"/>
  <c r="E885" i="3"/>
  <c r="E884" i="3"/>
  <c r="E883" i="3"/>
  <c r="E882" i="3"/>
  <c r="E881" i="3"/>
  <c r="E880" i="3"/>
  <c r="E879" i="3"/>
  <c r="E878" i="3"/>
  <c r="E877" i="3"/>
  <c r="E876" i="3"/>
  <c r="E875" i="3"/>
  <c r="E874" i="3"/>
  <c r="E873" i="3"/>
  <c r="E872" i="3"/>
  <c r="E871" i="3"/>
  <c r="E870" i="3"/>
  <c r="E869" i="3"/>
  <c r="E868" i="3"/>
  <c r="E867" i="3"/>
  <c r="E866" i="3"/>
  <c r="E865" i="3"/>
  <c r="E864" i="3"/>
  <c r="E863" i="3"/>
  <c r="E862" i="3"/>
  <c r="E861" i="3"/>
  <c r="E860" i="3"/>
  <c r="E859" i="3"/>
  <c r="E858" i="3"/>
  <c r="E857" i="3"/>
  <c r="E856" i="3"/>
  <c r="E855" i="3"/>
  <c r="E854" i="3"/>
  <c r="E853" i="3"/>
  <c r="E852" i="3"/>
  <c r="E851" i="3"/>
  <c r="E850" i="3"/>
  <c r="E849" i="3"/>
  <c r="E848" i="3"/>
  <c r="E847" i="3"/>
  <c r="E846" i="3"/>
  <c r="E845" i="3"/>
  <c r="E844" i="3"/>
  <c r="E843" i="3"/>
  <c r="E842" i="3"/>
  <c r="E841" i="3"/>
  <c r="E840" i="3"/>
  <c r="E839" i="3"/>
  <c r="E838" i="3"/>
  <c r="E837" i="3"/>
  <c r="E836" i="3"/>
  <c r="E835" i="3"/>
  <c r="E834" i="3"/>
  <c r="E833" i="3"/>
  <c r="E832" i="3"/>
  <c r="E831" i="3"/>
  <c r="E830" i="3"/>
  <c r="E829" i="3"/>
  <c r="E828" i="3"/>
  <c r="E827" i="3"/>
  <c r="E826" i="3"/>
  <c r="E825" i="3"/>
  <c r="E824" i="3"/>
  <c r="E823" i="3"/>
  <c r="E822" i="3"/>
  <c r="E821" i="3"/>
  <c r="E820" i="3"/>
  <c r="E819" i="3"/>
  <c r="E818" i="3"/>
  <c r="E817" i="3"/>
  <c r="E816" i="3"/>
  <c r="E815" i="3"/>
  <c r="E814" i="3"/>
  <c r="E813" i="3"/>
  <c r="E812" i="3"/>
  <c r="E811" i="3"/>
  <c r="E810" i="3"/>
  <c r="E809" i="3"/>
  <c r="E808" i="3"/>
  <c r="E807" i="3"/>
  <c r="E806" i="3"/>
  <c r="E805" i="3"/>
  <c r="E804" i="3"/>
  <c r="E803" i="3"/>
  <c r="E802" i="3"/>
  <c r="E801" i="3"/>
  <c r="E800" i="3"/>
  <c r="E799" i="3"/>
  <c r="E798" i="3"/>
  <c r="E797" i="3"/>
  <c r="E796" i="3"/>
  <c r="E795" i="3"/>
  <c r="E794" i="3"/>
  <c r="E793" i="3"/>
  <c r="E792" i="3"/>
  <c r="E791" i="3"/>
  <c r="E790" i="3"/>
  <c r="E789" i="3"/>
  <c r="E788" i="3"/>
  <c r="E787" i="3"/>
  <c r="E786" i="3"/>
  <c r="E785" i="3"/>
  <c r="E784" i="3"/>
  <c r="E783" i="3"/>
  <c r="E782" i="3"/>
  <c r="E781" i="3"/>
  <c r="E780" i="3"/>
  <c r="E779" i="3"/>
  <c r="E778" i="3"/>
  <c r="E777" i="3"/>
  <c r="E776" i="3"/>
  <c r="E775" i="3"/>
  <c r="E774" i="3"/>
  <c r="E773" i="3"/>
  <c r="E772" i="3"/>
  <c r="E771" i="3"/>
  <c r="E770" i="3"/>
  <c r="E769" i="3"/>
  <c r="E768" i="3"/>
  <c r="E767" i="3"/>
  <c r="E766" i="3"/>
  <c r="E765" i="3"/>
  <c r="E764" i="3"/>
  <c r="E763" i="3"/>
  <c r="E762" i="3"/>
  <c r="E761" i="3"/>
  <c r="E760" i="3"/>
  <c r="E759" i="3"/>
  <c r="E758" i="3"/>
  <c r="E757" i="3"/>
  <c r="E756" i="3"/>
  <c r="E755" i="3"/>
  <c r="E754" i="3"/>
  <c r="E753" i="3"/>
  <c r="E752" i="3"/>
  <c r="E751" i="3"/>
  <c r="E750" i="3"/>
  <c r="E749" i="3"/>
  <c r="E748" i="3"/>
  <c r="E747" i="3"/>
  <c r="E746" i="3"/>
  <c r="E745" i="3"/>
  <c r="E744" i="3"/>
  <c r="E743" i="3"/>
  <c r="E742" i="3"/>
  <c r="E741" i="3"/>
  <c r="E740" i="3"/>
  <c r="E739" i="3"/>
  <c r="E738" i="3"/>
  <c r="E737" i="3"/>
  <c r="E736" i="3"/>
  <c r="E735" i="3"/>
  <c r="E734" i="3"/>
  <c r="E733" i="3"/>
  <c r="E732" i="3"/>
  <c r="E731" i="3"/>
  <c r="E730" i="3"/>
  <c r="E729" i="3"/>
  <c r="E728" i="3"/>
  <c r="E727" i="3"/>
  <c r="E726" i="3"/>
  <c r="E725" i="3"/>
  <c r="E724" i="3"/>
  <c r="E723" i="3"/>
  <c r="E722" i="3"/>
  <c r="E721" i="3"/>
  <c r="E720" i="3"/>
  <c r="E719" i="3"/>
  <c r="E718" i="3"/>
  <c r="E717" i="3"/>
  <c r="E716" i="3"/>
  <c r="E715" i="3"/>
  <c r="E714" i="3"/>
  <c r="E713" i="3"/>
  <c r="E712" i="3"/>
  <c r="E711" i="3"/>
  <c r="E710" i="3"/>
  <c r="E709" i="3"/>
  <c r="E708" i="3"/>
  <c r="E707" i="3"/>
  <c r="E706" i="3"/>
  <c r="E705" i="3"/>
  <c r="E704" i="3"/>
  <c r="E703" i="3"/>
  <c r="E702" i="3"/>
  <c r="E701" i="3"/>
  <c r="E700" i="3"/>
  <c r="E699" i="3"/>
  <c r="E698" i="3"/>
  <c r="E697" i="3"/>
  <c r="E696" i="3"/>
  <c r="E695" i="3"/>
  <c r="E694" i="3"/>
  <c r="E693" i="3"/>
  <c r="E692" i="3"/>
  <c r="E691" i="3"/>
  <c r="E690" i="3"/>
  <c r="E689" i="3"/>
  <c r="E688" i="3"/>
  <c r="E687" i="3"/>
  <c r="E686" i="3"/>
  <c r="E685" i="3"/>
  <c r="E684" i="3"/>
  <c r="E683" i="3"/>
  <c r="E682" i="3"/>
  <c r="E681" i="3"/>
  <c r="E680" i="3"/>
  <c r="E679" i="3"/>
  <c r="E678" i="3"/>
  <c r="E677" i="3"/>
  <c r="E676" i="3"/>
  <c r="E675" i="3"/>
  <c r="E674" i="3"/>
  <c r="E673" i="3"/>
  <c r="E672" i="3"/>
  <c r="E671" i="3"/>
  <c r="E670" i="3"/>
  <c r="E669" i="3"/>
  <c r="E668" i="3"/>
  <c r="E667" i="3"/>
  <c r="E666" i="3"/>
  <c r="E665" i="3"/>
  <c r="E664" i="3"/>
  <c r="E663" i="3"/>
  <c r="E662" i="3"/>
  <c r="E661" i="3"/>
  <c r="E660" i="3"/>
  <c r="E659" i="3"/>
  <c r="E658" i="3"/>
  <c r="E657" i="3"/>
  <c r="E656" i="3"/>
  <c r="E655" i="3"/>
  <c r="E654" i="3"/>
  <c r="E653" i="3"/>
  <c r="E652" i="3"/>
  <c r="E651" i="3"/>
  <c r="E650" i="3"/>
  <c r="E649" i="3"/>
  <c r="E648" i="3"/>
  <c r="E647" i="3"/>
  <c r="E646" i="3"/>
  <c r="E645" i="3"/>
  <c r="E644" i="3"/>
  <c r="E643" i="3"/>
  <c r="E642" i="3"/>
  <c r="E641" i="3"/>
  <c r="E640" i="3"/>
  <c r="E639" i="3"/>
  <c r="E638" i="3"/>
  <c r="E637" i="3"/>
  <c r="E636" i="3"/>
  <c r="E635" i="3"/>
  <c r="E634" i="3"/>
  <c r="E633" i="3"/>
  <c r="E632" i="3"/>
  <c r="E631" i="3"/>
  <c r="E630" i="3"/>
  <c r="E629" i="3"/>
  <c r="E628" i="3"/>
  <c r="E627" i="3"/>
  <c r="E626" i="3"/>
  <c r="E625" i="3"/>
  <c r="E624" i="3"/>
  <c r="E623" i="3"/>
  <c r="E622" i="3"/>
  <c r="E621" i="3"/>
  <c r="E620" i="3"/>
  <c r="E619" i="3"/>
  <c r="E618" i="3"/>
  <c r="E617" i="3"/>
  <c r="E616" i="3"/>
  <c r="E615" i="3"/>
  <c r="E614" i="3"/>
  <c r="E613" i="3"/>
  <c r="E612" i="3"/>
  <c r="E611" i="3"/>
  <c r="E610" i="3"/>
  <c r="E609" i="3"/>
  <c r="E608" i="3"/>
  <c r="E607" i="3"/>
  <c r="E606" i="3"/>
  <c r="E605" i="3"/>
  <c r="E604" i="3"/>
  <c r="E603" i="3"/>
  <c r="E602" i="3"/>
  <c r="E601" i="3"/>
  <c r="E600" i="3"/>
  <c r="E599" i="3"/>
  <c r="E598" i="3"/>
  <c r="E597" i="3"/>
  <c r="E596" i="3"/>
  <c r="E595" i="3"/>
  <c r="E594" i="3"/>
  <c r="E593" i="3"/>
  <c r="E592" i="3"/>
  <c r="E591" i="3"/>
  <c r="E590" i="3"/>
  <c r="E589" i="3"/>
  <c r="E588" i="3"/>
  <c r="E587" i="3"/>
  <c r="E586" i="3"/>
  <c r="E585" i="3"/>
  <c r="E584" i="3"/>
  <c r="E583" i="3"/>
  <c r="E582" i="3"/>
  <c r="E581" i="3"/>
  <c r="E580" i="3"/>
  <c r="E579" i="3"/>
  <c r="E578" i="3"/>
  <c r="E577" i="3"/>
  <c r="E576" i="3"/>
  <c r="E575" i="3"/>
  <c r="E574" i="3"/>
  <c r="E573" i="3"/>
  <c r="E572" i="3"/>
  <c r="E571" i="3"/>
  <c r="E570" i="3"/>
  <c r="E569" i="3"/>
  <c r="E568" i="3"/>
  <c r="E567" i="3"/>
  <c r="E566" i="3"/>
  <c r="E565" i="3"/>
  <c r="E564" i="3"/>
  <c r="E563" i="3"/>
  <c r="E562" i="3"/>
  <c r="E561" i="3"/>
  <c r="E560" i="3"/>
  <c r="E559" i="3"/>
  <c r="E558" i="3"/>
  <c r="E557" i="3"/>
  <c r="E556" i="3"/>
  <c r="E555" i="3"/>
  <c r="E554" i="3"/>
  <c r="E553" i="3"/>
  <c r="E552" i="3"/>
  <c r="E551" i="3"/>
  <c r="E550" i="3"/>
  <c r="E549" i="3"/>
  <c r="E548" i="3"/>
  <c r="E547" i="3"/>
  <c r="E546" i="3"/>
  <c r="E545" i="3"/>
  <c r="E544" i="3"/>
  <c r="E543" i="3"/>
  <c r="E542" i="3"/>
  <c r="E541" i="3"/>
  <c r="E540" i="3"/>
  <c r="E539" i="3"/>
  <c r="E538" i="3"/>
  <c r="E537" i="3"/>
  <c r="E536" i="3"/>
  <c r="E535" i="3"/>
  <c r="E534" i="3"/>
  <c r="E533" i="3"/>
  <c r="E532" i="3"/>
  <c r="E531" i="3"/>
  <c r="E530" i="3"/>
  <c r="E529" i="3"/>
  <c r="E528" i="3"/>
  <c r="E527" i="3"/>
  <c r="E526" i="3"/>
  <c r="E525" i="3"/>
  <c r="E524" i="3"/>
  <c r="E523" i="3"/>
  <c r="E522" i="3"/>
  <c r="E521" i="3"/>
  <c r="E520" i="3"/>
  <c r="E519" i="3"/>
  <c r="E518" i="3"/>
  <c r="E517" i="3"/>
  <c r="E516" i="3"/>
  <c r="E515" i="3"/>
  <c r="E514" i="3"/>
  <c r="E513" i="3"/>
  <c r="E512" i="3"/>
  <c r="E511" i="3"/>
  <c r="E510" i="3"/>
  <c r="E509" i="3"/>
  <c r="E508" i="3"/>
  <c r="E507" i="3"/>
  <c r="E506" i="3"/>
  <c r="E505" i="3"/>
  <c r="E504" i="3"/>
  <c r="E503" i="3"/>
  <c r="E502" i="3"/>
  <c r="E501" i="3"/>
  <c r="E500" i="3"/>
  <c r="E499" i="3"/>
  <c r="E498" i="3"/>
  <c r="E497" i="3"/>
  <c r="E496" i="3"/>
  <c r="E495" i="3"/>
  <c r="E494" i="3"/>
  <c r="E493" i="3"/>
  <c r="E492" i="3"/>
  <c r="E491" i="3"/>
  <c r="E490" i="3"/>
  <c r="E489" i="3"/>
  <c r="E488" i="3"/>
  <c r="E487" i="3"/>
  <c r="E486" i="3"/>
  <c r="E485" i="3"/>
  <c r="E484" i="3"/>
  <c r="E483" i="3"/>
  <c r="E482" i="3"/>
  <c r="E481" i="3"/>
  <c r="E480" i="3"/>
  <c r="E479" i="3"/>
  <c r="E478" i="3"/>
  <c r="E477" i="3"/>
  <c r="E476" i="3"/>
  <c r="E475" i="3"/>
  <c r="E474" i="3"/>
  <c r="E473" i="3"/>
  <c r="E472" i="3"/>
  <c r="E471" i="3"/>
  <c r="E470" i="3"/>
  <c r="E469" i="3"/>
  <c r="E468" i="3"/>
  <c r="E467" i="3"/>
  <c r="E466" i="3"/>
  <c r="E465" i="3"/>
  <c r="E464" i="3"/>
  <c r="E463" i="3"/>
  <c r="E462" i="3"/>
  <c r="E461" i="3"/>
  <c r="E460" i="3"/>
  <c r="E459" i="3"/>
  <c r="E458" i="3"/>
  <c r="E457" i="3"/>
  <c r="E456" i="3"/>
  <c r="E455" i="3"/>
  <c r="E454" i="3"/>
  <c r="E453" i="3"/>
  <c r="E452" i="3"/>
  <c r="E451" i="3"/>
  <c r="E450" i="3"/>
  <c r="E449" i="3"/>
  <c r="E448" i="3"/>
  <c r="E447" i="3"/>
  <c r="E446" i="3"/>
  <c r="E445" i="3"/>
  <c r="E444" i="3"/>
  <c r="E443" i="3"/>
  <c r="E442" i="3"/>
  <c r="E441" i="3"/>
  <c r="E440" i="3"/>
  <c r="E439" i="3"/>
  <c r="E438" i="3"/>
  <c r="E437" i="3"/>
  <c r="E436" i="3"/>
  <c r="E435" i="3"/>
  <c r="E434" i="3"/>
  <c r="E433" i="3"/>
  <c r="E432" i="3"/>
  <c r="E431" i="3"/>
  <c r="E430" i="3"/>
  <c r="E429" i="3"/>
  <c r="E428" i="3"/>
  <c r="E427" i="3"/>
  <c r="E426" i="3"/>
  <c r="E425" i="3"/>
  <c r="E424" i="3"/>
  <c r="E423" i="3"/>
  <c r="E422" i="3"/>
  <c r="E421" i="3"/>
  <c r="E420" i="3"/>
  <c r="E419" i="3"/>
  <c r="E418" i="3"/>
  <c r="E417" i="3"/>
  <c r="E416" i="3"/>
  <c r="E415" i="3"/>
  <c r="E414" i="3"/>
  <c r="E413" i="3"/>
  <c r="E412" i="3"/>
  <c r="E411" i="3"/>
  <c r="E410" i="3"/>
  <c r="E409" i="3"/>
  <c r="E408" i="3"/>
  <c r="E407" i="3"/>
  <c r="E406" i="3"/>
  <c r="E405" i="3"/>
  <c r="E404" i="3"/>
  <c r="E403" i="3"/>
  <c r="E402" i="3"/>
  <c r="E401" i="3"/>
  <c r="E400" i="3"/>
  <c r="E399" i="3"/>
  <c r="E398" i="3"/>
  <c r="E397" i="3"/>
  <c r="E396" i="3"/>
  <c r="E395" i="3"/>
  <c r="E394" i="3"/>
  <c r="E393" i="3"/>
  <c r="E392" i="3"/>
  <c r="E391" i="3"/>
  <c r="E390" i="3"/>
  <c r="E389" i="3"/>
  <c r="E388" i="3"/>
  <c r="E387" i="3"/>
  <c r="E386" i="3"/>
  <c r="E385" i="3"/>
  <c r="E384" i="3"/>
  <c r="E383" i="3"/>
  <c r="E382" i="3"/>
  <c r="E381" i="3"/>
  <c r="E380" i="3"/>
  <c r="E379" i="3"/>
  <c r="E378" i="3"/>
  <c r="E377" i="3"/>
  <c r="E376" i="3"/>
  <c r="E375" i="3"/>
  <c r="E374" i="3"/>
  <c r="E373" i="3"/>
  <c r="E372" i="3"/>
  <c r="E371" i="3"/>
  <c r="E370" i="3"/>
  <c r="E369" i="3"/>
  <c r="E368" i="3"/>
  <c r="E367" i="3"/>
  <c r="E366" i="3"/>
  <c r="E365" i="3"/>
  <c r="E364" i="3"/>
  <c r="E363" i="3"/>
  <c r="E362" i="3"/>
  <c r="E361" i="3"/>
  <c r="E360" i="3"/>
  <c r="E359" i="3"/>
  <c r="E358" i="3"/>
  <c r="E357" i="3"/>
  <c r="E356" i="3"/>
  <c r="E355" i="3"/>
  <c r="E354" i="3"/>
  <c r="E353" i="3"/>
  <c r="E352" i="3"/>
  <c r="E351" i="3"/>
  <c r="E350" i="3"/>
  <c r="E349" i="3"/>
  <c r="E348" i="3"/>
  <c r="E347" i="3"/>
  <c r="E346" i="3"/>
  <c r="E345" i="3"/>
  <c r="E344" i="3"/>
  <c r="E343" i="3"/>
  <c r="E342" i="3"/>
  <c r="E341" i="3"/>
  <c r="E340" i="3"/>
  <c r="E339" i="3"/>
  <c r="E338" i="3"/>
  <c r="E337" i="3"/>
  <c r="E336" i="3"/>
  <c r="E335" i="3"/>
  <c r="E334" i="3"/>
  <c r="E333" i="3"/>
  <c r="E332" i="3"/>
  <c r="E331" i="3"/>
  <c r="E330" i="3"/>
  <c r="E329" i="3"/>
  <c r="E328" i="3"/>
  <c r="E327" i="3"/>
  <c r="E326" i="3"/>
  <c r="E325" i="3"/>
  <c r="E324" i="3"/>
  <c r="E323" i="3"/>
  <c r="E322" i="3"/>
  <c r="E321" i="3"/>
  <c r="E320" i="3"/>
  <c r="E319" i="3"/>
  <c r="E318" i="3"/>
  <c r="E317" i="3"/>
  <c r="E316" i="3"/>
  <c r="E315" i="3"/>
  <c r="E314" i="3"/>
  <c r="E313" i="3"/>
  <c r="E312" i="3"/>
  <c r="E311" i="3"/>
  <c r="E310" i="3"/>
  <c r="E309" i="3"/>
  <c r="E308" i="3"/>
  <c r="E307" i="3"/>
  <c r="E306" i="3"/>
  <c r="E305" i="3"/>
  <c r="E304" i="3"/>
  <c r="E303" i="3"/>
  <c r="E302" i="3"/>
  <c r="E301" i="3"/>
  <c r="E300" i="3"/>
  <c r="E299" i="3"/>
  <c r="E298" i="3"/>
  <c r="E297" i="3"/>
  <c r="E296" i="3"/>
  <c r="E295" i="3"/>
  <c r="E294" i="3"/>
  <c r="E293" i="3"/>
  <c r="E292" i="3"/>
  <c r="E291" i="3"/>
  <c r="E290" i="3"/>
  <c r="E289" i="3"/>
  <c r="E288" i="3"/>
  <c r="E287" i="3"/>
  <c r="E286" i="3"/>
  <c r="E285" i="3"/>
  <c r="E284" i="3"/>
  <c r="E283" i="3"/>
  <c r="E282" i="3"/>
  <c r="E281" i="3"/>
  <c r="E280" i="3"/>
  <c r="E279" i="3"/>
  <c r="E278" i="3"/>
  <c r="E277" i="3"/>
  <c r="E276" i="3"/>
  <c r="E275" i="3"/>
  <c r="E274" i="3"/>
  <c r="E273" i="3"/>
  <c r="E272" i="3"/>
  <c r="E271" i="3"/>
  <c r="E270" i="3"/>
  <c r="E269" i="3"/>
  <c r="E268" i="3"/>
  <c r="E267" i="3"/>
  <c r="E266" i="3"/>
  <c r="E265" i="3"/>
  <c r="E264" i="3"/>
  <c r="E263" i="3"/>
  <c r="E262" i="3"/>
  <c r="E261" i="3"/>
  <c r="E260" i="3"/>
  <c r="E259" i="3"/>
  <c r="E258" i="3"/>
  <c r="E257" i="3"/>
  <c r="E256" i="3"/>
  <c r="E255" i="3"/>
  <c r="E254" i="3"/>
  <c r="E253" i="3"/>
  <c r="E252" i="3"/>
  <c r="E251" i="3"/>
  <c r="E250" i="3"/>
  <c r="E249" i="3"/>
  <c r="E248" i="3"/>
  <c r="E247" i="3"/>
  <c r="E246" i="3"/>
  <c r="E245" i="3"/>
  <c r="E244" i="3"/>
  <c r="E243" i="3"/>
  <c r="E242" i="3"/>
  <c r="E241" i="3"/>
  <c r="E240" i="3"/>
  <c r="E239" i="3"/>
  <c r="E238" i="3"/>
  <c r="E237" i="3"/>
  <c r="E236" i="3"/>
  <c r="E235" i="3"/>
  <c r="E234" i="3"/>
  <c r="E233" i="3"/>
  <c r="E232" i="3"/>
  <c r="E231" i="3"/>
  <c r="E230" i="3"/>
  <c r="E229" i="3"/>
  <c r="E228" i="3"/>
  <c r="E227" i="3"/>
  <c r="E226" i="3"/>
  <c r="E225" i="3"/>
  <c r="E224" i="3"/>
  <c r="E223" i="3"/>
  <c r="E222" i="3"/>
  <c r="E221" i="3"/>
  <c r="E220" i="3"/>
  <c r="E219" i="3"/>
  <c r="E218" i="3"/>
  <c r="E217" i="3"/>
  <c r="E216" i="3"/>
  <c r="E215" i="3"/>
  <c r="E214" i="3"/>
  <c r="E213" i="3"/>
  <c r="E212" i="3"/>
  <c r="E211" i="3"/>
  <c r="E210" i="3"/>
  <c r="E209" i="3"/>
  <c r="E208" i="3"/>
  <c r="E207" i="3"/>
  <c r="E206" i="3"/>
  <c r="E205" i="3"/>
  <c r="E204" i="3"/>
  <c r="E203" i="3"/>
  <c r="E202" i="3"/>
  <c r="E201" i="3"/>
  <c r="E200" i="3"/>
  <c r="E199" i="3"/>
  <c r="E198" i="3"/>
  <c r="E197" i="3"/>
  <c r="E196" i="3"/>
  <c r="E195" i="3"/>
  <c r="E194" i="3"/>
  <c r="E193" i="3"/>
  <c r="E192" i="3"/>
  <c r="E191" i="3"/>
  <c r="E190" i="3"/>
  <c r="E189" i="3"/>
  <c r="E188" i="3"/>
  <c r="E187" i="3"/>
  <c r="E186" i="3"/>
  <c r="E185" i="3"/>
  <c r="E184" i="3"/>
  <c r="E183" i="3"/>
  <c r="E182" i="3"/>
  <c r="E181" i="3"/>
  <c r="E180" i="3"/>
  <c r="E179" i="3"/>
  <c r="E178" i="3"/>
  <c r="E177" i="3"/>
  <c r="E176" i="3"/>
  <c r="E175" i="3"/>
  <c r="E174" i="3"/>
  <c r="E173" i="3"/>
  <c r="E172" i="3"/>
  <c r="E171" i="3"/>
  <c r="E170" i="3"/>
  <c r="E169" i="3"/>
  <c r="E168" i="3"/>
  <c r="E167" i="3"/>
  <c r="E166" i="3"/>
  <c r="E165" i="3"/>
  <c r="E164" i="3"/>
  <c r="E163" i="3"/>
  <c r="E162" i="3"/>
  <c r="E161" i="3"/>
  <c r="E160" i="3"/>
  <c r="E159" i="3"/>
  <c r="E158" i="3"/>
  <c r="E157" i="3"/>
  <c r="E156" i="3"/>
  <c r="E155" i="3"/>
  <c r="E154" i="3"/>
  <c r="E153" i="3"/>
  <c r="E152" i="3"/>
  <c r="E151" i="3"/>
  <c r="E150" i="3"/>
  <c r="E149" i="3"/>
  <c r="E148" i="3"/>
  <c r="E147" i="3"/>
  <c r="E146" i="3"/>
  <c r="E145" i="3"/>
  <c r="E144" i="3"/>
  <c r="E143" i="3"/>
  <c r="E142" i="3"/>
  <c r="E141" i="3"/>
  <c r="E140" i="3"/>
  <c r="E139" i="3"/>
  <c r="E138" i="3"/>
  <c r="E137" i="3"/>
  <c r="E136" i="3"/>
  <c r="E135" i="3"/>
  <c r="E134" i="3"/>
  <c r="E133" i="3"/>
  <c r="E132" i="3"/>
  <c r="E131" i="3"/>
  <c r="E130" i="3"/>
  <c r="E129" i="3"/>
  <c r="E128" i="3"/>
  <c r="E127" i="3"/>
  <c r="E126" i="3"/>
  <c r="E125" i="3"/>
  <c r="E124" i="3"/>
  <c r="E123" i="3"/>
  <c r="E122" i="3"/>
  <c r="E121" i="3"/>
  <c r="E120" i="3"/>
  <c r="E119" i="3"/>
  <c r="E118" i="3"/>
  <c r="E117" i="3"/>
  <c r="E116" i="3"/>
  <c r="E115" i="3"/>
  <c r="E114" i="3"/>
  <c r="E113" i="3"/>
  <c r="E112" i="3"/>
  <c r="E111" i="3"/>
  <c r="E110" i="3"/>
  <c r="E109" i="3"/>
  <c r="E108" i="3"/>
  <c r="E107" i="3"/>
  <c r="E106" i="3"/>
  <c r="E105" i="3"/>
  <c r="E104" i="3"/>
  <c r="E103" i="3"/>
  <c r="E102" i="3"/>
  <c r="E101" i="3"/>
  <c r="E100" i="3"/>
  <c r="E99" i="3"/>
  <c r="E98" i="3"/>
  <c r="E97" i="3"/>
  <c r="E96" i="3"/>
  <c r="E95" i="3"/>
  <c r="E94" i="3"/>
  <c r="E93" i="3"/>
  <c r="E92" i="3"/>
  <c r="E91" i="3"/>
  <c r="E90" i="3"/>
  <c r="E89" i="3"/>
  <c r="E88" i="3"/>
  <c r="E87" i="3"/>
  <c r="E86" i="3"/>
  <c r="E85" i="3"/>
  <c r="E84" i="3"/>
  <c r="E83" i="3"/>
  <c r="E82" i="3"/>
  <c r="E81" i="3"/>
  <c r="E80" i="3"/>
  <c r="E79" i="3"/>
  <c r="E78" i="3"/>
  <c r="E77" i="3"/>
  <c r="E76" i="3"/>
  <c r="E75" i="3"/>
  <c r="E74" i="3"/>
  <c r="E73" i="3"/>
  <c r="E72" i="3"/>
  <c r="E71" i="3"/>
  <c r="E70" i="3"/>
  <c r="E69" i="3"/>
  <c r="E68" i="3"/>
  <c r="E67" i="3"/>
  <c r="E66" i="3"/>
  <c r="E65" i="3"/>
  <c r="E64" i="3"/>
  <c r="E63" i="3"/>
  <c r="E62" i="3"/>
  <c r="E61" i="3"/>
  <c r="E60" i="3"/>
  <c r="E59" i="3"/>
  <c r="E58" i="3"/>
  <c r="E57" i="3"/>
  <c r="E56" i="3"/>
  <c r="E55" i="3"/>
  <c r="E54" i="3"/>
  <c r="E53" i="3"/>
  <c r="E52" i="3"/>
  <c r="E51" i="3"/>
  <c r="E50" i="3"/>
  <c r="E49" i="3"/>
  <c r="E48" i="3"/>
  <c r="E47" i="3"/>
  <c r="E46" i="3"/>
  <c r="E45" i="3"/>
  <c r="E44" i="3"/>
  <c r="E43" i="3"/>
  <c r="E42" i="3"/>
  <c r="E41" i="3"/>
  <c r="E40" i="3"/>
  <c r="E39" i="3"/>
  <c r="E38" i="3"/>
  <c r="E37" i="3"/>
  <c r="E36" i="3"/>
  <c r="E35" i="3"/>
  <c r="E34" i="3"/>
  <c r="E33" i="3"/>
  <c r="E32" i="3"/>
  <c r="E31" i="3"/>
  <c r="E30" i="3"/>
  <c r="E29" i="3"/>
  <c r="E28" i="3"/>
  <c r="E27" i="3"/>
  <c r="E26" i="3"/>
  <c r="E25" i="3"/>
  <c r="E24" i="3"/>
  <c r="E23" i="3"/>
  <c r="E22" i="3"/>
  <c r="E21" i="3"/>
  <c r="E20" i="3"/>
  <c r="E19" i="3"/>
  <c r="E18" i="3"/>
  <c r="E17" i="3"/>
  <c r="U62" i="5" l="1"/>
  <c r="U63" i="5" s="1"/>
  <c r="T64" i="5" s="1"/>
  <c r="T62" i="5"/>
  <c r="X61" i="5"/>
  <c r="B7" i="5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32" i="5" s="1"/>
  <c r="B33" i="5" s="1"/>
  <c r="B34" i="5" s="1"/>
  <c r="B35" i="5" s="1"/>
  <c r="B36" i="5" s="1"/>
  <c r="B37" i="5" s="1"/>
  <c r="B38" i="5" s="1"/>
  <c r="B39" i="5" s="1"/>
  <c r="B40" i="5" s="1"/>
  <c r="B41" i="5" s="1"/>
  <c r="B42" i="5" s="1"/>
  <c r="B43" i="5" s="1"/>
  <c r="B44" i="5" s="1"/>
  <c r="B45" i="5" s="1"/>
  <c r="B46" i="5" s="1"/>
  <c r="B47" i="5" s="1"/>
  <c r="B48" i="5" s="1"/>
  <c r="B49" i="5" s="1"/>
  <c r="B50" i="5" s="1"/>
  <c r="B51" i="5" s="1"/>
  <c r="B52" i="5" s="1"/>
  <c r="B53" i="5" s="1"/>
  <c r="B54" i="5" s="1"/>
  <c r="B55" i="5" s="1"/>
  <c r="U211" i="4"/>
  <c r="U212" i="4" s="1"/>
  <c r="T211" i="4"/>
  <c r="X211" i="4" s="1"/>
  <c r="X210" i="4"/>
  <c r="B7" i="4"/>
  <c r="B8" i="4" s="1"/>
  <c r="B9" i="4" s="1"/>
  <c r="B10" i="4" s="1"/>
  <c r="B11" i="4" s="1"/>
  <c r="B12" i="4" s="1"/>
  <c r="B13" i="4" s="1"/>
  <c r="B14" i="4" s="1"/>
  <c r="B15" i="4" s="1"/>
  <c r="B16" i="4" s="1"/>
  <c r="B17" i="4" s="1"/>
  <c r="B18" i="4" s="1"/>
  <c r="B19" i="4" s="1"/>
  <c r="B20" i="4" s="1"/>
  <c r="B21" i="4" s="1"/>
  <c r="B22" i="4" s="1"/>
  <c r="B23" i="4" s="1"/>
  <c r="B24" i="4" s="1"/>
  <c r="B25" i="4" s="1"/>
  <c r="B26" i="4" s="1"/>
  <c r="B27" i="4" s="1"/>
  <c r="B28" i="4" s="1"/>
  <c r="B29" i="4" s="1"/>
  <c r="B30" i="4" s="1"/>
  <c r="B31" i="4" s="1"/>
  <c r="B32" i="4" s="1"/>
  <c r="B33" i="4" s="1"/>
  <c r="B34" i="4" s="1"/>
  <c r="B35" i="4" s="1"/>
  <c r="B36" i="4" s="1"/>
  <c r="B37" i="4" s="1"/>
  <c r="B38" i="4" s="1"/>
  <c r="B39" i="4" s="1"/>
  <c r="B40" i="4" s="1"/>
  <c r="B41" i="4" s="1"/>
  <c r="B42" i="4" s="1"/>
  <c r="B43" i="4" s="1"/>
  <c r="B44" i="4" s="1"/>
  <c r="B45" i="4" s="1"/>
  <c r="B46" i="4" s="1"/>
  <c r="B47" i="4" s="1"/>
  <c r="B48" i="4" s="1"/>
  <c r="B49" i="4" s="1"/>
  <c r="B50" i="4" s="1"/>
  <c r="B51" i="4" s="1"/>
  <c r="B52" i="4" s="1"/>
  <c r="B53" i="4" s="1"/>
  <c r="B54" i="4" s="1"/>
  <c r="B55" i="4" s="1"/>
  <c r="B56" i="4" s="1"/>
  <c r="B57" i="4" s="1"/>
  <c r="B58" i="4" s="1"/>
  <c r="B59" i="4" s="1"/>
  <c r="B60" i="4" s="1"/>
  <c r="B61" i="4" s="1"/>
  <c r="B62" i="4" s="1"/>
  <c r="B63" i="4" s="1"/>
  <c r="B64" i="4" s="1"/>
  <c r="B65" i="4" s="1"/>
  <c r="B66" i="4" s="1"/>
  <c r="B67" i="4" s="1"/>
  <c r="B68" i="4" s="1"/>
  <c r="B69" i="4" s="1"/>
  <c r="B70" i="4" s="1"/>
  <c r="B71" i="4" s="1"/>
  <c r="B72" i="4" s="1"/>
  <c r="B73" i="4" s="1"/>
  <c r="B74" i="4" s="1"/>
  <c r="B75" i="4" s="1"/>
  <c r="B76" i="4" s="1"/>
  <c r="B77" i="4" s="1"/>
  <c r="B78" i="4" s="1"/>
  <c r="B79" i="4" s="1"/>
  <c r="B80" i="4" s="1"/>
  <c r="B81" i="4" s="1"/>
  <c r="B82" i="4" s="1"/>
  <c r="B83" i="4" s="1"/>
  <c r="B84" i="4" s="1"/>
  <c r="B85" i="4" s="1"/>
  <c r="B86" i="4" s="1"/>
  <c r="B87" i="4" s="1"/>
  <c r="B88" i="4" s="1"/>
  <c r="B89" i="4" s="1"/>
  <c r="B90" i="4" s="1"/>
  <c r="B91" i="4" s="1"/>
  <c r="B92" i="4" s="1"/>
  <c r="B93" i="4" s="1"/>
  <c r="B94" i="4" s="1"/>
  <c r="B95" i="4" s="1"/>
  <c r="B96" i="4" s="1"/>
  <c r="B97" i="4" s="1"/>
  <c r="B98" i="4" s="1"/>
  <c r="B99" i="4" s="1"/>
  <c r="B100" i="4" s="1"/>
  <c r="B101" i="4" s="1"/>
  <c r="B102" i="4" s="1"/>
  <c r="B103" i="4" s="1"/>
  <c r="B104" i="4" s="1"/>
  <c r="B105" i="4" s="1"/>
  <c r="B106" i="4" s="1"/>
  <c r="B107" i="4" s="1"/>
  <c r="B108" i="4" s="1"/>
  <c r="B109" i="4" s="1"/>
  <c r="B110" i="4" s="1"/>
  <c r="B111" i="4" s="1"/>
  <c r="B112" i="4" s="1"/>
  <c r="B113" i="4" s="1"/>
  <c r="B114" i="4" s="1"/>
  <c r="B115" i="4" s="1"/>
  <c r="B116" i="4" s="1"/>
  <c r="B117" i="4" s="1"/>
  <c r="B118" i="4" s="1"/>
  <c r="B119" i="4" s="1"/>
  <c r="B120" i="4" s="1"/>
  <c r="B121" i="4" s="1"/>
  <c r="B122" i="4" s="1"/>
  <c r="B123" i="4" s="1"/>
  <c r="B124" i="4" s="1"/>
  <c r="B125" i="4" s="1"/>
  <c r="B126" i="4" s="1"/>
  <c r="B127" i="4" s="1"/>
  <c r="B128" i="4" s="1"/>
  <c r="B129" i="4" s="1"/>
  <c r="B130" i="4" s="1"/>
  <c r="B131" i="4" s="1"/>
  <c r="B132" i="4" s="1"/>
  <c r="B133" i="4" s="1"/>
  <c r="B134" i="4" s="1"/>
  <c r="B135" i="4" s="1"/>
  <c r="B136" i="4" s="1"/>
  <c r="B137" i="4" s="1"/>
  <c r="B138" i="4" s="1"/>
  <c r="B139" i="4" s="1"/>
  <c r="B140" i="4" s="1"/>
  <c r="B141" i="4" s="1"/>
  <c r="B142" i="4" s="1"/>
  <c r="B143" i="4" s="1"/>
  <c r="B144" i="4" s="1"/>
  <c r="B145" i="4" s="1"/>
  <c r="B146" i="4" s="1"/>
  <c r="B147" i="4" s="1"/>
  <c r="B148" i="4" s="1"/>
  <c r="B149" i="4" s="1"/>
  <c r="B150" i="4" s="1"/>
  <c r="B151" i="4" s="1"/>
  <c r="B152" i="4" s="1"/>
  <c r="B153" i="4" s="1"/>
  <c r="B154" i="4" s="1"/>
  <c r="B155" i="4" s="1"/>
  <c r="B156" i="4" s="1"/>
  <c r="B157" i="4" s="1"/>
  <c r="B158" i="4" s="1"/>
  <c r="B159" i="4" s="1"/>
  <c r="B160" i="4" s="1"/>
  <c r="B161" i="4" s="1"/>
  <c r="B162" i="4" s="1"/>
  <c r="B163" i="4" s="1"/>
  <c r="B164" i="4" s="1"/>
  <c r="B165" i="4" s="1"/>
  <c r="B166" i="4" s="1"/>
  <c r="B167" i="4" s="1"/>
  <c r="B168" i="4" s="1"/>
  <c r="B169" i="4" s="1"/>
  <c r="B170" i="4" s="1"/>
  <c r="B171" i="4" s="1"/>
  <c r="B172" i="4" s="1"/>
  <c r="B173" i="4" s="1"/>
  <c r="B174" i="4" s="1"/>
  <c r="B175" i="4" s="1"/>
  <c r="B176" i="4" s="1"/>
  <c r="B177" i="4" s="1"/>
  <c r="B178" i="4" s="1"/>
  <c r="B179" i="4" s="1"/>
  <c r="B180" i="4" s="1"/>
  <c r="B181" i="4" s="1"/>
  <c r="B182" i="4" s="1"/>
  <c r="B183" i="4" s="1"/>
  <c r="B184" i="4" s="1"/>
  <c r="B185" i="4" s="1"/>
  <c r="B186" i="4" s="1"/>
  <c r="B187" i="4" s="1"/>
  <c r="B188" i="4" s="1"/>
  <c r="B189" i="4" s="1"/>
  <c r="B190" i="4" s="1"/>
  <c r="B191" i="4" s="1"/>
  <c r="B192" i="4" s="1"/>
  <c r="B193" i="4" s="1"/>
  <c r="B194" i="4" s="1"/>
  <c r="B195" i="4" s="1"/>
  <c r="B196" i="4" s="1"/>
  <c r="B197" i="4" s="1"/>
  <c r="B198" i="4" s="1"/>
  <c r="B199" i="4" s="1"/>
  <c r="B200" i="4" s="1"/>
  <c r="B201" i="4" s="1"/>
  <c r="B202" i="4" s="1"/>
  <c r="B203" i="4" s="1"/>
  <c r="B204" i="4" s="1"/>
  <c r="B205" i="4" s="1"/>
  <c r="X62" i="5" l="1"/>
  <c r="U64" i="5"/>
  <c r="T63" i="5"/>
  <c r="X63" i="5" s="1"/>
  <c r="T213" i="4"/>
  <c r="U213" i="4"/>
  <c r="T212" i="4"/>
  <c r="X212" i="4" s="1"/>
  <c r="U1011" i="2"/>
  <c r="U1012" i="2" s="1"/>
  <c r="T1011" i="2"/>
  <c r="X1011" i="2" s="1"/>
  <c r="X1010" i="2"/>
  <c r="U65" i="5" l="1"/>
  <c r="T65" i="5"/>
  <c r="X64" i="5"/>
  <c r="T214" i="4"/>
  <c r="U214" i="4"/>
  <c r="X213" i="4"/>
  <c r="T1013" i="2"/>
  <c r="U1013" i="2"/>
  <c r="T1012" i="2"/>
  <c r="U66" i="5" l="1"/>
  <c r="T66" i="5"/>
  <c r="X65" i="5"/>
  <c r="U215" i="4"/>
  <c r="T215" i="4"/>
  <c r="X214" i="4"/>
  <c r="X1012" i="2"/>
  <c r="U1014" i="2"/>
  <c r="T1014" i="2"/>
  <c r="X1013" i="2"/>
  <c r="X215" i="4" l="1"/>
  <c r="X66" i="5"/>
  <c r="U67" i="5"/>
  <c r="T67" i="5"/>
  <c r="X67" i="5" s="1"/>
  <c r="U216" i="4"/>
  <c r="T216" i="4"/>
  <c r="X216" i="4" s="1"/>
  <c r="X1014" i="2"/>
  <c r="U1015" i="2"/>
  <c r="T1015" i="2"/>
  <c r="T68" i="5" l="1"/>
  <c r="U68" i="5"/>
  <c r="T217" i="4"/>
  <c r="U217" i="4"/>
  <c r="X1015" i="2"/>
  <c r="U1016" i="2"/>
  <c r="T1016" i="2"/>
  <c r="U69" i="5" l="1"/>
  <c r="T69" i="5"/>
  <c r="X68" i="5"/>
  <c r="X217" i="4"/>
  <c r="T218" i="4"/>
  <c r="U218" i="4"/>
  <c r="X1016" i="2"/>
  <c r="T1017" i="2"/>
  <c r="U1017" i="2"/>
  <c r="X69" i="5" l="1"/>
  <c r="U70" i="5"/>
  <c r="T70" i="5"/>
  <c r="U219" i="4"/>
  <c r="T219" i="4"/>
  <c r="X219" i="4" s="1"/>
  <c r="X218" i="4"/>
  <c r="U1018" i="2"/>
  <c r="T1018" i="2"/>
  <c r="X1017" i="2"/>
  <c r="X70" i="5" l="1"/>
  <c r="X1018" i="2"/>
  <c r="U1019" i="2"/>
  <c r="T1019" i="2"/>
  <c r="X1019" i="2" l="1"/>
  <c r="F1016" i="3" l="1"/>
  <c r="F1015" i="3"/>
  <c r="F1014" i="3"/>
  <c r="F1013" i="3"/>
  <c r="F1012" i="3"/>
  <c r="F1011" i="3"/>
  <c r="F1010" i="3"/>
  <c r="F1009" i="3"/>
  <c r="F1008" i="3"/>
  <c r="F1007" i="3"/>
  <c r="F1006" i="3"/>
  <c r="F1005" i="3"/>
  <c r="F1004" i="3"/>
  <c r="F1003" i="3"/>
  <c r="F1002" i="3"/>
  <c r="F1001" i="3"/>
  <c r="F1000" i="3"/>
  <c r="F999" i="3"/>
  <c r="F998" i="3"/>
  <c r="F997" i="3"/>
  <c r="F996" i="3"/>
  <c r="F995" i="3"/>
  <c r="F994" i="3"/>
  <c r="F993" i="3"/>
  <c r="F992" i="3"/>
  <c r="F991" i="3"/>
  <c r="F990" i="3"/>
  <c r="F989" i="3"/>
  <c r="F988" i="3"/>
  <c r="F987" i="3"/>
  <c r="F986" i="3"/>
  <c r="F985" i="3"/>
  <c r="F984" i="3"/>
  <c r="F983" i="3"/>
  <c r="F982" i="3"/>
  <c r="F981" i="3"/>
  <c r="F980" i="3"/>
  <c r="F979" i="3"/>
  <c r="F978" i="3"/>
  <c r="F977" i="3"/>
  <c r="F976" i="3"/>
  <c r="F975" i="3"/>
  <c r="F974" i="3"/>
  <c r="F973" i="3"/>
  <c r="F972" i="3"/>
  <c r="F971" i="3"/>
  <c r="F970" i="3"/>
  <c r="F969" i="3"/>
  <c r="F968" i="3"/>
  <c r="F967" i="3"/>
  <c r="F966" i="3"/>
  <c r="F965" i="3"/>
  <c r="F964" i="3"/>
  <c r="F963" i="3"/>
  <c r="F962" i="3"/>
  <c r="F961" i="3"/>
  <c r="F960" i="3"/>
  <c r="F959" i="3"/>
  <c r="F958" i="3"/>
  <c r="F957" i="3"/>
  <c r="F956" i="3"/>
  <c r="F955" i="3"/>
  <c r="F954" i="3"/>
  <c r="F953" i="3"/>
  <c r="F952" i="3"/>
  <c r="F951" i="3"/>
  <c r="F950" i="3"/>
  <c r="F949" i="3"/>
  <c r="F948" i="3"/>
  <c r="F947" i="3"/>
  <c r="F946" i="3"/>
  <c r="F945" i="3"/>
  <c r="F944" i="3"/>
  <c r="F943" i="3"/>
  <c r="F942" i="3"/>
  <c r="F941" i="3"/>
  <c r="F940" i="3"/>
  <c r="F939" i="3"/>
  <c r="F938" i="3"/>
  <c r="F937" i="3"/>
  <c r="F936" i="3"/>
  <c r="F935" i="3"/>
  <c r="F934" i="3"/>
  <c r="F933" i="3"/>
  <c r="F932" i="3"/>
  <c r="F931" i="3"/>
  <c r="F930" i="3"/>
  <c r="F929" i="3"/>
  <c r="F928" i="3"/>
  <c r="F927" i="3"/>
  <c r="F926" i="3"/>
  <c r="F925" i="3"/>
  <c r="F924" i="3"/>
  <c r="F923" i="3"/>
  <c r="F922" i="3"/>
  <c r="F921" i="3"/>
  <c r="F920" i="3"/>
  <c r="F919" i="3"/>
  <c r="F918" i="3"/>
  <c r="F917" i="3"/>
  <c r="F916" i="3"/>
  <c r="F915" i="3"/>
  <c r="F914" i="3"/>
  <c r="F913" i="3"/>
  <c r="F912" i="3"/>
  <c r="F911" i="3"/>
  <c r="F910" i="3"/>
  <c r="F909" i="3"/>
  <c r="F908" i="3"/>
  <c r="F907" i="3"/>
  <c r="F906" i="3"/>
  <c r="F905" i="3"/>
  <c r="F904" i="3"/>
  <c r="F903" i="3"/>
  <c r="F902" i="3"/>
  <c r="F901" i="3"/>
  <c r="F900" i="3"/>
  <c r="F899" i="3"/>
  <c r="F898" i="3"/>
  <c r="F897" i="3"/>
  <c r="F896" i="3"/>
  <c r="F895" i="3"/>
  <c r="F894" i="3"/>
  <c r="F893" i="3"/>
  <c r="F892" i="3"/>
  <c r="F891" i="3"/>
  <c r="F890" i="3"/>
  <c r="F889" i="3"/>
  <c r="F888" i="3"/>
  <c r="F887" i="3"/>
  <c r="F886" i="3"/>
  <c r="F885" i="3"/>
  <c r="F884" i="3"/>
  <c r="F883" i="3"/>
  <c r="F882" i="3"/>
  <c r="F881" i="3"/>
  <c r="F880" i="3"/>
  <c r="F879" i="3"/>
  <c r="F878" i="3"/>
  <c r="F877" i="3"/>
  <c r="F876" i="3"/>
  <c r="F875" i="3"/>
  <c r="F874" i="3"/>
  <c r="F873" i="3"/>
  <c r="F872" i="3"/>
  <c r="F871" i="3"/>
  <c r="F870" i="3"/>
  <c r="F869" i="3"/>
  <c r="F868" i="3"/>
  <c r="F867" i="3"/>
  <c r="F866" i="3"/>
  <c r="F865" i="3"/>
  <c r="F864" i="3"/>
  <c r="F863" i="3"/>
  <c r="F862" i="3"/>
  <c r="F861" i="3"/>
  <c r="F860" i="3"/>
  <c r="F859" i="3"/>
  <c r="F858" i="3"/>
  <c r="F857" i="3"/>
  <c r="F856" i="3"/>
  <c r="F855" i="3"/>
  <c r="F854" i="3"/>
  <c r="F853" i="3"/>
  <c r="F852" i="3"/>
  <c r="F851" i="3"/>
  <c r="F850" i="3"/>
  <c r="F849" i="3"/>
  <c r="F848" i="3"/>
  <c r="F847" i="3"/>
  <c r="F846" i="3"/>
  <c r="F845" i="3"/>
  <c r="F844" i="3"/>
  <c r="F843" i="3"/>
  <c r="F842" i="3"/>
  <c r="F841" i="3"/>
  <c r="F840" i="3"/>
  <c r="F839" i="3"/>
  <c r="F838" i="3"/>
  <c r="F837" i="3"/>
  <c r="F836" i="3"/>
  <c r="F835" i="3"/>
  <c r="F834" i="3"/>
  <c r="F833" i="3"/>
  <c r="F832" i="3"/>
  <c r="F831" i="3"/>
  <c r="F830" i="3"/>
  <c r="F829" i="3"/>
  <c r="F828" i="3"/>
  <c r="F827" i="3"/>
  <c r="F826" i="3"/>
  <c r="F825" i="3"/>
  <c r="F824" i="3"/>
  <c r="F823" i="3"/>
  <c r="F822" i="3"/>
  <c r="F821" i="3"/>
  <c r="F820" i="3"/>
  <c r="F819" i="3"/>
  <c r="F818" i="3"/>
  <c r="F817" i="3"/>
  <c r="F816" i="3"/>
  <c r="F815" i="3"/>
  <c r="F814" i="3"/>
  <c r="F813" i="3"/>
  <c r="F812" i="3"/>
  <c r="F811" i="3"/>
  <c r="F810" i="3"/>
  <c r="F809" i="3"/>
  <c r="F808" i="3"/>
  <c r="F807" i="3"/>
  <c r="F806" i="3"/>
  <c r="F805" i="3"/>
  <c r="F804" i="3"/>
  <c r="F803" i="3"/>
  <c r="F802" i="3"/>
  <c r="F801" i="3"/>
  <c r="F800" i="3"/>
  <c r="F799" i="3"/>
  <c r="F798" i="3"/>
  <c r="F797" i="3"/>
  <c r="F796" i="3"/>
  <c r="F795" i="3"/>
  <c r="F794" i="3"/>
  <c r="F793" i="3"/>
  <c r="F792" i="3"/>
  <c r="F791" i="3"/>
  <c r="F790" i="3"/>
  <c r="F789" i="3"/>
  <c r="F788" i="3"/>
  <c r="F787" i="3"/>
  <c r="F786" i="3"/>
  <c r="F785" i="3"/>
  <c r="F784" i="3"/>
  <c r="F783" i="3"/>
  <c r="F782" i="3"/>
  <c r="F781" i="3"/>
  <c r="F780" i="3"/>
  <c r="F779" i="3"/>
  <c r="F778" i="3"/>
  <c r="F777" i="3"/>
  <c r="F776" i="3"/>
  <c r="F775" i="3"/>
  <c r="F774" i="3"/>
  <c r="F773" i="3"/>
  <c r="F772" i="3"/>
  <c r="F771" i="3"/>
  <c r="F770" i="3"/>
  <c r="F769" i="3"/>
  <c r="F768" i="3"/>
  <c r="F767" i="3"/>
  <c r="F766" i="3"/>
  <c r="F765" i="3"/>
  <c r="F764" i="3"/>
  <c r="F763" i="3"/>
  <c r="F762" i="3"/>
  <c r="F761" i="3"/>
  <c r="F760" i="3"/>
  <c r="F759" i="3"/>
  <c r="F758" i="3"/>
  <c r="F757" i="3"/>
  <c r="F756" i="3"/>
  <c r="F755" i="3"/>
  <c r="F754" i="3"/>
  <c r="F753" i="3"/>
  <c r="F752" i="3"/>
  <c r="F751" i="3"/>
  <c r="F750" i="3"/>
  <c r="F749" i="3"/>
  <c r="F748" i="3"/>
  <c r="F747" i="3"/>
  <c r="F746" i="3"/>
  <c r="F745" i="3"/>
  <c r="F744" i="3"/>
  <c r="F743" i="3"/>
  <c r="F742" i="3"/>
  <c r="F741" i="3"/>
  <c r="F740" i="3"/>
  <c r="F739" i="3"/>
  <c r="F738" i="3"/>
  <c r="F737" i="3"/>
  <c r="F736" i="3"/>
  <c r="F735" i="3"/>
  <c r="F734" i="3"/>
  <c r="F733" i="3"/>
  <c r="F732" i="3"/>
  <c r="F731" i="3"/>
  <c r="F730" i="3"/>
  <c r="F729" i="3"/>
  <c r="F728" i="3"/>
  <c r="F727" i="3"/>
  <c r="F726" i="3"/>
  <c r="F725" i="3"/>
  <c r="F724" i="3"/>
  <c r="F723" i="3"/>
  <c r="F722" i="3"/>
  <c r="F721" i="3"/>
  <c r="F720" i="3"/>
  <c r="F719" i="3"/>
  <c r="F718" i="3"/>
  <c r="F717" i="3"/>
  <c r="F716" i="3"/>
  <c r="F715" i="3"/>
  <c r="F714" i="3"/>
  <c r="F713" i="3"/>
  <c r="F712" i="3"/>
  <c r="F711" i="3"/>
  <c r="F710" i="3"/>
  <c r="F709" i="3"/>
  <c r="F708" i="3"/>
  <c r="F707" i="3"/>
  <c r="F706" i="3"/>
  <c r="F705" i="3"/>
  <c r="F704" i="3"/>
  <c r="F703" i="3"/>
  <c r="F702" i="3"/>
  <c r="F701" i="3"/>
  <c r="F700" i="3"/>
  <c r="F699" i="3"/>
  <c r="F698" i="3"/>
  <c r="F697" i="3"/>
  <c r="F696" i="3"/>
  <c r="F695" i="3"/>
  <c r="F694" i="3"/>
  <c r="F693" i="3"/>
  <c r="F692" i="3"/>
  <c r="F691" i="3"/>
  <c r="F690" i="3"/>
  <c r="F689" i="3"/>
  <c r="F688" i="3"/>
  <c r="F687" i="3"/>
  <c r="F686" i="3"/>
  <c r="F685" i="3"/>
  <c r="F684" i="3"/>
  <c r="F683" i="3"/>
  <c r="F682" i="3"/>
  <c r="F681" i="3"/>
  <c r="F680" i="3"/>
  <c r="F679" i="3"/>
  <c r="F678" i="3"/>
  <c r="F677" i="3"/>
  <c r="F676" i="3"/>
  <c r="F675" i="3"/>
  <c r="F674" i="3"/>
  <c r="F673" i="3"/>
  <c r="F672" i="3"/>
  <c r="F671" i="3"/>
  <c r="F670" i="3"/>
  <c r="F669" i="3"/>
  <c r="F668" i="3"/>
  <c r="F667" i="3"/>
  <c r="F666" i="3"/>
  <c r="F665" i="3"/>
  <c r="F664" i="3"/>
  <c r="F663" i="3"/>
  <c r="F662" i="3"/>
  <c r="F661" i="3"/>
  <c r="F660" i="3"/>
  <c r="F659" i="3"/>
  <c r="F658" i="3"/>
  <c r="F657" i="3"/>
  <c r="F656" i="3"/>
  <c r="F655" i="3"/>
  <c r="F654" i="3"/>
  <c r="F653" i="3"/>
  <c r="F652" i="3"/>
  <c r="F651" i="3"/>
  <c r="F650" i="3"/>
  <c r="F649" i="3"/>
  <c r="F648" i="3"/>
  <c r="F647" i="3"/>
  <c r="F646" i="3"/>
  <c r="F645" i="3"/>
  <c r="F644" i="3"/>
  <c r="F643" i="3"/>
  <c r="F642" i="3"/>
  <c r="F641" i="3"/>
  <c r="F640" i="3"/>
  <c r="F639" i="3"/>
  <c r="F638" i="3"/>
  <c r="F637" i="3"/>
  <c r="F636" i="3"/>
  <c r="F635" i="3"/>
  <c r="F634" i="3"/>
  <c r="F633" i="3"/>
  <c r="F632" i="3"/>
  <c r="F631" i="3"/>
  <c r="F630" i="3"/>
  <c r="F629" i="3"/>
  <c r="F628" i="3"/>
  <c r="F627" i="3"/>
  <c r="F626" i="3"/>
  <c r="F625" i="3"/>
  <c r="F624" i="3"/>
  <c r="F623" i="3"/>
  <c r="F622" i="3"/>
  <c r="F621" i="3"/>
  <c r="F620" i="3"/>
  <c r="F619" i="3"/>
  <c r="F618" i="3"/>
  <c r="F617" i="3"/>
  <c r="F616" i="3"/>
  <c r="F615" i="3"/>
  <c r="F614" i="3"/>
  <c r="F613" i="3"/>
  <c r="F612" i="3"/>
  <c r="F611" i="3"/>
  <c r="F610" i="3"/>
  <c r="F609" i="3"/>
  <c r="F608" i="3"/>
  <c r="F607" i="3"/>
  <c r="F606" i="3"/>
  <c r="F605" i="3"/>
  <c r="F604" i="3"/>
  <c r="F603" i="3"/>
  <c r="F602" i="3"/>
  <c r="F601" i="3"/>
  <c r="F600" i="3"/>
  <c r="F599" i="3"/>
  <c r="F598" i="3"/>
  <c r="F597" i="3"/>
  <c r="F596" i="3"/>
  <c r="F595" i="3"/>
  <c r="F594" i="3"/>
  <c r="F593" i="3"/>
  <c r="F592" i="3"/>
  <c r="F591" i="3"/>
  <c r="F590" i="3"/>
  <c r="F589" i="3"/>
  <c r="F588" i="3"/>
  <c r="F587" i="3"/>
  <c r="F586" i="3"/>
  <c r="F585" i="3"/>
  <c r="F584" i="3"/>
  <c r="F583" i="3"/>
  <c r="F582" i="3"/>
  <c r="F581" i="3"/>
  <c r="F580" i="3"/>
  <c r="F579" i="3"/>
  <c r="F578" i="3"/>
  <c r="F577" i="3"/>
  <c r="F576" i="3"/>
  <c r="F575" i="3"/>
  <c r="F574" i="3"/>
  <c r="F573" i="3"/>
  <c r="F572" i="3"/>
  <c r="F571" i="3"/>
  <c r="F570" i="3"/>
  <c r="F569" i="3"/>
  <c r="F568" i="3"/>
  <c r="F567" i="3"/>
  <c r="F566" i="3"/>
  <c r="F565" i="3"/>
  <c r="F564" i="3"/>
  <c r="F563" i="3"/>
  <c r="F562" i="3"/>
  <c r="F561" i="3"/>
  <c r="F560" i="3"/>
  <c r="F559" i="3"/>
  <c r="F558" i="3"/>
  <c r="F557" i="3"/>
  <c r="F556" i="3"/>
  <c r="F555" i="3"/>
  <c r="F554" i="3"/>
  <c r="F553" i="3"/>
  <c r="F552" i="3"/>
  <c r="F551" i="3"/>
  <c r="F550" i="3"/>
  <c r="F549" i="3"/>
  <c r="F548" i="3"/>
  <c r="F547" i="3"/>
  <c r="F546" i="3"/>
  <c r="F545" i="3"/>
  <c r="F544" i="3"/>
  <c r="F543" i="3"/>
  <c r="F542" i="3"/>
  <c r="F541" i="3"/>
  <c r="F540" i="3"/>
  <c r="F539" i="3"/>
  <c r="F538" i="3"/>
  <c r="F537" i="3"/>
  <c r="F536" i="3"/>
  <c r="F535" i="3"/>
  <c r="F534" i="3"/>
  <c r="F533" i="3"/>
  <c r="F532" i="3"/>
  <c r="F531" i="3"/>
  <c r="F530" i="3"/>
  <c r="F529" i="3"/>
  <c r="F528" i="3"/>
  <c r="F527" i="3"/>
  <c r="F526" i="3"/>
  <c r="F525" i="3"/>
  <c r="F524" i="3"/>
  <c r="F523" i="3"/>
  <c r="F522" i="3"/>
  <c r="F521" i="3"/>
  <c r="F520" i="3"/>
  <c r="F519" i="3"/>
  <c r="F518" i="3"/>
  <c r="F517" i="3"/>
  <c r="F516" i="3"/>
  <c r="F515" i="3"/>
  <c r="F514" i="3"/>
  <c r="F513" i="3"/>
  <c r="F512" i="3"/>
  <c r="F511" i="3"/>
  <c r="F510" i="3"/>
  <c r="F509" i="3"/>
  <c r="F508" i="3"/>
  <c r="F507" i="3"/>
  <c r="F506" i="3"/>
  <c r="F505" i="3"/>
  <c r="F504" i="3"/>
  <c r="F503" i="3"/>
  <c r="F502" i="3"/>
  <c r="F501" i="3"/>
  <c r="F500" i="3"/>
  <c r="F499" i="3"/>
  <c r="F498" i="3"/>
  <c r="F497" i="3"/>
  <c r="F496" i="3"/>
  <c r="F495" i="3"/>
  <c r="F494" i="3"/>
  <c r="F493" i="3"/>
  <c r="F492" i="3"/>
  <c r="F491" i="3"/>
  <c r="F490" i="3"/>
  <c r="F489" i="3"/>
  <c r="F488" i="3"/>
  <c r="F487" i="3"/>
  <c r="F486" i="3"/>
  <c r="F485" i="3"/>
  <c r="F484" i="3"/>
  <c r="F483" i="3"/>
  <c r="F482" i="3"/>
  <c r="F481" i="3"/>
  <c r="F480" i="3"/>
  <c r="F479" i="3"/>
  <c r="F478" i="3"/>
  <c r="F477" i="3"/>
  <c r="F476" i="3"/>
  <c r="F475" i="3"/>
  <c r="F474" i="3"/>
  <c r="F473" i="3"/>
  <c r="F472" i="3"/>
  <c r="F471" i="3"/>
  <c r="F470" i="3"/>
  <c r="F469" i="3"/>
  <c r="F468" i="3"/>
  <c r="F467" i="3"/>
  <c r="F466" i="3"/>
  <c r="F465" i="3"/>
  <c r="F464" i="3"/>
  <c r="F463" i="3"/>
  <c r="F462" i="3"/>
  <c r="F461" i="3"/>
  <c r="F460" i="3"/>
  <c r="F459" i="3"/>
  <c r="F458" i="3"/>
  <c r="F457" i="3"/>
  <c r="F456" i="3"/>
  <c r="F455" i="3"/>
  <c r="F454" i="3"/>
  <c r="F453" i="3"/>
  <c r="F452" i="3"/>
  <c r="F451" i="3"/>
  <c r="F450" i="3"/>
  <c r="F449" i="3"/>
  <c r="F448" i="3"/>
  <c r="F447" i="3"/>
  <c r="F446" i="3"/>
  <c r="F445" i="3"/>
  <c r="F444" i="3"/>
  <c r="F443" i="3"/>
  <c r="F442" i="3"/>
  <c r="F441" i="3"/>
  <c r="F440" i="3"/>
  <c r="F439" i="3"/>
  <c r="F438" i="3"/>
  <c r="F437" i="3"/>
  <c r="F436" i="3"/>
  <c r="F435" i="3"/>
  <c r="F434" i="3"/>
  <c r="F433" i="3"/>
  <c r="F432" i="3"/>
  <c r="F431" i="3"/>
  <c r="F430" i="3"/>
  <c r="F429" i="3"/>
  <c r="F428" i="3"/>
  <c r="F427" i="3"/>
  <c r="F426" i="3"/>
  <c r="F425" i="3"/>
  <c r="F424" i="3"/>
  <c r="F423" i="3"/>
  <c r="F422" i="3"/>
  <c r="F421" i="3"/>
  <c r="F420" i="3"/>
  <c r="F419" i="3"/>
  <c r="F418" i="3"/>
  <c r="F417" i="3"/>
  <c r="F416" i="3"/>
  <c r="F415" i="3"/>
  <c r="F414" i="3"/>
  <c r="F413" i="3"/>
  <c r="F412" i="3"/>
  <c r="F411" i="3"/>
  <c r="F410" i="3"/>
  <c r="F409" i="3"/>
  <c r="F408" i="3"/>
  <c r="F407" i="3"/>
  <c r="F406" i="3"/>
  <c r="F405" i="3"/>
  <c r="F404" i="3"/>
  <c r="F403" i="3"/>
  <c r="F402" i="3"/>
  <c r="F401" i="3"/>
  <c r="F400" i="3"/>
  <c r="F399" i="3"/>
  <c r="F398" i="3"/>
  <c r="F397" i="3"/>
  <c r="F396" i="3"/>
  <c r="F395" i="3"/>
  <c r="F394" i="3"/>
  <c r="F393" i="3"/>
  <c r="F392" i="3"/>
  <c r="F391" i="3"/>
  <c r="F390" i="3"/>
  <c r="F389" i="3"/>
  <c r="F388" i="3"/>
  <c r="F387" i="3"/>
  <c r="F386" i="3"/>
  <c r="F385" i="3"/>
  <c r="F384" i="3"/>
  <c r="F383" i="3"/>
  <c r="F382" i="3"/>
  <c r="F381" i="3"/>
  <c r="F380" i="3"/>
  <c r="F379" i="3"/>
  <c r="F378" i="3"/>
  <c r="F377" i="3"/>
  <c r="F376" i="3"/>
  <c r="F375" i="3"/>
  <c r="F374" i="3"/>
  <c r="F373" i="3"/>
  <c r="F372" i="3"/>
  <c r="F371" i="3"/>
  <c r="F370" i="3"/>
  <c r="F369" i="3"/>
  <c r="F368" i="3"/>
  <c r="F367" i="3"/>
  <c r="F366" i="3"/>
  <c r="F365" i="3"/>
  <c r="F364" i="3"/>
  <c r="F363" i="3"/>
  <c r="F362" i="3"/>
  <c r="F361" i="3"/>
  <c r="F360" i="3"/>
  <c r="F359" i="3"/>
  <c r="F358" i="3"/>
  <c r="F357" i="3"/>
  <c r="F356" i="3"/>
  <c r="F355" i="3"/>
  <c r="F354" i="3"/>
  <c r="F353" i="3"/>
  <c r="F352" i="3"/>
  <c r="F351" i="3"/>
  <c r="F350" i="3"/>
  <c r="F349" i="3"/>
  <c r="F348" i="3"/>
  <c r="F347" i="3"/>
  <c r="F346" i="3"/>
  <c r="F345" i="3"/>
  <c r="F344" i="3"/>
  <c r="F343" i="3"/>
  <c r="F342" i="3"/>
  <c r="F341" i="3"/>
  <c r="F340" i="3"/>
  <c r="F339" i="3"/>
  <c r="F338" i="3"/>
  <c r="F337" i="3"/>
  <c r="F336" i="3"/>
  <c r="F335" i="3"/>
  <c r="F334" i="3"/>
  <c r="F333" i="3"/>
  <c r="F332" i="3"/>
  <c r="F331" i="3"/>
  <c r="F330" i="3"/>
  <c r="F329" i="3"/>
  <c r="F328" i="3"/>
  <c r="F327" i="3"/>
  <c r="F326" i="3"/>
  <c r="F325" i="3"/>
  <c r="F324" i="3"/>
  <c r="F323" i="3"/>
  <c r="F322" i="3"/>
  <c r="F321" i="3"/>
  <c r="F320" i="3"/>
  <c r="F319" i="3"/>
  <c r="F318" i="3"/>
  <c r="F317" i="3"/>
  <c r="F316" i="3"/>
  <c r="F315" i="3"/>
  <c r="F314" i="3"/>
  <c r="F313" i="3"/>
  <c r="F312" i="3"/>
  <c r="F311" i="3"/>
  <c r="F310" i="3"/>
  <c r="F309" i="3"/>
  <c r="F308" i="3"/>
  <c r="F307" i="3"/>
  <c r="F306" i="3"/>
  <c r="F305" i="3"/>
  <c r="F304" i="3"/>
  <c r="F303" i="3"/>
  <c r="F302" i="3"/>
  <c r="F301" i="3"/>
  <c r="F300" i="3"/>
  <c r="F299" i="3"/>
  <c r="F298" i="3"/>
  <c r="F297" i="3"/>
  <c r="F296" i="3"/>
  <c r="F295" i="3"/>
  <c r="F294" i="3"/>
  <c r="F293" i="3"/>
  <c r="F292" i="3"/>
  <c r="F291" i="3"/>
  <c r="F290" i="3"/>
  <c r="F289" i="3"/>
  <c r="F288" i="3"/>
  <c r="F287" i="3"/>
  <c r="F286" i="3"/>
  <c r="F285" i="3"/>
  <c r="F284" i="3"/>
  <c r="F283" i="3"/>
  <c r="F282" i="3"/>
  <c r="F281" i="3"/>
  <c r="F280" i="3"/>
  <c r="F279" i="3"/>
  <c r="F278" i="3"/>
  <c r="F277" i="3"/>
  <c r="F276" i="3"/>
  <c r="F275" i="3"/>
  <c r="F274" i="3"/>
  <c r="F273" i="3"/>
  <c r="F272" i="3"/>
  <c r="F271" i="3"/>
  <c r="F270" i="3"/>
  <c r="F269" i="3"/>
  <c r="F268" i="3"/>
  <c r="F267" i="3"/>
  <c r="F266" i="3"/>
  <c r="F265" i="3"/>
  <c r="F264" i="3"/>
  <c r="F263" i="3"/>
  <c r="F262" i="3"/>
  <c r="F261" i="3"/>
  <c r="F260" i="3"/>
  <c r="F259" i="3"/>
  <c r="F258" i="3"/>
  <c r="F257" i="3"/>
  <c r="F256" i="3"/>
  <c r="F255" i="3"/>
  <c r="F254" i="3"/>
  <c r="F253" i="3"/>
  <c r="F252" i="3"/>
  <c r="F251" i="3"/>
  <c r="F250" i="3"/>
  <c r="F249" i="3"/>
  <c r="F248" i="3"/>
  <c r="F247" i="3"/>
  <c r="F246" i="3"/>
  <c r="F245" i="3"/>
  <c r="F244" i="3"/>
  <c r="F243" i="3"/>
  <c r="F242" i="3"/>
  <c r="F241" i="3"/>
  <c r="F240" i="3"/>
  <c r="F239" i="3"/>
  <c r="F238" i="3"/>
  <c r="F237" i="3"/>
  <c r="F236" i="3"/>
  <c r="F235" i="3"/>
  <c r="F234" i="3"/>
  <c r="F233" i="3"/>
  <c r="F232" i="3"/>
  <c r="F231" i="3"/>
  <c r="F230" i="3"/>
  <c r="F229" i="3"/>
  <c r="F228" i="3"/>
  <c r="F227" i="3"/>
  <c r="F226" i="3"/>
  <c r="F225" i="3"/>
  <c r="F224" i="3"/>
  <c r="F223" i="3"/>
  <c r="F222" i="3"/>
  <c r="F221" i="3"/>
  <c r="F220" i="3"/>
  <c r="F219" i="3"/>
  <c r="F218" i="3"/>
  <c r="F217" i="3"/>
  <c r="F216" i="3"/>
  <c r="F215" i="3"/>
  <c r="F214" i="3"/>
  <c r="F213" i="3"/>
  <c r="F212" i="3"/>
  <c r="F211" i="3"/>
  <c r="F210" i="3"/>
  <c r="F209" i="3"/>
  <c r="F208" i="3"/>
  <c r="F207" i="3"/>
  <c r="F206" i="3"/>
  <c r="F205" i="3"/>
  <c r="F204" i="3"/>
  <c r="F203" i="3"/>
  <c r="F202" i="3"/>
  <c r="F201" i="3"/>
  <c r="F200" i="3"/>
  <c r="F199" i="3"/>
  <c r="F198" i="3"/>
  <c r="F197" i="3"/>
  <c r="F196" i="3"/>
  <c r="F195" i="3"/>
  <c r="F194" i="3"/>
  <c r="F193" i="3"/>
  <c r="F192" i="3"/>
  <c r="F191" i="3"/>
  <c r="F190" i="3"/>
  <c r="F189" i="3"/>
  <c r="F188" i="3"/>
  <c r="F187" i="3"/>
  <c r="F186" i="3"/>
  <c r="F185" i="3"/>
  <c r="F184" i="3"/>
  <c r="F183" i="3"/>
  <c r="F182" i="3"/>
  <c r="F181" i="3"/>
  <c r="F180" i="3"/>
  <c r="F179" i="3"/>
  <c r="F178" i="3"/>
  <c r="F177" i="3"/>
  <c r="F176" i="3"/>
  <c r="F175" i="3"/>
  <c r="F174" i="3"/>
  <c r="F173" i="3"/>
  <c r="F172" i="3"/>
  <c r="F171" i="3"/>
  <c r="F170" i="3"/>
  <c r="F169" i="3"/>
  <c r="F168" i="3"/>
  <c r="F167" i="3"/>
  <c r="F166" i="3"/>
  <c r="F165" i="3"/>
  <c r="F164" i="3"/>
  <c r="F163" i="3"/>
  <c r="F162" i="3"/>
  <c r="F161" i="3"/>
  <c r="F160" i="3"/>
  <c r="F159" i="3"/>
  <c r="F158" i="3"/>
  <c r="F157" i="3"/>
  <c r="F156" i="3"/>
  <c r="F155" i="3"/>
  <c r="F154" i="3"/>
  <c r="F153" i="3"/>
  <c r="F152" i="3"/>
  <c r="F151" i="3"/>
  <c r="F150" i="3"/>
  <c r="F149" i="3"/>
  <c r="F148" i="3"/>
  <c r="F147" i="3"/>
  <c r="F146" i="3"/>
  <c r="F145" i="3"/>
  <c r="F144" i="3"/>
  <c r="F143" i="3"/>
  <c r="F142" i="3"/>
  <c r="F141" i="3"/>
  <c r="F140" i="3"/>
  <c r="F139" i="3"/>
  <c r="F138" i="3"/>
  <c r="F137" i="3"/>
  <c r="F136" i="3"/>
  <c r="F135" i="3"/>
  <c r="F134" i="3"/>
  <c r="F133" i="3"/>
  <c r="F132" i="3"/>
  <c r="F131" i="3"/>
  <c r="F130" i="3"/>
  <c r="F129" i="3"/>
  <c r="F128" i="3"/>
  <c r="F127" i="3"/>
  <c r="F126" i="3"/>
  <c r="F125" i="3"/>
  <c r="F124" i="3"/>
  <c r="F123" i="3"/>
  <c r="F122" i="3"/>
  <c r="F121" i="3"/>
  <c r="F120" i="3"/>
  <c r="F119" i="3"/>
  <c r="F118" i="3"/>
  <c r="F117" i="3"/>
  <c r="F116" i="3"/>
  <c r="F115" i="3"/>
  <c r="F114" i="3"/>
  <c r="F113" i="3"/>
  <c r="F112" i="3"/>
  <c r="F111" i="3"/>
  <c r="F110" i="3"/>
  <c r="F109" i="3"/>
  <c r="F108" i="3"/>
  <c r="F107" i="3"/>
  <c r="F106" i="3"/>
  <c r="F105" i="3"/>
  <c r="F104" i="3"/>
  <c r="F103" i="3"/>
  <c r="F102" i="3"/>
  <c r="F101" i="3"/>
  <c r="F100" i="3"/>
  <c r="F99" i="3"/>
  <c r="F98" i="3"/>
  <c r="F97" i="3"/>
  <c r="F96" i="3"/>
  <c r="F95" i="3"/>
  <c r="F94" i="3"/>
  <c r="F93" i="3"/>
  <c r="F92" i="3"/>
  <c r="F91" i="3"/>
  <c r="F90" i="3"/>
  <c r="F89" i="3"/>
  <c r="F88" i="3"/>
  <c r="F87" i="3"/>
  <c r="F86" i="3"/>
  <c r="F85" i="3"/>
  <c r="F84" i="3"/>
  <c r="F83" i="3"/>
  <c r="F82" i="3"/>
  <c r="F81" i="3"/>
  <c r="F80" i="3"/>
  <c r="F79" i="3"/>
  <c r="F78" i="3"/>
  <c r="F77" i="3"/>
  <c r="F76" i="3"/>
  <c r="F75" i="3"/>
  <c r="F74" i="3"/>
  <c r="F73" i="3"/>
  <c r="F72" i="3"/>
  <c r="F71" i="3"/>
  <c r="F70" i="3"/>
  <c r="F69" i="3"/>
  <c r="F68" i="3"/>
  <c r="F67" i="3"/>
  <c r="F66" i="3"/>
  <c r="D55" i="5" s="1"/>
  <c r="F65" i="3"/>
  <c r="D54" i="5" s="1"/>
  <c r="F64" i="3"/>
  <c r="D53" i="5" s="1"/>
  <c r="F63" i="3"/>
  <c r="D52" i="5" s="1"/>
  <c r="F62" i="3"/>
  <c r="D51" i="5" s="1"/>
  <c r="F61" i="3"/>
  <c r="D50" i="5" s="1"/>
  <c r="F60" i="3"/>
  <c r="D49" i="5" s="1"/>
  <c r="F59" i="3"/>
  <c r="D48" i="5" s="1"/>
  <c r="F58" i="3"/>
  <c r="D47" i="5" s="1"/>
  <c r="F57" i="3"/>
  <c r="D46" i="5" s="1"/>
  <c r="F56" i="3"/>
  <c r="D45" i="5" s="1"/>
  <c r="F55" i="3"/>
  <c r="D44" i="5" s="1"/>
  <c r="F54" i="3"/>
  <c r="D43" i="5" s="1"/>
  <c r="F53" i="3"/>
  <c r="D42" i="5" s="1"/>
  <c r="F52" i="3"/>
  <c r="D41" i="5" s="1"/>
  <c r="F51" i="3"/>
  <c r="D40" i="5" s="1"/>
  <c r="F50" i="3"/>
  <c r="D39" i="5" s="1"/>
  <c r="F49" i="3"/>
  <c r="D38" i="5" s="1"/>
  <c r="F48" i="3"/>
  <c r="D37" i="5" s="1"/>
  <c r="F47" i="3"/>
  <c r="D36" i="5" s="1"/>
  <c r="F46" i="3"/>
  <c r="D35" i="5" s="1"/>
  <c r="F45" i="3"/>
  <c r="D34" i="5" s="1"/>
  <c r="F44" i="3"/>
  <c r="D33" i="5" s="1"/>
  <c r="F43" i="3"/>
  <c r="D32" i="5" s="1"/>
  <c r="F42" i="3"/>
  <c r="D31" i="5" s="1"/>
  <c r="F41" i="3"/>
  <c r="D30" i="5" s="1"/>
  <c r="F40" i="3"/>
  <c r="D29" i="5" s="1"/>
  <c r="F39" i="3"/>
  <c r="D28" i="5" s="1"/>
  <c r="F38" i="3"/>
  <c r="D27" i="5" s="1"/>
  <c r="F37" i="3"/>
  <c r="D26" i="5" s="1"/>
  <c r="F36" i="3"/>
  <c r="D25" i="5" s="1"/>
  <c r="F35" i="3"/>
  <c r="D24" i="5" s="1"/>
  <c r="F34" i="3"/>
  <c r="D23" i="5" s="1"/>
  <c r="F33" i="3"/>
  <c r="D22" i="5" s="1"/>
  <c r="F32" i="3"/>
  <c r="D21" i="5" s="1"/>
  <c r="F31" i="3"/>
  <c r="D20" i="5" s="1"/>
  <c r="F30" i="3"/>
  <c r="D19" i="5" s="1"/>
  <c r="F29" i="3"/>
  <c r="D18" i="5" s="1"/>
  <c r="F28" i="3"/>
  <c r="D17" i="5" s="1"/>
  <c r="F27" i="3"/>
  <c r="D16" i="5" s="1"/>
  <c r="F26" i="3"/>
  <c r="D15" i="5" s="1"/>
  <c r="F25" i="3"/>
  <c r="D14" i="5" s="1"/>
  <c r="F24" i="3"/>
  <c r="D13" i="5" s="1"/>
  <c r="F23" i="3"/>
  <c r="D12" i="5" s="1"/>
  <c r="F22" i="3"/>
  <c r="D11" i="5" s="1"/>
  <c r="F21" i="3"/>
  <c r="D10" i="5" s="1"/>
  <c r="F20" i="3"/>
  <c r="D9" i="5" s="1"/>
  <c r="F19" i="3"/>
  <c r="D8" i="5" s="1"/>
  <c r="D19" i="3"/>
  <c r="D20" i="3" s="1"/>
  <c r="D21" i="3" s="1"/>
  <c r="D22" i="3" s="1"/>
  <c r="D23" i="3" s="1"/>
  <c r="D24" i="3" s="1"/>
  <c r="D25" i="3" s="1"/>
  <c r="D26" i="3" s="1"/>
  <c r="D27" i="3" s="1"/>
  <c r="D28" i="3" s="1"/>
  <c r="D29" i="3" s="1"/>
  <c r="D30" i="3" s="1"/>
  <c r="D31" i="3" s="1"/>
  <c r="D32" i="3" s="1"/>
  <c r="D33" i="3" s="1"/>
  <c r="D34" i="3" s="1"/>
  <c r="D35" i="3" s="1"/>
  <c r="D36" i="3" s="1"/>
  <c r="D37" i="3" s="1"/>
  <c r="D38" i="3" s="1"/>
  <c r="D39" i="3" s="1"/>
  <c r="D40" i="3" s="1"/>
  <c r="D41" i="3" s="1"/>
  <c r="D42" i="3" s="1"/>
  <c r="D43" i="3" s="1"/>
  <c r="D44" i="3" s="1"/>
  <c r="D45" i="3" s="1"/>
  <c r="D46" i="3" s="1"/>
  <c r="D47" i="3" s="1"/>
  <c r="D48" i="3" s="1"/>
  <c r="D49" i="3" s="1"/>
  <c r="D50" i="3" s="1"/>
  <c r="D51" i="3" s="1"/>
  <c r="D52" i="3" s="1"/>
  <c r="D53" i="3" s="1"/>
  <c r="D54" i="3" s="1"/>
  <c r="D55" i="3" s="1"/>
  <c r="D56" i="3" s="1"/>
  <c r="D57" i="3" s="1"/>
  <c r="D58" i="3" s="1"/>
  <c r="D59" i="3" s="1"/>
  <c r="D60" i="3" s="1"/>
  <c r="D61" i="3" s="1"/>
  <c r="D62" i="3" s="1"/>
  <c r="D63" i="3" s="1"/>
  <c r="D64" i="3" s="1"/>
  <c r="D65" i="3" s="1"/>
  <c r="D66" i="3" s="1"/>
  <c r="D67" i="3" s="1"/>
  <c r="D68" i="3" s="1"/>
  <c r="D69" i="3" s="1"/>
  <c r="D70" i="3" s="1"/>
  <c r="D71" i="3" s="1"/>
  <c r="D72" i="3" s="1"/>
  <c r="D73" i="3" s="1"/>
  <c r="D74" i="3" s="1"/>
  <c r="D75" i="3" s="1"/>
  <c r="D76" i="3" s="1"/>
  <c r="D77" i="3" s="1"/>
  <c r="D78" i="3" s="1"/>
  <c r="D79" i="3" s="1"/>
  <c r="D80" i="3" s="1"/>
  <c r="D81" i="3" s="1"/>
  <c r="D82" i="3" s="1"/>
  <c r="D83" i="3" s="1"/>
  <c r="D84" i="3" s="1"/>
  <c r="D85" i="3" s="1"/>
  <c r="D86" i="3" s="1"/>
  <c r="D87" i="3" s="1"/>
  <c r="D88" i="3" s="1"/>
  <c r="D89" i="3" s="1"/>
  <c r="D90" i="3" s="1"/>
  <c r="D91" i="3" s="1"/>
  <c r="D92" i="3" s="1"/>
  <c r="D93" i="3" s="1"/>
  <c r="D94" i="3" s="1"/>
  <c r="D95" i="3" s="1"/>
  <c r="D96" i="3" s="1"/>
  <c r="D97" i="3" s="1"/>
  <c r="D98" i="3" s="1"/>
  <c r="D99" i="3" s="1"/>
  <c r="D100" i="3" s="1"/>
  <c r="D101" i="3" s="1"/>
  <c r="D102" i="3" s="1"/>
  <c r="D103" i="3" s="1"/>
  <c r="D104" i="3" s="1"/>
  <c r="D105" i="3" s="1"/>
  <c r="D106" i="3" s="1"/>
  <c r="D107" i="3" s="1"/>
  <c r="D108" i="3" s="1"/>
  <c r="D109" i="3" s="1"/>
  <c r="D110" i="3" s="1"/>
  <c r="D111" i="3" s="1"/>
  <c r="D112" i="3" s="1"/>
  <c r="D113" i="3" s="1"/>
  <c r="D114" i="3" s="1"/>
  <c r="D115" i="3" s="1"/>
  <c r="D116" i="3" s="1"/>
  <c r="D117" i="3" s="1"/>
  <c r="D118" i="3" s="1"/>
  <c r="D119" i="3" s="1"/>
  <c r="D120" i="3" s="1"/>
  <c r="D121" i="3" s="1"/>
  <c r="D122" i="3" s="1"/>
  <c r="D123" i="3" s="1"/>
  <c r="D124" i="3" s="1"/>
  <c r="D125" i="3" s="1"/>
  <c r="D126" i="3" s="1"/>
  <c r="D127" i="3" s="1"/>
  <c r="D128" i="3" s="1"/>
  <c r="D129" i="3" s="1"/>
  <c r="D130" i="3" s="1"/>
  <c r="D131" i="3" s="1"/>
  <c r="D132" i="3" s="1"/>
  <c r="D133" i="3" s="1"/>
  <c r="D134" i="3" s="1"/>
  <c r="D135" i="3" s="1"/>
  <c r="D136" i="3" s="1"/>
  <c r="D137" i="3" s="1"/>
  <c r="D138" i="3" s="1"/>
  <c r="D139" i="3" s="1"/>
  <c r="D140" i="3" s="1"/>
  <c r="D141" i="3" s="1"/>
  <c r="D142" i="3" s="1"/>
  <c r="D143" i="3" s="1"/>
  <c r="D144" i="3" s="1"/>
  <c r="D145" i="3" s="1"/>
  <c r="D146" i="3" s="1"/>
  <c r="D147" i="3" s="1"/>
  <c r="D148" i="3" s="1"/>
  <c r="D149" i="3" s="1"/>
  <c r="D150" i="3" s="1"/>
  <c r="D151" i="3" s="1"/>
  <c r="D152" i="3" s="1"/>
  <c r="D153" i="3" s="1"/>
  <c r="D154" i="3" s="1"/>
  <c r="D155" i="3" s="1"/>
  <c r="D156" i="3" s="1"/>
  <c r="D157" i="3" s="1"/>
  <c r="D158" i="3" s="1"/>
  <c r="D159" i="3" s="1"/>
  <c r="D160" i="3" s="1"/>
  <c r="D161" i="3" s="1"/>
  <c r="D162" i="3" s="1"/>
  <c r="D163" i="3" s="1"/>
  <c r="D164" i="3" s="1"/>
  <c r="D165" i="3" s="1"/>
  <c r="D166" i="3" s="1"/>
  <c r="D167" i="3" s="1"/>
  <c r="D168" i="3" s="1"/>
  <c r="D169" i="3" s="1"/>
  <c r="D170" i="3" s="1"/>
  <c r="D171" i="3" s="1"/>
  <c r="D172" i="3" s="1"/>
  <c r="D173" i="3" s="1"/>
  <c r="D174" i="3" s="1"/>
  <c r="D175" i="3" s="1"/>
  <c r="D176" i="3" s="1"/>
  <c r="D177" i="3" s="1"/>
  <c r="D178" i="3" s="1"/>
  <c r="D179" i="3" s="1"/>
  <c r="D180" i="3" s="1"/>
  <c r="D181" i="3" s="1"/>
  <c r="D182" i="3" s="1"/>
  <c r="D183" i="3" s="1"/>
  <c r="D184" i="3" s="1"/>
  <c r="D185" i="3" s="1"/>
  <c r="D186" i="3" s="1"/>
  <c r="D187" i="3" s="1"/>
  <c r="D188" i="3" s="1"/>
  <c r="D189" i="3" s="1"/>
  <c r="D190" i="3" s="1"/>
  <c r="D191" i="3" s="1"/>
  <c r="D192" i="3" s="1"/>
  <c r="D193" i="3" s="1"/>
  <c r="D194" i="3" s="1"/>
  <c r="D195" i="3" s="1"/>
  <c r="D196" i="3" s="1"/>
  <c r="D197" i="3" s="1"/>
  <c r="D198" i="3" s="1"/>
  <c r="D199" i="3" s="1"/>
  <c r="D200" i="3" s="1"/>
  <c r="D201" i="3" s="1"/>
  <c r="D202" i="3" s="1"/>
  <c r="D203" i="3" s="1"/>
  <c r="D204" i="3" s="1"/>
  <c r="D205" i="3" s="1"/>
  <c r="D206" i="3" s="1"/>
  <c r="D207" i="3" s="1"/>
  <c r="D208" i="3" s="1"/>
  <c r="D209" i="3" s="1"/>
  <c r="D210" i="3" s="1"/>
  <c r="D211" i="3" s="1"/>
  <c r="D212" i="3" s="1"/>
  <c r="D213" i="3" s="1"/>
  <c r="D214" i="3" s="1"/>
  <c r="D215" i="3" s="1"/>
  <c r="D216" i="3" s="1"/>
  <c r="D217" i="3" s="1"/>
  <c r="D218" i="3" s="1"/>
  <c r="D219" i="3" s="1"/>
  <c r="D220" i="3" s="1"/>
  <c r="D221" i="3" s="1"/>
  <c r="D222" i="3" s="1"/>
  <c r="D223" i="3" s="1"/>
  <c r="D224" i="3" s="1"/>
  <c r="D225" i="3" s="1"/>
  <c r="D226" i="3" s="1"/>
  <c r="D227" i="3" s="1"/>
  <c r="D228" i="3" s="1"/>
  <c r="D229" i="3" s="1"/>
  <c r="D230" i="3" s="1"/>
  <c r="D231" i="3" s="1"/>
  <c r="D232" i="3" s="1"/>
  <c r="D233" i="3" s="1"/>
  <c r="D234" i="3" s="1"/>
  <c r="D235" i="3" s="1"/>
  <c r="D236" i="3" s="1"/>
  <c r="D237" i="3" s="1"/>
  <c r="D238" i="3" s="1"/>
  <c r="D239" i="3" s="1"/>
  <c r="D240" i="3" s="1"/>
  <c r="D241" i="3" s="1"/>
  <c r="D242" i="3" s="1"/>
  <c r="D243" i="3" s="1"/>
  <c r="D244" i="3" s="1"/>
  <c r="D245" i="3" s="1"/>
  <c r="D246" i="3" s="1"/>
  <c r="D247" i="3" s="1"/>
  <c r="D248" i="3" s="1"/>
  <c r="D249" i="3" s="1"/>
  <c r="D250" i="3" s="1"/>
  <c r="D251" i="3" s="1"/>
  <c r="D252" i="3" s="1"/>
  <c r="D253" i="3" s="1"/>
  <c r="D254" i="3" s="1"/>
  <c r="D255" i="3" s="1"/>
  <c r="D256" i="3" s="1"/>
  <c r="D257" i="3" s="1"/>
  <c r="D258" i="3" s="1"/>
  <c r="D259" i="3" s="1"/>
  <c r="D260" i="3" s="1"/>
  <c r="D261" i="3" s="1"/>
  <c r="D262" i="3" s="1"/>
  <c r="D263" i="3" s="1"/>
  <c r="D264" i="3" s="1"/>
  <c r="D265" i="3" s="1"/>
  <c r="D266" i="3" s="1"/>
  <c r="D267" i="3" s="1"/>
  <c r="D268" i="3" s="1"/>
  <c r="D269" i="3" s="1"/>
  <c r="D270" i="3" s="1"/>
  <c r="D271" i="3" s="1"/>
  <c r="D272" i="3" s="1"/>
  <c r="D273" i="3" s="1"/>
  <c r="D274" i="3" s="1"/>
  <c r="D275" i="3" s="1"/>
  <c r="D276" i="3" s="1"/>
  <c r="D277" i="3" s="1"/>
  <c r="D278" i="3" s="1"/>
  <c r="D279" i="3" s="1"/>
  <c r="D280" i="3" s="1"/>
  <c r="D281" i="3" s="1"/>
  <c r="D282" i="3" s="1"/>
  <c r="D283" i="3" s="1"/>
  <c r="D284" i="3" s="1"/>
  <c r="D285" i="3" s="1"/>
  <c r="D286" i="3" s="1"/>
  <c r="D287" i="3" s="1"/>
  <c r="D288" i="3" s="1"/>
  <c r="D289" i="3" s="1"/>
  <c r="D290" i="3" s="1"/>
  <c r="D291" i="3" s="1"/>
  <c r="D292" i="3" s="1"/>
  <c r="D293" i="3" s="1"/>
  <c r="D294" i="3" s="1"/>
  <c r="D295" i="3" s="1"/>
  <c r="D296" i="3" s="1"/>
  <c r="D297" i="3" s="1"/>
  <c r="D298" i="3" s="1"/>
  <c r="D299" i="3" s="1"/>
  <c r="D300" i="3" s="1"/>
  <c r="D301" i="3" s="1"/>
  <c r="D302" i="3" s="1"/>
  <c r="D303" i="3" s="1"/>
  <c r="D304" i="3" s="1"/>
  <c r="D305" i="3" s="1"/>
  <c r="D306" i="3" s="1"/>
  <c r="D307" i="3" s="1"/>
  <c r="D308" i="3" s="1"/>
  <c r="D309" i="3" s="1"/>
  <c r="D310" i="3" s="1"/>
  <c r="D311" i="3" s="1"/>
  <c r="D312" i="3" s="1"/>
  <c r="D313" i="3" s="1"/>
  <c r="D314" i="3" s="1"/>
  <c r="D315" i="3" s="1"/>
  <c r="D316" i="3" s="1"/>
  <c r="D317" i="3" s="1"/>
  <c r="D318" i="3" s="1"/>
  <c r="D319" i="3" s="1"/>
  <c r="D320" i="3" s="1"/>
  <c r="D321" i="3" s="1"/>
  <c r="D322" i="3" s="1"/>
  <c r="D323" i="3" s="1"/>
  <c r="D324" i="3" s="1"/>
  <c r="D325" i="3" s="1"/>
  <c r="D326" i="3" s="1"/>
  <c r="D327" i="3" s="1"/>
  <c r="D328" i="3" s="1"/>
  <c r="D329" i="3" s="1"/>
  <c r="D330" i="3" s="1"/>
  <c r="D331" i="3" s="1"/>
  <c r="D332" i="3" s="1"/>
  <c r="D333" i="3" s="1"/>
  <c r="D334" i="3" s="1"/>
  <c r="D335" i="3" s="1"/>
  <c r="D336" i="3" s="1"/>
  <c r="D337" i="3" s="1"/>
  <c r="D338" i="3" s="1"/>
  <c r="D339" i="3" s="1"/>
  <c r="D340" i="3" s="1"/>
  <c r="D341" i="3" s="1"/>
  <c r="D342" i="3" s="1"/>
  <c r="D343" i="3" s="1"/>
  <c r="D344" i="3" s="1"/>
  <c r="D345" i="3" s="1"/>
  <c r="D346" i="3" s="1"/>
  <c r="D347" i="3" s="1"/>
  <c r="D348" i="3" s="1"/>
  <c r="D349" i="3" s="1"/>
  <c r="D350" i="3" s="1"/>
  <c r="D351" i="3" s="1"/>
  <c r="D352" i="3" s="1"/>
  <c r="D353" i="3" s="1"/>
  <c r="D354" i="3" s="1"/>
  <c r="D355" i="3" s="1"/>
  <c r="D356" i="3" s="1"/>
  <c r="D357" i="3" s="1"/>
  <c r="D358" i="3" s="1"/>
  <c r="D359" i="3" s="1"/>
  <c r="D360" i="3" s="1"/>
  <c r="D361" i="3" s="1"/>
  <c r="D362" i="3" s="1"/>
  <c r="D363" i="3" s="1"/>
  <c r="D364" i="3" s="1"/>
  <c r="D365" i="3" s="1"/>
  <c r="D366" i="3" s="1"/>
  <c r="D367" i="3" s="1"/>
  <c r="D368" i="3" s="1"/>
  <c r="D369" i="3" s="1"/>
  <c r="D370" i="3" s="1"/>
  <c r="D371" i="3" s="1"/>
  <c r="D372" i="3" s="1"/>
  <c r="D373" i="3" s="1"/>
  <c r="D374" i="3" s="1"/>
  <c r="D375" i="3" s="1"/>
  <c r="D376" i="3" s="1"/>
  <c r="D377" i="3" s="1"/>
  <c r="D378" i="3" s="1"/>
  <c r="D379" i="3" s="1"/>
  <c r="D380" i="3" s="1"/>
  <c r="D381" i="3" s="1"/>
  <c r="D382" i="3" s="1"/>
  <c r="D383" i="3" s="1"/>
  <c r="D384" i="3" s="1"/>
  <c r="D385" i="3" s="1"/>
  <c r="D386" i="3" s="1"/>
  <c r="D387" i="3" s="1"/>
  <c r="D388" i="3" s="1"/>
  <c r="D389" i="3" s="1"/>
  <c r="D390" i="3" s="1"/>
  <c r="D391" i="3" s="1"/>
  <c r="D392" i="3" s="1"/>
  <c r="D393" i="3" s="1"/>
  <c r="D394" i="3" s="1"/>
  <c r="D395" i="3" s="1"/>
  <c r="D396" i="3" s="1"/>
  <c r="D397" i="3" s="1"/>
  <c r="D398" i="3" s="1"/>
  <c r="D399" i="3" s="1"/>
  <c r="D400" i="3" s="1"/>
  <c r="D401" i="3" s="1"/>
  <c r="D402" i="3" s="1"/>
  <c r="D403" i="3" s="1"/>
  <c r="D404" i="3" s="1"/>
  <c r="D405" i="3" s="1"/>
  <c r="D406" i="3" s="1"/>
  <c r="D407" i="3" s="1"/>
  <c r="D408" i="3" s="1"/>
  <c r="D409" i="3" s="1"/>
  <c r="D410" i="3" s="1"/>
  <c r="D411" i="3" s="1"/>
  <c r="D412" i="3" s="1"/>
  <c r="D413" i="3" s="1"/>
  <c r="D414" i="3" s="1"/>
  <c r="D415" i="3" s="1"/>
  <c r="D416" i="3" s="1"/>
  <c r="D417" i="3" s="1"/>
  <c r="D418" i="3" s="1"/>
  <c r="D419" i="3" s="1"/>
  <c r="D420" i="3" s="1"/>
  <c r="D421" i="3" s="1"/>
  <c r="D422" i="3" s="1"/>
  <c r="D423" i="3" s="1"/>
  <c r="D424" i="3" s="1"/>
  <c r="D425" i="3" s="1"/>
  <c r="D426" i="3" s="1"/>
  <c r="D427" i="3" s="1"/>
  <c r="D428" i="3" s="1"/>
  <c r="D429" i="3" s="1"/>
  <c r="D430" i="3" s="1"/>
  <c r="D431" i="3" s="1"/>
  <c r="D432" i="3" s="1"/>
  <c r="D433" i="3" s="1"/>
  <c r="D434" i="3" s="1"/>
  <c r="D435" i="3" s="1"/>
  <c r="D436" i="3" s="1"/>
  <c r="D437" i="3" s="1"/>
  <c r="D438" i="3" s="1"/>
  <c r="D439" i="3" s="1"/>
  <c r="D440" i="3" s="1"/>
  <c r="D441" i="3" s="1"/>
  <c r="D442" i="3" s="1"/>
  <c r="D443" i="3" s="1"/>
  <c r="D444" i="3" s="1"/>
  <c r="D445" i="3" s="1"/>
  <c r="D446" i="3" s="1"/>
  <c r="D447" i="3" s="1"/>
  <c r="D448" i="3" s="1"/>
  <c r="D449" i="3" s="1"/>
  <c r="D450" i="3" s="1"/>
  <c r="D451" i="3" s="1"/>
  <c r="D452" i="3" s="1"/>
  <c r="D453" i="3" s="1"/>
  <c r="D454" i="3" s="1"/>
  <c r="D455" i="3" s="1"/>
  <c r="D456" i="3" s="1"/>
  <c r="D457" i="3" s="1"/>
  <c r="D458" i="3" s="1"/>
  <c r="D459" i="3" s="1"/>
  <c r="D460" i="3" s="1"/>
  <c r="D461" i="3" s="1"/>
  <c r="D462" i="3" s="1"/>
  <c r="D463" i="3" s="1"/>
  <c r="D464" i="3" s="1"/>
  <c r="D465" i="3" s="1"/>
  <c r="D466" i="3" s="1"/>
  <c r="D467" i="3" s="1"/>
  <c r="D468" i="3" s="1"/>
  <c r="D469" i="3" s="1"/>
  <c r="D470" i="3" s="1"/>
  <c r="D471" i="3" s="1"/>
  <c r="D472" i="3" s="1"/>
  <c r="D473" i="3" s="1"/>
  <c r="D474" i="3" s="1"/>
  <c r="D475" i="3" s="1"/>
  <c r="D476" i="3" s="1"/>
  <c r="D477" i="3" s="1"/>
  <c r="D478" i="3" s="1"/>
  <c r="D479" i="3" s="1"/>
  <c r="D480" i="3" s="1"/>
  <c r="D481" i="3" s="1"/>
  <c r="D482" i="3" s="1"/>
  <c r="D483" i="3" s="1"/>
  <c r="D484" i="3" s="1"/>
  <c r="D485" i="3" s="1"/>
  <c r="D486" i="3" s="1"/>
  <c r="D487" i="3" s="1"/>
  <c r="D488" i="3" s="1"/>
  <c r="D489" i="3" s="1"/>
  <c r="D490" i="3" s="1"/>
  <c r="D491" i="3" s="1"/>
  <c r="D492" i="3" s="1"/>
  <c r="D493" i="3" s="1"/>
  <c r="D494" i="3" s="1"/>
  <c r="D495" i="3" s="1"/>
  <c r="D496" i="3" s="1"/>
  <c r="D497" i="3" s="1"/>
  <c r="D498" i="3" s="1"/>
  <c r="D499" i="3" s="1"/>
  <c r="D500" i="3" s="1"/>
  <c r="D501" i="3" s="1"/>
  <c r="D502" i="3" s="1"/>
  <c r="D503" i="3" s="1"/>
  <c r="D504" i="3" s="1"/>
  <c r="D505" i="3" s="1"/>
  <c r="D506" i="3" s="1"/>
  <c r="D507" i="3" s="1"/>
  <c r="D508" i="3" s="1"/>
  <c r="D509" i="3" s="1"/>
  <c r="D510" i="3" s="1"/>
  <c r="D511" i="3" s="1"/>
  <c r="D512" i="3" s="1"/>
  <c r="D513" i="3" s="1"/>
  <c r="D514" i="3" s="1"/>
  <c r="D515" i="3" s="1"/>
  <c r="D516" i="3" s="1"/>
  <c r="D517" i="3" s="1"/>
  <c r="D518" i="3" s="1"/>
  <c r="D519" i="3" s="1"/>
  <c r="D520" i="3" s="1"/>
  <c r="D521" i="3" s="1"/>
  <c r="D522" i="3" s="1"/>
  <c r="D523" i="3" s="1"/>
  <c r="D524" i="3" s="1"/>
  <c r="D525" i="3" s="1"/>
  <c r="D526" i="3" s="1"/>
  <c r="D527" i="3" s="1"/>
  <c r="D528" i="3" s="1"/>
  <c r="D529" i="3" s="1"/>
  <c r="D530" i="3" s="1"/>
  <c r="D531" i="3" s="1"/>
  <c r="D532" i="3" s="1"/>
  <c r="D533" i="3" s="1"/>
  <c r="D534" i="3" s="1"/>
  <c r="D535" i="3" s="1"/>
  <c r="D536" i="3" s="1"/>
  <c r="D537" i="3" s="1"/>
  <c r="D538" i="3" s="1"/>
  <c r="D539" i="3" s="1"/>
  <c r="D540" i="3" s="1"/>
  <c r="D541" i="3" s="1"/>
  <c r="D542" i="3" s="1"/>
  <c r="D543" i="3" s="1"/>
  <c r="D544" i="3" s="1"/>
  <c r="D545" i="3" s="1"/>
  <c r="D546" i="3" s="1"/>
  <c r="D547" i="3" s="1"/>
  <c r="D548" i="3" s="1"/>
  <c r="D549" i="3" s="1"/>
  <c r="D550" i="3" s="1"/>
  <c r="D551" i="3" s="1"/>
  <c r="D552" i="3" s="1"/>
  <c r="D553" i="3" s="1"/>
  <c r="D554" i="3" s="1"/>
  <c r="D555" i="3" s="1"/>
  <c r="D556" i="3" s="1"/>
  <c r="D557" i="3" s="1"/>
  <c r="D558" i="3" s="1"/>
  <c r="D559" i="3" s="1"/>
  <c r="D560" i="3" s="1"/>
  <c r="D561" i="3" s="1"/>
  <c r="D562" i="3" s="1"/>
  <c r="D563" i="3" s="1"/>
  <c r="D564" i="3" s="1"/>
  <c r="D565" i="3" s="1"/>
  <c r="D566" i="3" s="1"/>
  <c r="D567" i="3" s="1"/>
  <c r="D568" i="3" s="1"/>
  <c r="D569" i="3" s="1"/>
  <c r="D570" i="3" s="1"/>
  <c r="D571" i="3" s="1"/>
  <c r="D572" i="3" s="1"/>
  <c r="D573" i="3" s="1"/>
  <c r="D574" i="3" s="1"/>
  <c r="D575" i="3" s="1"/>
  <c r="D576" i="3" s="1"/>
  <c r="D577" i="3" s="1"/>
  <c r="D578" i="3" s="1"/>
  <c r="D579" i="3" s="1"/>
  <c r="D580" i="3" s="1"/>
  <c r="D581" i="3" s="1"/>
  <c r="D582" i="3" s="1"/>
  <c r="D583" i="3" s="1"/>
  <c r="D584" i="3" s="1"/>
  <c r="D585" i="3" s="1"/>
  <c r="D586" i="3" s="1"/>
  <c r="D587" i="3" s="1"/>
  <c r="D588" i="3" s="1"/>
  <c r="D589" i="3" s="1"/>
  <c r="D590" i="3" s="1"/>
  <c r="D591" i="3" s="1"/>
  <c r="D592" i="3" s="1"/>
  <c r="D593" i="3" s="1"/>
  <c r="D594" i="3" s="1"/>
  <c r="D595" i="3" s="1"/>
  <c r="D596" i="3" s="1"/>
  <c r="D597" i="3" s="1"/>
  <c r="D598" i="3" s="1"/>
  <c r="D599" i="3" s="1"/>
  <c r="D600" i="3" s="1"/>
  <c r="D601" i="3" s="1"/>
  <c r="D602" i="3" s="1"/>
  <c r="D603" i="3" s="1"/>
  <c r="D604" i="3" s="1"/>
  <c r="D605" i="3" s="1"/>
  <c r="D606" i="3" s="1"/>
  <c r="D607" i="3" s="1"/>
  <c r="D608" i="3" s="1"/>
  <c r="D609" i="3" s="1"/>
  <c r="D610" i="3" s="1"/>
  <c r="D611" i="3" s="1"/>
  <c r="D612" i="3" s="1"/>
  <c r="D613" i="3" s="1"/>
  <c r="D614" i="3" s="1"/>
  <c r="D615" i="3" s="1"/>
  <c r="D616" i="3" s="1"/>
  <c r="D617" i="3" s="1"/>
  <c r="D618" i="3" s="1"/>
  <c r="D619" i="3" s="1"/>
  <c r="D620" i="3" s="1"/>
  <c r="D621" i="3" s="1"/>
  <c r="D622" i="3" s="1"/>
  <c r="D623" i="3" s="1"/>
  <c r="D624" i="3" s="1"/>
  <c r="D625" i="3" s="1"/>
  <c r="D626" i="3" s="1"/>
  <c r="D627" i="3" s="1"/>
  <c r="D628" i="3" s="1"/>
  <c r="D629" i="3" s="1"/>
  <c r="D630" i="3" s="1"/>
  <c r="D631" i="3" s="1"/>
  <c r="D632" i="3" s="1"/>
  <c r="D633" i="3" s="1"/>
  <c r="D634" i="3" s="1"/>
  <c r="D635" i="3" s="1"/>
  <c r="D636" i="3" s="1"/>
  <c r="D637" i="3" s="1"/>
  <c r="D638" i="3" s="1"/>
  <c r="D639" i="3" s="1"/>
  <c r="D640" i="3" s="1"/>
  <c r="D641" i="3" s="1"/>
  <c r="D642" i="3" s="1"/>
  <c r="D643" i="3" s="1"/>
  <c r="D644" i="3" s="1"/>
  <c r="D645" i="3" s="1"/>
  <c r="D646" i="3" s="1"/>
  <c r="D647" i="3" s="1"/>
  <c r="D648" i="3" s="1"/>
  <c r="D649" i="3" s="1"/>
  <c r="D650" i="3" s="1"/>
  <c r="D651" i="3" s="1"/>
  <c r="D652" i="3" s="1"/>
  <c r="D653" i="3" s="1"/>
  <c r="D654" i="3" s="1"/>
  <c r="D655" i="3" s="1"/>
  <c r="D656" i="3" s="1"/>
  <c r="D657" i="3" s="1"/>
  <c r="D658" i="3" s="1"/>
  <c r="D659" i="3" s="1"/>
  <c r="D660" i="3" s="1"/>
  <c r="D661" i="3" s="1"/>
  <c r="D662" i="3" s="1"/>
  <c r="D663" i="3" s="1"/>
  <c r="D664" i="3" s="1"/>
  <c r="D665" i="3" s="1"/>
  <c r="D666" i="3" s="1"/>
  <c r="D667" i="3" s="1"/>
  <c r="D668" i="3" s="1"/>
  <c r="D669" i="3" s="1"/>
  <c r="D670" i="3" s="1"/>
  <c r="D671" i="3" s="1"/>
  <c r="D672" i="3" s="1"/>
  <c r="D673" i="3" s="1"/>
  <c r="D674" i="3" s="1"/>
  <c r="D675" i="3" s="1"/>
  <c r="D676" i="3" s="1"/>
  <c r="D677" i="3" s="1"/>
  <c r="D678" i="3" s="1"/>
  <c r="D679" i="3" s="1"/>
  <c r="D680" i="3" s="1"/>
  <c r="D681" i="3" s="1"/>
  <c r="D682" i="3" s="1"/>
  <c r="D683" i="3" s="1"/>
  <c r="D684" i="3" s="1"/>
  <c r="D685" i="3" s="1"/>
  <c r="D686" i="3" s="1"/>
  <c r="D687" i="3" s="1"/>
  <c r="D688" i="3" s="1"/>
  <c r="D689" i="3" s="1"/>
  <c r="D690" i="3" s="1"/>
  <c r="D691" i="3" s="1"/>
  <c r="D692" i="3" s="1"/>
  <c r="D693" i="3" s="1"/>
  <c r="D694" i="3" s="1"/>
  <c r="D695" i="3" s="1"/>
  <c r="D696" i="3" s="1"/>
  <c r="D697" i="3" s="1"/>
  <c r="D698" i="3" s="1"/>
  <c r="D699" i="3" s="1"/>
  <c r="D700" i="3" s="1"/>
  <c r="D701" i="3" s="1"/>
  <c r="D702" i="3" s="1"/>
  <c r="D703" i="3" s="1"/>
  <c r="D704" i="3" s="1"/>
  <c r="D705" i="3" s="1"/>
  <c r="D706" i="3" s="1"/>
  <c r="D707" i="3" s="1"/>
  <c r="D708" i="3" s="1"/>
  <c r="D709" i="3" s="1"/>
  <c r="D710" i="3" s="1"/>
  <c r="D711" i="3" s="1"/>
  <c r="D712" i="3" s="1"/>
  <c r="D713" i="3" s="1"/>
  <c r="D714" i="3" s="1"/>
  <c r="D715" i="3" s="1"/>
  <c r="D716" i="3" s="1"/>
  <c r="D717" i="3" s="1"/>
  <c r="D718" i="3" s="1"/>
  <c r="D719" i="3" s="1"/>
  <c r="D720" i="3" s="1"/>
  <c r="D721" i="3" s="1"/>
  <c r="D722" i="3" s="1"/>
  <c r="D723" i="3" s="1"/>
  <c r="D724" i="3" s="1"/>
  <c r="D725" i="3" s="1"/>
  <c r="D726" i="3" s="1"/>
  <c r="D727" i="3" s="1"/>
  <c r="D728" i="3" s="1"/>
  <c r="D729" i="3" s="1"/>
  <c r="D730" i="3" s="1"/>
  <c r="D731" i="3" s="1"/>
  <c r="D732" i="3" s="1"/>
  <c r="D733" i="3" s="1"/>
  <c r="D734" i="3" s="1"/>
  <c r="D735" i="3" s="1"/>
  <c r="D736" i="3" s="1"/>
  <c r="D737" i="3" s="1"/>
  <c r="D738" i="3" s="1"/>
  <c r="D739" i="3" s="1"/>
  <c r="D740" i="3" s="1"/>
  <c r="D741" i="3" s="1"/>
  <c r="D742" i="3" s="1"/>
  <c r="D743" i="3" s="1"/>
  <c r="D744" i="3" s="1"/>
  <c r="D745" i="3" s="1"/>
  <c r="D746" i="3" s="1"/>
  <c r="D747" i="3" s="1"/>
  <c r="D748" i="3" s="1"/>
  <c r="D749" i="3" s="1"/>
  <c r="D750" i="3" s="1"/>
  <c r="D751" i="3" s="1"/>
  <c r="D752" i="3" s="1"/>
  <c r="D753" i="3" s="1"/>
  <c r="D754" i="3" s="1"/>
  <c r="D755" i="3" s="1"/>
  <c r="D756" i="3" s="1"/>
  <c r="D757" i="3" s="1"/>
  <c r="D758" i="3" s="1"/>
  <c r="D759" i="3" s="1"/>
  <c r="D760" i="3" s="1"/>
  <c r="D761" i="3" s="1"/>
  <c r="D762" i="3" s="1"/>
  <c r="D763" i="3" s="1"/>
  <c r="D764" i="3" s="1"/>
  <c r="D765" i="3" s="1"/>
  <c r="D766" i="3" s="1"/>
  <c r="D767" i="3" s="1"/>
  <c r="D768" i="3" s="1"/>
  <c r="D769" i="3" s="1"/>
  <c r="D770" i="3" s="1"/>
  <c r="D771" i="3" s="1"/>
  <c r="D772" i="3" s="1"/>
  <c r="D773" i="3" s="1"/>
  <c r="D774" i="3" s="1"/>
  <c r="D775" i="3" s="1"/>
  <c r="D776" i="3" s="1"/>
  <c r="D777" i="3" s="1"/>
  <c r="D778" i="3" s="1"/>
  <c r="D779" i="3" s="1"/>
  <c r="D780" i="3" s="1"/>
  <c r="D781" i="3" s="1"/>
  <c r="D782" i="3" s="1"/>
  <c r="D783" i="3" s="1"/>
  <c r="D784" i="3" s="1"/>
  <c r="D785" i="3" s="1"/>
  <c r="D786" i="3" s="1"/>
  <c r="D787" i="3" s="1"/>
  <c r="D788" i="3" s="1"/>
  <c r="D789" i="3" s="1"/>
  <c r="D790" i="3" s="1"/>
  <c r="D791" i="3" s="1"/>
  <c r="D792" i="3" s="1"/>
  <c r="D793" i="3" s="1"/>
  <c r="D794" i="3" s="1"/>
  <c r="D795" i="3" s="1"/>
  <c r="D796" i="3" s="1"/>
  <c r="D797" i="3" s="1"/>
  <c r="D798" i="3" s="1"/>
  <c r="D799" i="3" s="1"/>
  <c r="D800" i="3" s="1"/>
  <c r="D801" i="3" s="1"/>
  <c r="D802" i="3" s="1"/>
  <c r="D803" i="3" s="1"/>
  <c r="D804" i="3" s="1"/>
  <c r="D805" i="3" s="1"/>
  <c r="D806" i="3" s="1"/>
  <c r="D807" i="3" s="1"/>
  <c r="D808" i="3" s="1"/>
  <c r="D809" i="3" s="1"/>
  <c r="D810" i="3" s="1"/>
  <c r="D811" i="3" s="1"/>
  <c r="D812" i="3" s="1"/>
  <c r="D813" i="3" s="1"/>
  <c r="D814" i="3" s="1"/>
  <c r="D815" i="3" s="1"/>
  <c r="D816" i="3" s="1"/>
  <c r="D817" i="3" s="1"/>
  <c r="D818" i="3" s="1"/>
  <c r="D819" i="3" s="1"/>
  <c r="D820" i="3" s="1"/>
  <c r="D821" i="3" s="1"/>
  <c r="D822" i="3" s="1"/>
  <c r="D823" i="3" s="1"/>
  <c r="D824" i="3" s="1"/>
  <c r="D825" i="3" s="1"/>
  <c r="D826" i="3" s="1"/>
  <c r="D827" i="3" s="1"/>
  <c r="D828" i="3" s="1"/>
  <c r="D829" i="3" s="1"/>
  <c r="D830" i="3" s="1"/>
  <c r="D831" i="3" s="1"/>
  <c r="D832" i="3" s="1"/>
  <c r="D833" i="3" s="1"/>
  <c r="D834" i="3" s="1"/>
  <c r="D835" i="3" s="1"/>
  <c r="D836" i="3" s="1"/>
  <c r="D837" i="3" s="1"/>
  <c r="D838" i="3" s="1"/>
  <c r="D839" i="3" s="1"/>
  <c r="D840" i="3" s="1"/>
  <c r="D841" i="3" s="1"/>
  <c r="D842" i="3" s="1"/>
  <c r="D843" i="3" s="1"/>
  <c r="D844" i="3" s="1"/>
  <c r="D845" i="3" s="1"/>
  <c r="D846" i="3" s="1"/>
  <c r="D847" i="3" s="1"/>
  <c r="D848" i="3" s="1"/>
  <c r="D849" i="3" s="1"/>
  <c r="D850" i="3" s="1"/>
  <c r="D851" i="3" s="1"/>
  <c r="D852" i="3" s="1"/>
  <c r="D853" i="3" s="1"/>
  <c r="D854" i="3" s="1"/>
  <c r="D855" i="3" s="1"/>
  <c r="D856" i="3" s="1"/>
  <c r="D857" i="3" s="1"/>
  <c r="D858" i="3" s="1"/>
  <c r="D859" i="3" s="1"/>
  <c r="D860" i="3" s="1"/>
  <c r="D861" i="3" s="1"/>
  <c r="D862" i="3" s="1"/>
  <c r="D863" i="3" s="1"/>
  <c r="D864" i="3" s="1"/>
  <c r="D865" i="3" s="1"/>
  <c r="D866" i="3" s="1"/>
  <c r="D867" i="3" s="1"/>
  <c r="D868" i="3" s="1"/>
  <c r="D869" i="3" s="1"/>
  <c r="D870" i="3" s="1"/>
  <c r="D871" i="3" s="1"/>
  <c r="D872" i="3" s="1"/>
  <c r="D873" i="3" s="1"/>
  <c r="D874" i="3" s="1"/>
  <c r="D875" i="3" s="1"/>
  <c r="D876" i="3" s="1"/>
  <c r="D877" i="3" s="1"/>
  <c r="D878" i="3" s="1"/>
  <c r="D879" i="3" s="1"/>
  <c r="D880" i="3" s="1"/>
  <c r="D881" i="3" s="1"/>
  <c r="D882" i="3" s="1"/>
  <c r="D883" i="3" s="1"/>
  <c r="D884" i="3" s="1"/>
  <c r="D885" i="3" s="1"/>
  <c r="D886" i="3" s="1"/>
  <c r="D887" i="3" s="1"/>
  <c r="D888" i="3" s="1"/>
  <c r="D889" i="3" s="1"/>
  <c r="D890" i="3" s="1"/>
  <c r="D891" i="3" s="1"/>
  <c r="D892" i="3" s="1"/>
  <c r="D893" i="3" s="1"/>
  <c r="D894" i="3" s="1"/>
  <c r="D895" i="3" s="1"/>
  <c r="D896" i="3" s="1"/>
  <c r="D897" i="3" s="1"/>
  <c r="D898" i="3" s="1"/>
  <c r="D899" i="3" s="1"/>
  <c r="D900" i="3" s="1"/>
  <c r="D901" i="3" s="1"/>
  <c r="D902" i="3" s="1"/>
  <c r="D903" i="3" s="1"/>
  <c r="D904" i="3" s="1"/>
  <c r="D905" i="3" s="1"/>
  <c r="D906" i="3" s="1"/>
  <c r="D907" i="3" s="1"/>
  <c r="D908" i="3" s="1"/>
  <c r="D909" i="3" s="1"/>
  <c r="D910" i="3" s="1"/>
  <c r="D911" i="3" s="1"/>
  <c r="D912" i="3" s="1"/>
  <c r="D913" i="3" s="1"/>
  <c r="D914" i="3" s="1"/>
  <c r="D915" i="3" s="1"/>
  <c r="D916" i="3" s="1"/>
  <c r="D917" i="3" s="1"/>
  <c r="D918" i="3" s="1"/>
  <c r="D919" i="3" s="1"/>
  <c r="D920" i="3" s="1"/>
  <c r="D921" i="3" s="1"/>
  <c r="D922" i="3" s="1"/>
  <c r="D923" i="3" s="1"/>
  <c r="D924" i="3" s="1"/>
  <c r="D925" i="3" s="1"/>
  <c r="D926" i="3" s="1"/>
  <c r="D927" i="3" s="1"/>
  <c r="D928" i="3" s="1"/>
  <c r="D929" i="3" s="1"/>
  <c r="D930" i="3" s="1"/>
  <c r="D931" i="3" s="1"/>
  <c r="D932" i="3" s="1"/>
  <c r="D933" i="3" s="1"/>
  <c r="D934" i="3" s="1"/>
  <c r="D935" i="3" s="1"/>
  <c r="D936" i="3" s="1"/>
  <c r="D937" i="3" s="1"/>
  <c r="D938" i="3" s="1"/>
  <c r="D939" i="3" s="1"/>
  <c r="D940" i="3" s="1"/>
  <c r="D941" i="3" s="1"/>
  <c r="D942" i="3" s="1"/>
  <c r="D943" i="3" s="1"/>
  <c r="D944" i="3" s="1"/>
  <c r="D945" i="3" s="1"/>
  <c r="D946" i="3" s="1"/>
  <c r="D947" i="3" s="1"/>
  <c r="D948" i="3" s="1"/>
  <c r="D949" i="3" s="1"/>
  <c r="D950" i="3" s="1"/>
  <c r="D951" i="3" s="1"/>
  <c r="D952" i="3" s="1"/>
  <c r="D953" i="3" s="1"/>
  <c r="D954" i="3" s="1"/>
  <c r="D955" i="3" s="1"/>
  <c r="D956" i="3" s="1"/>
  <c r="D957" i="3" s="1"/>
  <c r="D958" i="3" s="1"/>
  <c r="D959" i="3" s="1"/>
  <c r="D960" i="3" s="1"/>
  <c r="D961" i="3" s="1"/>
  <c r="D962" i="3" s="1"/>
  <c r="D963" i="3" s="1"/>
  <c r="D964" i="3" s="1"/>
  <c r="D965" i="3" s="1"/>
  <c r="D966" i="3" s="1"/>
  <c r="D967" i="3" s="1"/>
  <c r="D968" i="3" s="1"/>
  <c r="D969" i="3" s="1"/>
  <c r="D970" i="3" s="1"/>
  <c r="D971" i="3" s="1"/>
  <c r="D972" i="3" s="1"/>
  <c r="D973" i="3" s="1"/>
  <c r="D974" i="3" s="1"/>
  <c r="D975" i="3" s="1"/>
  <c r="D976" i="3" s="1"/>
  <c r="D977" i="3" s="1"/>
  <c r="D978" i="3" s="1"/>
  <c r="D979" i="3" s="1"/>
  <c r="D980" i="3" s="1"/>
  <c r="D981" i="3" s="1"/>
  <c r="D982" i="3" s="1"/>
  <c r="D983" i="3" s="1"/>
  <c r="D984" i="3" s="1"/>
  <c r="D985" i="3" s="1"/>
  <c r="D986" i="3" s="1"/>
  <c r="D987" i="3" s="1"/>
  <c r="D988" i="3" s="1"/>
  <c r="D989" i="3" s="1"/>
  <c r="D990" i="3" s="1"/>
  <c r="D991" i="3" s="1"/>
  <c r="D992" i="3" s="1"/>
  <c r="D993" i="3" s="1"/>
  <c r="D994" i="3" s="1"/>
  <c r="D995" i="3" s="1"/>
  <c r="D996" i="3" s="1"/>
  <c r="D997" i="3" s="1"/>
  <c r="D998" i="3" s="1"/>
  <c r="D999" i="3" s="1"/>
  <c r="D1000" i="3" s="1"/>
  <c r="D1001" i="3" s="1"/>
  <c r="D1002" i="3" s="1"/>
  <c r="D1003" i="3" s="1"/>
  <c r="D1004" i="3" s="1"/>
  <c r="D1005" i="3" s="1"/>
  <c r="D1006" i="3" s="1"/>
  <c r="D1007" i="3" s="1"/>
  <c r="D1008" i="3" s="1"/>
  <c r="D1009" i="3" s="1"/>
  <c r="D1010" i="3" s="1"/>
  <c r="D1011" i="3" s="1"/>
  <c r="D1012" i="3" s="1"/>
  <c r="D1013" i="3" s="1"/>
  <c r="D1014" i="3" s="1"/>
  <c r="D1015" i="3" s="1"/>
  <c r="D1016" i="3" s="1"/>
  <c r="F18" i="3"/>
  <c r="D7" i="5" s="1"/>
  <c r="D18" i="3"/>
  <c r="F17" i="3"/>
  <c r="D6" i="5" s="1"/>
  <c r="F13" i="3"/>
  <c r="F12" i="3"/>
  <c r="F11" i="3"/>
  <c r="C14" i="5" l="1"/>
  <c r="C10" i="5"/>
  <c r="C18" i="5"/>
  <c r="C38" i="5"/>
  <c r="C54" i="5"/>
  <c r="C26" i="5"/>
  <c r="C42" i="5"/>
  <c r="C6" i="5"/>
  <c r="E3" i="5"/>
  <c r="W6" i="5" s="1"/>
  <c r="W7" i="5" s="1"/>
  <c r="W8" i="5" s="1"/>
  <c r="W9" i="5" s="1"/>
  <c r="W10" i="5" s="1"/>
  <c r="W11" i="5" s="1"/>
  <c r="W12" i="5" s="1"/>
  <c r="W13" i="5" s="1"/>
  <c r="W14" i="5" s="1"/>
  <c r="W15" i="5" s="1"/>
  <c r="W16" i="5" s="1"/>
  <c r="W17" i="5" s="1"/>
  <c r="W18" i="5" s="1"/>
  <c r="W19" i="5" s="1"/>
  <c r="W20" i="5" s="1"/>
  <c r="W21" i="5" s="1"/>
  <c r="W22" i="5" s="1"/>
  <c r="W23" i="5" s="1"/>
  <c r="W24" i="5" s="1"/>
  <c r="W25" i="5" s="1"/>
  <c r="W26" i="5" s="1"/>
  <c r="W27" i="5" s="1"/>
  <c r="W28" i="5" s="1"/>
  <c r="W29" i="5" s="1"/>
  <c r="W30" i="5" s="1"/>
  <c r="W31" i="5" s="1"/>
  <c r="W32" i="5" s="1"/>
  <c r="W33" i="5" s="1"/>
  <c r="W34" i="5" s="1"/>
  <c r="W35" i="5" s="1"/>
  <c r="W36" i="5" s="1"/>
  <c r="W37" i="5" s="1"/>
  <c r="W38" i="5" s="1"/>
  <c r="W39" i="5" s="1"/>
  <c r="W40" i="5" s="1"/>
  <c r="W41" i="5" s="1"/>
  <c r="W42" i="5" s="1"/>
  <c r="W43" i="5" s="1"/>
  <c r="W44" i="5" s="1"/>
  <c r="W45" i="5" s="1"/>
  <c r="W46" i="5" s="1"/>
  <c r="W47" i="5" s="1"/>
  <c r="W48" i="5" s="1"/>
  <c r="W49" i="5" s="1"/>
  <c r="W50" i="5" s="1"/>
  <c r="W51" i="5" s="1"/>
  <c r="W52" i="5" s="1"/>
  <c r="W53" i="5" s="1"/>
  <c r="W54" i="5" s="1"/>
  <c r="W55" i="5" s="1"/>
  <c r="C15" i="5"/>
  <c r="C31" i="5"/>
  <c r="C43" i="5"/>
  <c r="C55" i="5"/>
  <c r="C22" i="5"/>
  <c r="C34" i="5"/>
  <c r="C50" i="5"/>
  <c r="C8" i="5"/>
  <c r="C19" i="5"/>
  <c r="C27" i="5"/>
  <c r="C39" i="5"/>
  <c r="C51" i="5"/>
  <c r="C16" i="5"/>
  <c r="C24" i="5"/>
  <c r="C32" i="5"/>
  <c r="C40" i="5"/>
  <c r="C48" i="5"/>
  <c r="C30" i="5"/>
  <c r="C46" i="5"/>
  <c r="C11" i="5"/>
  <c r="C23" i="5"/>
  <c r="C35" i="5"/>
  <c r="C47" i="5"/>
  <c r="C12" i="5"/>
  <c r="C20" i="5"/>
  <c r="C28" i="5"/>
  <c r="C36" i="5"/>
  <c r="C44" i="5"/>
  <c r="C52" i="5"/>
  <c r="C7" i="5"/>
  <c r="C9" i="5"/>
  <c r="C13" i="5"/>
  <c r="C17" i="5"/>
  <c r="C21" i="5"/>
  <c r="C25" i="5"/>
  <c r="C29" i="5"/>
  <c r="C33" i="5"/>
  <c r="C37" i="5"/>
  <c r="C41" i="5"/>
  <c r="C45" i="5"/>
  <c r="C49" i="5"/>
  <c r="C53" i="5"/>
  <c r="D10" i="2"/>
  <c r="D10" i="4"/>
  <c r="D26" i="2"/>
  <c r="D26" i="4"/>
  <c r="D42" i="2"/>
  <c r="D42" i="4"/>
  <c r="D62" i="2"/>
  <c r="D62" i="4"/>
  <c r="D74" i="2"/>
  <c r="D74" i="4"/>
  <c r="D90" i="2"/>
  <c r="D90" i="4"/>
  <c r="D102" i="2"/>
  <c r="D102" i="4"/>
  <c r="D114" i="2"/>
  <c r="D114" i="4"/>
  <c r="D134" i="2"/>
  <c r="D134" i="4"/>
  <c r="D142" i="2"/>
  <c r="D142" i="4"/>
  <c r="D150" i="2"/>
  <c r="D150" i="4"/>
  <c r="D162" i="2"/>
  <c r="D162" i="4"/>
  <c r="D170" i="2"/>
  <c r="D170" i="4"/>
  <c r="D178" i="2"/>
  <c r="D178" i="4"/>
  <c r="D186" i="2"/>
  <c r="D186" i="4"/>
  <c r="D194" i="2"/>
  <c r="D194" i="4"/>
  <c r="D202" i="2"/>
  <c r="D202" i="4"/>
  <c r="D206" i="2"/>
  <c r="D210" i="2"/>
  <c r="D218" i="2"/>
  <c r="D222" i="2"/>
  <c r="D226" i="2"/>
  <c r="D230" i="2"/>
  <c r="D234" i="2"/>
  <c r="D238" i="2"/>
  <c r="D242" i="2"/>
  <c r="D246" i="2"/>
  <c r="D250" i="2"/>
  <c r="D254" i="2"/>
  <c r="D258" i="2"/>
  <c r="D262" i="2"/>
  <c r="D266" i="2"/>
  <c r="D270" i="2"/>
  <c r="D274" i="2"/>
  <c r="D278" i="2"/>
  <c r="D282" i="2"/>
  <c r="D286" i="2"/>
  <c r="D290" i="2"/>
  <c r="D294" i="2"/>
  <c r="D298" i="2"/>
  <c r="D302" i="2"/>
  <c r="D306" i="2"/>
  <c r="D310" i="2"/>
  <c r="D314" i="2"/>
  <c r="D318" i="2"/>
  <c r="D322" i="2"/>
  <c r="D326" i="2"/>
  <c r="D330" i="2"/>
  <c r="D334" i="2"/>
  <c r="D338" i="2"/>
  <c r="D342" i="2"/>
  <c r="D346" i="2"/>
  <c r="D350" i="2"/>
  <c r="D354" i="2"/>
  <c r="D358" i="2"/>
  <c r="D362" i="2"/>
  <c r="D366" i="2"/>
  <c r="D370" i="2"/>
  <c r="D374" i="2"/>
  <c r="D378" i="2"/>
  <c r="D382" i="2"/>
  <c r="D386" i="2"/>
  <c r="D390" i="2"/>
  <c r="D394" i="2"/>
  <c r="D398" i="2"/>
  <c r="D402" i="2"/>
  <c r="D406" i="2"/>
  <c r="D410" i="2"/>
  <c r="D414" i="2"/>
  <c r="D418" i="2"/>
  <c r="D422" i="2"/>
  <c r="D426" i="2"/>
  <c r="D430" i="2"/>
  <c r="D434" i="2"/>
  <c r="D438" i="2"/>
  <c r="D442" i="2"/>
  <c r="D446" i="2"/>
  <c r="D450" i="2"/>
  <c r="D454" i="2"/>
  <c r="D458" i="2"/>
  <c r="D462" i="2"/>
  <c r="D466" i="2"/>
  <c r="D470" i="2"/>
  <c r="D474" i="2"/>
  <c r="D478" i="2"/>
  <c r="D482" i="2"/>
  <c r="D486" i="2"/>
  <c r="D490" i="2"/>
  <c r="D494" i="2"/>
  <c r="D498" i="2"/>
  <c r="D502" i="2"/>
  <c r="D506" i="2"/>
  <c r="D510" i="2"/>
  <c r="D514" i="2"/>
  <c r="D518" i="2"/>
  <c r="D522" i="2"/>
  <c r="D526" i="2"/>
  <c r="D530" i="2"/>
  <c r="D534" i="2"/>
  <c r="D538" i="2"/>
  <c r="D542" i="2"/>
  <c r="D546" i="2"/>
  <c r="D550" i="2"/>
  <c r="D554" i="2"/>
  <c r="D558" i="2"/>
  <c r="D562" i="2"/>
  <c r="D566" i="2"/>
  <c r="D570" i="2"/>
  <c r="D574" i="2"/>
  <c r="D578" i="2"/>
  <c r="D582" i="2"/>
  <c r="D586" i="2"/>
  <c r="D590" i="2"/>
  <c r="D594" i="2"/>
  <c r="D598" i="2"/>
  <c r="D602" i="2"/>
  <c r="D606" i="2"/>
  <c r="D610" i="2"/>
  <c r="D614" i="2"/>
  <c r="D618" i="2"/>
  <c r="D622" i="2"/>
  <c r="D626" i="2"/>
  <c r="D630" i="2"/>
  <c r="D634" i="2"/>
  <c r="D638" i="2"/>
  <c r="D642" i="2"/>
  <c r="D646" i="2"/>
  <c r="D650" i="2"/>
  <c r="D654" i="2"/>
  <c r="D658" i="2"/>
  <c r="D662" i="2"/>
  <c r="D666" i="2"/>
  <c r="D670" i="2"/>
  <c r="D674" i="2"/>
  <c r="D678" i="2"/>
  <c r="D682" i="2"/>
  <c r="D686" i="2"/>
  <c r="D690" i="2"/>
  <c r="D694" i="2"/>
  <c r="D698" i="2"/>
  <c r="D702" i="2"/>
  <c r="D706" i="2"/>
  <c r="D710" i="2"/>
  <c r="D714" i="2"/>
  <c r="D718" i="2"/>
  <c r="D722" i="2"/>
  <c r="D726" i="2"/>
  <c r="D730" i="2"/>
  <c r="D734" i="2"/>
  <c r="D738" i="2"/>
  <c r="D742" i="2"/>
  <c r="D746" i="2"/>
  <c r="D750" i="2"/>
  <c r="D754" i="2"/>
  <c r="D758" i="2"/>
  <c r="D762" i="2"/>
  <c r="D766" i="2"/>
  <c r="D770" i="2"/>
  <c r="D774" i="2"/>
  <c r="D778" i="2"/>
  <c r="D782" i="2"/>
  <c r="D786" i="2"/>
  <c r="D790" i="2"/>
  <c r="D794" i="2"/>
  <c r="D798" i="2"/>
  <c r="D802" i="2"/>
  <c r="D806" i="2"/>
  <c r="D810" i="2"/>
  <c r="D814" i="2"/>
  <c r="D818" i="2"/>
  <c r="D822" i="2"/>
  <c r="D826" i="2"/>
  <c r="D830" i="2"/>
  <c r="D834" i="2"/>
  <c r="D838" i="2"/>
  <c r="D842" i="2"/>
  <c r="D846" i="2"/>
  <c r="D850" i="2"/>
  <c r="D854" i="2"/>
  <c r="D858" i="2"/>
  <c r="D862" i="2"/>
  <c r="D866" i="2"/>
  <c r="D870" i="2"/>
  <c r="D874" i="2"/>
  <c r="D878" i="2"/>
  <c r="D882" i="2"/>
  <c r="D886" i="2"/>
  <c r="D890" i="2"/>
  <c r="D894" i="2"/>
  <c r="D898" i="2"/>
  <c r="D902" i="2"/>
  <c r="D906" i="2"/>
  <c r="D910" i="2"/>
  <c r="D914" i="2"/>
  <c r="D918" i="2"/>
  <c r="D922" i="2"/>
  <c r="D926" i="2"/>
  <c r="D930" i="2"/>
  <c r="D934" i="2"/>
  <c r="D938" i="2"/>
  <c r="D942" i="2"/>
  <c r="D946" i="2"/>
  <c r="D950" i="2"/>
  <c r="D954" i="2"/>
  <c r="D958" i="2"/>
  <c r="D962" i="2"/>
  <c r="D966" i="2"/>
  <c r="D970" i="2"/>
  <c r="D974" i="2"/>
  <c r="D978" i="2"/>
  <c r="D982" i="2"/>
  <c r="D986" i="2"/>
  <c r="D990" i="2"/>
  <c r="D994" i="2"/>
  <c r="D998" i="2"/>
  <c r="D1002" i="2"/>
  <c r="D22" i="2"/>
  <c r="D22" i="4"/>
  <c r="D38" i="2"/>
  <c r="D38" i="4"/>
  <c r="D54" i="2"/>
  <c r="D54" i="4"/>
  <c r="D66" i="2"/>
  <c r="D66" i="4"/>
  <c r="D78" i="2"/>
  <c r="D78" i="4"/>
  <c r="D98" i="2"/>
  <c r="D98" i="4"/>
  <c r="D110" i="2"/>
  <c r="D110" i="4"/>
  <c r="D118" i="2"/>
  <c r="D118" i="4"/>
  <c r="D126" i="2"/>
  <c r="D126" i="4"/>
  <c r="D146" i="2"/>
  <c r="D146" i="4"/>
  <c r="D154" i="2"/>
  <c r="D154" i="4"/>
  <c r="D166" i="2"/>
  <c r="D166" i="4"/>
  <c r="D174" i="2"/>
  <c r="D174" i="4"/>
  <c r="D182" i="2"/>
  <c r="D182" i="4"/>
  <c r="D190" i="2"/>
  <c r="D190" i="4"/>
  <c r="D198" i="2"/>
  <c r="D198" i="4"/>
  <c r="D214" i="2"/>
  <c r="D6" i="2"/>
  <c r="D6" i="4"/>
  <c r="D8" i="2"/>
  <c r="D8" i="4"/>
  <c r="D11" i="2"/>
  <c r="D11" i="4"/>
  <c r="D15" i="2"/>
  <c r="D15" i="4"/>
  <c r="D19" i="2"/>
  <c r="D19" i="4"/>
  <c r="D23" i="2"/>
  <c r="D23" i="4"/>
  <c r="D27" i="2"/>
  <c r="D27" i="4"/>
  <c r="D31" i="2"/>
  <c r="D31" i="4"/>
  <c r="D35" i="2"/>
  <c r="D35" i="4"/>
  <c r="D39" i="2"/>
  <c r="D39" i="4"/>
  <c r="D43" i="2"/>
  <c r="D43" i="4"/>
  <c r="D47" i="2"/>
  <c r="D47" i="4"/>
  <c r="D51" i="2"/>
  <c r="D51" i="4"/>
  <c r="D55" i="2"/>
  <c r="D55" i="4"/>
  <c r="D59" i="2"/>
  <c r="D59" i="4"/>
  <c r="D63" i="2"/>
  <c r="D63" i="4"/>
  <c r="D67" i="2"/>
  <c r="D67" i="4"/>
  <c r="D71" i="2"/>
  <c r="D71" i="4"/>
  <c r="D75" i="2"/>
  <c r="D75" i="4"/>
  <c r="D79" i="2"/>
  <c r="D79" i="4"/>
  <c r="D83" i="2"/>
  <c r="D83" i="4"/>
  <c r="D87" i="2"/>
  <c r="D87" i="4"/>
  <c r="D91" i="2"/>
  <c r="D91" i="4"/>
  <c r="D95" i="2"/>
  <c r="D95" i="4"/>
  <c r="D99" i="2"/>
  <c r="D99" i="4"/>
  <c r="D103" i="2"/>
  <c r="D103" i="4"/>
  <c r="D107" i="2"/>
  <c r="D107" i="4"/>
  <c r="D111" i="2"/>
  <c r="D111" i="4"/>
  <c r="D115" i="2"/>
  <c r="D115" i="4"/>
  <c r="D119" i="2"/>
  <c r="D119" i="4"/>
  <c r="D123" i="2"/>
  <c r="D123" i="4"/>
  <c r="D127" i="2"/>
  <c r="D127" i="4"/>
  <c r="D131" i="2"/>
  <c r="D131" i="4"/>
  <c r="D135" i="2"/>
  <c r="D135" i="4"/>
  <c r="D139" i="2"/>
  <c r="D139" i="4"/>
  <c r="D143" i="2"/>
  <c r="D143" i="4"/>
  <c r="D147" i="2"/>
  <c r="D147" i="4"/>
  <c r="D151" i="2"/>
  <c r="D151" i="4"/>
  <c r="D155" i="2"/>
  <c r="D155" i="4"/>
  <c r="D159" i="2"/>
  <c r="D159" i="4"/>
  <c r="D163" i="2"/>
  <c r="D163" i="4"/>
  <c r="D167" i="2"/>
  <c r="D167" i="4"/>
  <c r="D171" i="2"/>
  <c r="D171" i="4"/>
  <c r="D175" i="2"/>
  <c r="D175" i="4"/>
  <c r="D179" i="2"/>
  <c r="D179" i="4"/>
  <c r="D183" i="2"/>
  <c r="D183" i="4"/>
  <c r="D187" i="2"/>
  <c r="D187" i="4"/>
  <c r="D191" i="2"/>
  <c r="D191" i="4"/>
  <c r="D195" i="2"/>
  <c r="D195" i="4"/>
  <c r="D199" i="2"/>
  <c r="D199" i="4"/>
  <c r="D203" i="2"/>
  <c r="D203" i="4"/>
  <c r="D207" i="2"/>
  <c r="D211" i="2"/>
  <c r="D215" i="2"/>
  <c r="D219" i="2"/>
  <c r="D223" i="2"/>
  <c r="D227" i="2"/>
  <c r="D231" i="2"/>
  <c r="D235" i="2"/>
  <c r="D239" i="2"/>
  <c r="D243" i="2"/>
  <c r="D247" i="2"/>
  <c r="D251" i="2"/>
  <c r="D255" i="2"/>
  <c r="D259" i="2"/>
  <c r="D263" i="2"/>
  <c r="D267" i="2"/>
  <c r="D271" i="2"/>
  <c r="D275" i="2"/>
  <c r="D279" i="2"/>
  <c r="D283" i="2"/>
  <c r="D287" i="2"/>
  <c r="D291" i="2"/>
  <c r="D295" i="2"/>
  <c r="D299" i="2"/>
  <c r="D303" i="2"/>
  <c r="D307" i="2"/>
  <c r="D311" i="2"/>
  <c r="D315" i="2"/>
  <c r="D319" i="2"/>
  <c r="D323" i="2"/>
  <c r="D327" i="2"/>
  <c r="D331" i="2"/>
  <c r="D335" i="2"/>
  <c r="D339" i="2"/>
  <c r="D343" i="2"/>
  <c r="D347" i="2"/>
  <c r="D351" i="2"/>
  <c r="D355" i="2"/>
  <c r="D359" i="2"/>
  <c r="D363" i="2"/>
  <c r="D367" i="2"/>
  <c r="D371" i="2"/>
  <c r="D375" i="2"/>
  <c r="D379" i="2"/>
  <c r="D383" i="2"/>
  <c r="D387" i="2"/>
  <c r="D391" i="2"/>
  <c r="D395" i="2"/>
  <c r="D399" i="2"/>
  <c r="D403" i="2"/>
  <c r="D407" i="2"/>
  <c r="D411" i="2"/>
  <c r="D415" i="2"/>
  <c r="D419" i="2"/>
  <c r="D423" i="2"/>
  <c r="D427" i="2"/>
  <c r="D431" i="2"/>
  <c r="D435" i="2"/>
  <c r="D439" i="2"/>
  <c r="D443" i="2"/>
  <c r="D447" i="2"/>
  <c r="D451" i="2"/>
  <c r="D455" i="2"/>
  <c r="D459" i="2"/>
  <c r="D463" i="2"/>
  <c r="D467" i="2"/>
  <c r="D471" i="2"/>
  <c r="D475" i="2"/>
  <c r="D479" i="2"/>
  <c r="D483" i="2"/>
  <c r="D487" i="2"/>
  <c r="D491" i="2"/>
  <c r="D495" i="2"/>
  <c r="D499" i="2"/>
  <c r="D503" i="2"/>
  <c r="D507" i="2"/>
  <c r="D511" i="2"/>
  <c r="D515" i="2"/>
  <c r="D519" i="2"/>
  <c r="D523" i="2"/>
  <c r="D527" i="2"/>
  <c r="D531" i="2"/>
  <c r="D535" i="2"/>
  <c r="D539" i="2"/>
  <c r="D543" i="2"/>
  <c r="D547" i="2"/>
  <c r="D551" i="2"/>
  <c r="D555" i="2"/>
  <c r="D559" i="2"/>
  <c r="D563" i="2"/>
  <c r="D567" i="2"/>
  <c r="D571" i="2"/>
  <c r="D575" i="2"/>
  <c r="D579" i="2"/>
  <c r="D583" i="2"/>
  <c r="D587" i="2"/>
  <c r="D591" i="2"/>
  <c r="D595" i="2"/>
  <c r="D599" i="2"/>
  <c r="D603" i="2"/>
  <c r="D607" i="2"/>
  <c r="D611" i="2"/>
  <c r="D615" i="2"/>
  <c r="D619" i="2"/>
  <c r="D623" i="2"/>
  <c r="D627" i="2"/>
  <c r="D631" i="2"/>
  <c r="D635" i="2"/>
  <c r="D639" i="2"/>
  <c r="D643" i="2"/>
  <c r="D647" i="2"/>
  <c r="D651" i="2"/>
  <c r="D655" i="2"/>
  <c r="D659" i="2"/>
  <c r="D663" i="2"/>
  <c r="D667" i="2"/>
  <c r="D671" i="2"/>
  <c r="D675" i="2"/>
  <c r="D679" i="2"/>
  <c r="D683" i="2"/>
  <c r="D687" i="2"/>
  <c r="D691" i="2"/>
  <c r="D695" i="2"/>
  <c r="D699" i="2"/>
  <c r="D703" i="2"/>
  <c r="D707" i="2"/>
  <c r="D711" i="2"/>
  <c r="D715" i="2"/>
  <c r="D719" i="2"/>
  <c r="D723" i="2"/>
  <c r="D727" i="2"/>
  <c r="D731" i="2"/>
  <c r="D735" i="2"/>
  <c r="D739" i="2"/>
  <c r="D743" i="2"/>
  <c r="D747" i="2"/>
  <c r="D751" i="2"/>
  <c r="D755" i="2"/>
  <c r="D759" i="2"/>
  <c r="D763" i="2"/>
  <c r="D767" i="2"/>
  <c r="D771" i="2"/>
  <c r="D775" i="2"/>
  <c r="D779" i="2"/>
  <c r="D783" i="2"/>
  <c r="D787" i="2"/>
  <c r="D791" i="2"/>
  <c r="D795" i="2"/>
  <c r="D799" i="2"/>
  <c r="D803" i="2"/>
  <c r="D807" i="2"/>
  <c r="D811" i="2"/>
  <c r="D815" i="2"/>
  <c r="D819" i="2"/>
  <c r="D823" i="2"/>
  <c r="D827" i="2"/>
  <c r="D831" i="2"/>
  <c r="D835" i="2"/>
  <c r="D839" i="2"/>
  <c r="D843" i="2"/>
  <c r="D847" i="2"/>
  <c r="D851" i="2"/>
  <c r="D855" i="2"/>
  <c r="D859" i="2"/>
  <c r="D863" i="2"/>
  <c r="D867" i="2"/>
  <c r="D871" i="2"/>
  <c r="D875" i="2"/>
  <c r="D879" i="2"/>
  <c r="D883" i="2"/>
  <c r="D887" i="2"/>
  <c r="D891" i="2"/>
  <c r="D895" i="2"/>
  <c r="D899" i="2"/>
  <c r="D903" i="2"/>
  <c r="D907" i="2"/>
  <c r="D911" i="2"/>
  <c r="D915" i="2"/>
  <c r="D919" i="2"/>
  <c r="D923" i="2"/>
  <c r="D927" i="2"/>
  <c r="D931" i="2"/>
  <c r="D935" i="2"/>
  <c r="D939" i="2"/>
  <c r="D943" i="2"/>
  <c r="D947" i="2"/>
  <c r="D951" i="2"/>
  <c r="D955" i="2"/>
  <c r="D959" i="2"/>
  <c r="D963" i="2"/>
  <c r="D967" i="2"/>
  <c r="D971" i="2"/>
  <c r="D975" i="2"/>
  <c r="D979" i="2"/>
  <c r="D983" i="2"/>
  <c r="D987" i="2"/>
  <c r="D991" i="2"/>
  <c r="D995" i="2"/>
  <c r="D999" i="2"/>
  <c r="D1003" i="2"/>
  <c r="D14" i="2"/>
  <c r="D14" i="4"/>
  <c r="D30" i="2"/>
  <c r="D30" i="4"/>
  <c r="D46" i="2"/>
  <c r="D46" i="4"/>
  <c r="D58" i="2"/>
  <c r="D58" i="4"/>
  <c r="D86" i="2"/>
  <c r="D86" i="4"/>
  <c r="D16" i="2"/>
  <c r="D16" i="4"/>
  <c r="D24" i="2"/>
  <c r="D24" i="4"/>
  <c r="D32" i="2"/>
  <c r="D32" i="4"/>
  <c r="D40" i="2"/>
  <c r="D40" i="4"/>
  <c r="D48" i="2"/>
  <c r="D48" i="4"/>
  <c r="D52" i="2"/>
  <c r="D52" i="4"/>
  <c r="D56" i="2"/>
  <c r="D56" i="4"/>
  <c r="D60" i="2"/>
  <c r="D60" i="4"/>
  <c r="D64" i="2"/>
  <c r="D64" i="4"/>
  <c r="D68" i="2"/>
  <c r="D68" i="4"/>
  <c r="D72" i="2"/>
  <c r="D72" i="4"/>
  <c r="D76" i="2"/>
  <c r="D76" i="4"/>
  <c r="D80" i="2"/>
  <c r="D80" i="4"/>
  <c r="D84" i="2"/>
  <c r="D84" i="4"/>
  <c r="D88" i="2"/>
  <c r="D88" i="4"/>
  <c r="D92" i="2"/>
  <c r="D92" i="4"/>
  <c r="D96" i="2"/>
  <c r="D96" i="4"/>
  <c r="D100" i="2"/>
  <c r="D100" i="4"/>
  <c r="D104" i="2"/>
  <c r="D104" i="4"/>
  <c r="D108" i="2"/>
  <c r="D108" i="4"/>
  <c r="D112" i="2"/>
  <c r="D112" i="4"/>
  <c r="D116" i="2"/>
  <c r="D116" i="4"/>
  <c r="D120" i="2"/>
  <c r="D120" i="4"/>
  <c r="D124" i="2"/>
  <c r="D124" i="4"/>
  <c r="D128" i="2"/>
  <c r="D128" i="4"/>
  <c r="D132" i="2"/>
  <c r="D132" i="4"/>
  <c r="D136" i="2"/>
  <c r="D136" i="4"/>
  <c r="D140" i="2"/>
  <c r="D140" i="4"/>
  <c r="D144" i="2"/>
  <c r="D144" i="4"/>
  <c r="D148" i="2"/>
  <c r="D148" i="4"/>
  <c r="D152" i="2"/>
  <c r="D152" i="4"/>
  <c r="D156" i="2"/>
  <c r="D156" i="4"/>
  <c r="D160" i="2"/>
  <c r="D160" i="4"/>
  <c r="D164" i="2"/>
  <c r="D164" i="4"/>
  <c r="D168" i="2"/>
  <c r="D168" i="4"/>
  <c r="D172" i="2"/>
  <c r="D172" i="4"/>
  <c r="D176" i="2"/>
  <c r="D176" i="4"/>
  <c r="D180" i="2"/>
  <c r="D180" i="4"/>
  <c r="D184" i="2"/>
  <c r="D184" i="4"/>
  <c r="D188" i="2"/>
  <c r="D188" i="4"/>
  <c r="D192" i="2"/>
  <c r="D192" i="4"/>
  <c r="D196" i="2"/>
  <c r="D196" i="4"/>
  <c r="D200" i="2"/>
  <c r="D200" i="4"/>
  <c r="D204" i="2"/>
  <c r="D204" i="4"/>
  <c r="D208" i="2"/>
  <c r="D212" i="2"/>
  <c r="D216" i="2"/>
  <c r="D220" i="2"/>
  <c r="D224" i="2"/>
  <c r="D228" i="2"/>
  <c r="D232" i="2"/>
  <c r="D236" i="2"/>
  <c r="D240" i="2"/>
  <c r="D244" i="2"/>
  <c r="D248" i="2"/>
  <c r="D252" i="2"/>
  <c r="D256" i="2"/>
  <c r="D260" i="2"/>
  <c r="D264" i="2"/>
  <c r="D268" i="2"/>
  <c r="D272" i="2"/>
  <c r="D276" i="2"/>
  <c r="D280" i="2"/>
  <c r="D284" i="2"/>
  <c r="D288" i="2"/>
  <c r="D292" i="2"/>
  <c r="D296" i="2"/>
  <c r="D300" i="2"/>
  <c r="D304" i="2"/>
  <c r="D308" i="2"/>
  <c r="D312" i="2"/>
  <c r="D316" i="2"/>
  <c r="D320" i="2"/>
  <c r="D324" i="2"/>
  <c r="D328" i="2"/>
  <c r="D332" i="2"/>
  <c r="D336" i="2"/>
  <c r="D340" i="2"/>
  <c r="D344" i="2"/>
  <c r="D348" i="2"/>
  <c r="D352" i="2"/>
  <c r="D356" i="2"/>
  <c r="D360" i="2"/>
  <c r="D364" i="2"/>
  <c r="D368" i="2"/>
  <c r="D372" i="2"/>
  <c r="D376" i="2"/>
  <c r="D380" i="2"/>
  <c r="D384" i="2"/>
  <c r="D388" i="2"/>
  <c r="D392" i="2"/>
  <c r="D396" i="2"/>
  <c r="D400" i="2"/>
  <c r="D404" i="2"/>
  <c r="D408" i="2"/>
  <c r="D412" i="2"/>
  <c r="D416" i="2"/>
  <c r="D420" i="2"/>
  <c r="D424" i="2"/>
  <c r="D428" i="2"/>
  <c r="D432" i="2"/>
  <c r="D436" i="2"/>
  <c r="D440" i="2"/>
  <c r="D444" i="2"/>
  <c r="D448" i="2"/>
  <c r="D452" i="2"/>
  <c r="D456" i="2"/>
  <c r="D460" i="2"/>
  <c r="D464" i="2"/>
  <c r="D468" i="2"/>
  <c r="D472" i="2"/>
  <c r="D476" i="2"/>
  <c r="D480" i="2"/>
  <c r="D484" i="2"/>
  <c r="D488" i="2"/>
  <c r="D492" i="2"/>
  <c r="D496" i="2"/>
  <c r="D500" i="2"/>
  <c r="D504" i="2"/>
  <c r="D508" i="2"/>
  <c r="D512" i="2"/>
  <c r="D516" i="2"/>
  <c r="D520" i="2"/>
  <c r="D524" i="2"/>
  <c r="D528" i="2"/>
  <c r="D532" i="2"/>
  <c r="D536" i="2"/>
  <c r="D540" i="2"/>
  <c r="D544" i="2"/>
  <c r="D548" i="2"/>
  <c r="D552" i="2"/>
  <c r="D556" i="2"/>
  <c r="D560" i="2"/>
  <c r="D564" i="2"/>
  <c r="D568" i="2"/>
  <c r="D572" i="2"/>
  <c r="D576" i="2"/>
  <c r="D580" i="2"/>
  <c r="D584" i="2"/>
  <c r="D588" i="2"/>
  <c r="D592" i="2"/>
  <c r="D596" i="2"/>
  <c r="D600" i="2"/>
  <c r="D604" i="2"/>
  <c r="D608" i="2"/>
  <c r="D612" i="2"/>
  <c r="D616" i="2"/>
  <c r="D620" i="2"/>
  <c r="D624" i="2"/>
  <c r="D628" i="2"/>
  <c r="D632" i="2"/>
  <c r="D636" i="2"/>
  <c r="D640" i="2"/>
  <c r="D644" i="2"/>
  <c r="D648" i="2"/>
  <c r="D652" i="2"/>
  <c r="D656" i="2"/>
  <c r="D660" i="2"/>
  <c r="D664" i="2"/>
  <c r="D668" i="2"/>
  <c r="D672" i="2"/>
  <c r="D676" i="2"/>
  <c r="D680" i="2"/>
  <c r="D684" i="2"/>
  <c r="D688" i="2"/>
  <c r="D692" i="2"/>
  <c r="D696" i="2"/>
  <c r="D700" i="2"/>
  <c r="D704" i="2"/>
  <c r="D708" i="2"/>
  <c r="D712" i="2"/>
  <c r="D716" i="2"/>
  <c r="D720" i="2"/>
  <c r="D724" i="2"/>
  <c r="D728" i="2"/>
  <c r="D732" i="2"/>
  <c r="D736" i="2"/>
  <c r="D740" i="2"/>
  <c r="D744" i="2"/>
  <c r="D748" i="2"/>
  <c r="D752" i="2"/>
  <c r="D756" i="2"/>
  <c r="D760" i="2"/>
  <c r="D764" i="2"/>
  <c r="D768" i="2"/>
  <c r="D772" i="2"/>
  <c r="D776" i="2"/>
  <c r="D780" i="2"/>
  <c r="D784" i="2"/>
  <c r="D788" i="2"/>
  <c r="D792" i="2"/>
  <c r="D796" i="2"/>
  <c r="D800" i="2"/>
  <c r="D804" i="2"/>
  <c r="D808" i="2"/>
  <c r="D812" i="2"/>
  <c r="D816" i="2"/>
  <c r="D820" i="2"/>
  <c r="D824" i="2"/>
  <c r="D828" i="2"/>
  <c r="D832" i="2"/>
  <c r="D836" i="2"/>
  <c r="D840" i="2"/>
  <c r="D844" i="2"/>
  <c r="D848" i="2"/>
  <c r="D852" i="2"/>
  <c r="D856" i="2"/>
  <c r="D860" i="2"/>
  <c r="D864" i="2"/>
  <c r="D868" i="2"/>
  <c r="D872" i="2"/>
  <c r="D876" i="2"/>
  <c r="D880" i="2"/>
  <c r="D884" i="2"/>
  <c r="D888" i="2"/>
  <c r="D892" i="2"/>
  <c r="D896" i="2"/>
  <c r="D900" i="2"/>
  <c r="D904" i="2"/>
  <c r="D908" i="2"/>
  <c r="D912" i="2"/>
  <c r="D916" i="2"/>
  <c r="D920" i="2"/>
  <c r="D924" i="2"/>
  <c r="D928" i="2"/>
  <c r="D932" i="2"/>
  <c r="D936" i="2"/>
  <c r="D940" i="2"/>
  <c r="D944" i="2"/>
  <c r="D948" i="2"/>
  <c r="D952" i="2"/>
  <c r="D956" i="2"/>
  <c r="D960" i="2"/>
  <c r="D964" i="2"/>
  <c r="D968" i="2"/>
  <c r="D972" i="2"/>
  <c r="D976" i="2"/>
  <c r="D980" i="2"/>
  <c r="D984" i="2"/>
  <c r="D988" i="2"/>
  <c r="D992" i="2"/>
  <c r="D996" i="2"/>
  <c r="D1000" i="2"/>
  <c r="D1004" i="2"/>
  <c r="D18" i="2"/>
  <c r="D18" i="4"/>
  <c r="D34" i="2"/>
  <c r="D34" i="4"/>
  <c r="D50" i="2"/>
  <c r="D50" i="4"/>
  <c r="D70" i="2"/>
  <c r="D70" i="4"/>
  <c r="D82" i="2"/>
  <c r="D82" i="4"/>
  <c r="D94" i="2"/>
  <c r="D94" i="4"/>
  <c r="D106" i="2"/>
  <c r="D106" i="4"/>
  <c r="D122" i="2"/>
  <c r="D122" i="4"/>
  <c r="D130" i="2"/>
  <c r="D130" i="4"/>
  <c r="D138" i="2"/>
  <c r="D138" i="4"/>
  <c r="D158" i="2"/>
  <c r="D158" i="4"/>
  <c r="D12" i="2"/>
  <c r="D12" i="4"/>
  <c r="D20" i="2"/>
  <c r="D20" i="4"/>
  <c r="D28" i="2"/>
  <c r="D28" i="4"/>
  <c r="D36" i="2"/>
  <c r="D36" i="4"/>
  <c r="D44" i="2"/>
  <c r="D44" i="4"/>
  <c r="D7" i="2"/>
  <c r="D7" i="4"/>
  <c r="D9" i="2"/>
  <c r="D9" i="4"/>
  <c r="D13" i="2"/>
  <c r="D13" i="4"/>
  <c r="D17" i="2"/>
  <c r="D17" i="4"/>
  <c r="D21" i="2"/>
  <c r="D21" i="4"/>
  <c r="D25" i="2"/>
  <c r="D25" i="4"/>
  <c r="D29" i="2"/>
  <c r="D29" i="4"/>
  <c r="D33" i="2"/>
  <c r="D33" i="4"/>
  <c r="D37" i="2"/>
  <c r="D37" i="4"/>
  <c r="D41" i="2"/>
  <c r="D41" i="4"/>
  <c r="D45" i="2"/>
  <c r="D45" i="4"/>
  <c r="D49" i="2"/>
  <c r="D49" i="4"/>
  <c r="D53" i="2"/>
  <c r="D53" i="4"/>
  <c r="D57" i="2"/>
  <c r="D57" i="4"/>
  <c r="D61" i="2"/>
  <c r="D61" i="4"/>
  <c r="D65" i="2"/>
  <c r="D65" i="4"/>
  <c r="D69" i="2"/>
  <c r="D69" i="4"/>
  <c r="D73" i="2"/>
  <c r="D73" i="4"/>
  <c r="D77" i="2"/>
  <c r="D77" i="4"/>
  <c r="D81" i="2"/>
  <c r="D81" i="4"/>
  <c r="D85" i="2"/>
  <c r="D85" i="4"/>
  <c r="D89" i="2"/>
  <c r="D89" i="4"/>
  <c r="D93" i="2"/>
  <c r="D93" i="4"/>
  <c r="D97" i="2"/>
  <c r="D97" i="4"/>
  <c r="D101" i="2"/>
  <c r="D101" i="4"/>
  <c r="D105" i="2"/>
  <c r="D105" i="4"/>
  <c r="D109" i="2"/>
  <c r="D109" i="4"/>
  <c r="D113" i="2"/>
  <c r="D113" i="4"/>
  <c r="D117" i="2"/>
  <c r="D117" i="4"/>
  <c r="D121" i="2"/>
  <c r="D121" i="4"/>
  <c r="D125" i="2"/>
  <c r="D125" i="4"/>
  <c r="D129" i="2"/>
  <c r="D129" i="4"/>
  <c r="D133" i="2"/>
  <c r="D133" i="4"/>
  <c r="D137" i="2"/>
  <c r="D137" i="4"/>
  <c r="D141" i="2"/>
  <c r="D141" i="4"/>
  <c r="D145" i="2"/>
  <c r="D145" i="4"/>
  <c r="D149" i="2"/>
  <c r="D149" i="4"/>
  <c r="D153" i="2"/>
  <c r="D153" i="4"/>
  <c r="D157" i="2"/>
  <c r="D157" i="4"/>
  <c r="D161" i="2"/>
  <c r="D161" i="4"/>
  <c r="D165" i="2"/>
  <c r="D165" i="4"/>
  <c r="D169" i="2"/>
  <c r="D169" i="4"/>
  <c r="D173" i="2"/>
  <c r="D173" i="4"/>
  <c r="D177" i="2"/>
  <c r="D177" i="4"/>
  <c r="D181" i="2"/>
  <c r="D181" i="4"/>
  <c r="D185" i="2"/>
  <c r="D185" i="4"/>
  <c r="D189" i="2"/>
  <c r="D189" i="4"/>
  <c r="D193" i="2"/>
  <c r="D193" i="4"/>
  <c r="D197" i="2"/>
  <c r="D197" i="4"/>
  <c r="D201" i="2"/>
  <c r="D201" i="4"/>
  <c r="D205" i="2"/>
  <c r="D205" i="4"/>
  <c r="D209" i="2"/>
  <c r="D213" i="2"/>
  <c r="D217" i="2"/>
  <c r="D221" i="2"/>
  <c r="D225" i="2"/>
  <c r="D229" i="2"/>
  <c r="D233" i="2"/>
  <c r="D237" i="2"/>
  <c r="D241" i="2"/>
  <c r="D245" i="2"/>
  <c r="D249" i="2"/>
  <c r="D253" i="2"/>
  <c r="D257" i="2"/>
  <c r="D261" i="2"/>
  <c r="D265" i="2"/>
  <c r="D269" i="2"/>
  <c r="D273" i="2"/>
  <c r="D277" i="2"/>
  <c r="D281" i="2"/>
  <c r="D285" i="2"/>
  <c r="D289" i="2"/>
  <c r="D293" i="2"/>
  <c r="D297" i="2"/>
  <c r="D301" i="2"/>
  <c r="D305" i="2"/>
  <c r="D309" i="2"/>
  <c r="D313" i="2"/>
  <c r="D317" i="2"/>
  <c r="D321" i="2"/>
  <c r="D325" i="2"/>
  <c r="D329" i="2"/>
  <c r="D333" i="2"/>
  <c r="D337" i="2"/>
  <c r="D341" i="2"/>
  <c r="D345" i="2"/>
  <c r="D349" i="2"/>
  <c r="D353" i="2"/>
  <c r="D357" i="2"/>
  <c r="D361" i="2"/>
  <c r="D365" i="2"/>
  <c r="D369" i="2"/>
  <c r="D373" i="2"/>
  <c r="D377" i="2"/>
  <c r="D381" i="2"/>
  <c r="D385" i="2"/>
  <c r="D389" i="2"/>
  <c r="D393" i="2"/>
  <c r="D397" i="2"/>
  <c r="D401" i="2"/>
  <c r="D405" i="2"/>
  <c r="D409" i="2"/>
  <c r="D413" i="2"/>
  <c r="D417" i="2"/>
  <c r="D421" i="2"/>
  <c r="D425" i="2"/>
  <c r="D429" i="2"/>
  <c r="D433" i="2"/>
  <c r="D437" i="2"/>
  <c r="D441" i="2"/>
  <c r="D445" i="2"/>
  <c r="D449" i="2"/>
  <c r="D453" i="2"/>
  <c r="D457" i="2"/>
  <c r="D461" i="2"/>
  <c r="D465" i="2"/>
  <c r="D469" i="2"/>
  <c r="D473" i="2"/>
  <c r="D477" i="2"/>
  <c r="D481" i="2"/>
  <c r="D485" i="2"/>
  <c r="D489" i="2"/>
  <c r="D493" i="2"/>
  <c r="D497" i="2"/>
  <c r="D501" i="2"/>
  <c r="D505" i="2"/>
  <c r="D509" i="2"/>
  <c r="D513" i="2"/>
  <c r="D517" i="2"/>
  <c r="D521" i="2"/>
  <c r="D525" i="2"/>
  <c r="D529" i="2"/>
  <c r="D533" i="2"/>
  <c r="D537" i="2"/>
  <c r="D541" i="2"/>
  <c r="D545" i="2"/>
  <c r="D549" i="2"/>
  <c r="D553" i="2"/>
  <c r="D557" i="2"/>
  <c r="D561" i="2"/>
  <c r="D565" i="2"/>
  <c r="D569" i="2"/>
  <c r="D573" i="2"/>
  <c r="D577" i="2"/>
  <c r="D581" i="2"/>
  <c r="D585" i="2"/>
  <c r="D589" i="2"/>
  <c r="D593" i="2"/>
  <c r="D597" i="2"/>
  <c r="D601" i="2"/>
  <c r="D605" i="2"/>
  <c r="D609" i="2"/>
  <c r="D613" i="2"/>
  <c r="D617" i="2"/>
  <c r="D621" i="2"/>
  <c r="D625" i="2"/>
  <c r="D629" i="2"/>
  <c r="D633" i="2"/>
  <c r="D637" i="2"/>
  <c r="D641" i="2"/>
  <c r="D645" i="2"/>
  <c r="D649" i="2"/>
  <c r="D653" i="2"/>
  <c r="D657" i="2"/>
  <c r="D661" i="2"/>
  <c r="D665" i="2"/>
  <c r="D669" i="2"/>
  <c r="D673" i="2"/>
  <c r="D677" i="2"/>
  <c r="D681" i="2"/>
  <c r="D685" i="2"/>
  <c r="D689" i="2"/>
  <c r="D693" i="2"/>
  <c r="D697" i="2"/>
  <c r="D701" i="2"/>
  <c r="D705" i="2"/>
  <c r="D709" i="2"/>
  <c r="D713" i="2"/>
  <c r="D717" i="2"/>
  <c r="D721" i="2"/>
  <c r="D725" i="2"/>
  <c r="D729" i="2"/>
  <c r="D733" i="2"/>
  <c r="D737" i="2"/>
  <c r="D741" i="2"/>
  <c r="D745" i="2"/>
  <c r="D749" i="2"/>
  <c r="D753" i="2"/>
  <c r="D757" i="2"/>
  <c r="D761" i="2"/>
  <c r="D765" i="2"/>
  <c r="D769" i="2"/>
  <c r="D773" i="2"/>
  <c r="D777" i="2"/>
  <c r="D781" i="2"/>
  <c r="D785" i="2"/>
  <c r="D789" i="2"/>
  <c r="D793" i="2"/>
  <c r="D797" i="2"/>
  <c r="D801" i="2"/>
  <c r="D805" i="2"/>
  <c r="D809" i="2"/>
  <c r="D813" i="2"/>
  <c r="D817" i="2"/>
  <c r="D821" i="2"/>
  <c r="D825" i="2"/>
  <c r="D829" i="2"/>
  <c r="D833" i="2"/>
  <c r="D837" i="2"/>
  <c r="D841" i="2"/>
  <c r="D845" i="2"/>
  <c r="D849" i="2"/>
  <c r="D853" i="2"/>
  <c r="D857" i="2"/>
  <c r="D861" i="2"/>
  <c r="D865" i="2"/>
  <c r="D869" i="2"/>
  <c r="D873" i="2"/>
  <c r="D877" i="2"/>
  <c r="D881" i="2"/>
  <c r="D885" i="2"/>
  <c r="D889" i="2"/>
  <c r="D893" i="2"/>
  <c r="D897" i="2"/>
  <c r="D901" i="2"/>
  <c r="D905" i="2"/>
  <c r="D909" i="2"/>
  <c r="D913" i="2"/>
  <c r="D917" i="2"/>
  <c r="D921" i="2"/>
  <c r="D925" i="2"/>
  <c r="D929" i="2"/>
  <c r="D933" i="2"/>
  <c r="D937" i="2"/>
  <c r="D941" i="2"/>
  <c r="D945" i="2"/>
  <c r="D949" i="2"/>
  <c r="D953" i="2"/>
  <c r="D957" i="2"/>
  <c r="D961" i="2"/>
  <c r="D965" i="2"/>
  <c r="D969" i="2"/>
  <c r="D973" i="2"/>
  <c r="D977" i="2"/>
  <c r="D981" i="2"/>
  <c r="D985" i="2"/>
  <c r="D989" i="2"/>
  <c r="D993" i="2"/>
  <c r="D997" i="2"/>
  <c r="D1001" i="2"/>
  <c r="D1005" i="2"/>
  <c r="B7" i="2"/>
  <c r="B8" i="2" s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B107" i="2" s="1"/>
  <c r="B108" i="2" s="1"/>
  <c r="B109" i="2" s="1"/>
  <c r="B110" i="2" s="1"/>
  <c r="B111" i="2" s="1"/>
  <c r="B112" i="2" s="1"/>
  <c r="B113" i="2" s="1"/>
  <c r="B114" i="2" s="1"/>
  <c r="B115" i="2" s="1"/>
  <c r="B116" i="2" s="1"/>
  <c r="B117" i="2" s="1"/>
  <c r="B118" i="2" s="1"/>
  <c r="B119" i="2" s="1"/>
  <c r="B120" i="2" s="1"/>
  <c r="B121" i="2" s="1"/>
  <c r="B122" i="2" s="1"/>
  <c r="B123" i="2" s="1"/>
  <c r="B124" i="2" s="1"/>
  <c r="B125" i="2" s="1"/>
  <c r="B126" i="2" s="1"/>
  <c r="B127" i="2" s="1"/>
  <c r="B128" i="2" s="1"/>
  <c r="B129" i="2" s="1"/>
  <c r="B130" i="2" s="1"/>
  <c r="B131" i="2" s="1"/>
  <c r="B132" i="2" s="1"/>
  <c r="B133" i="2" s="1"/>
  <c r="B134" i="2" s="1"/>
  <c r="B135" i="2" s="1"/>
  <c r="B136" i="2" s="1"/>
  <c r="B137" i="2" s="1"/>
  <c r="B138" i="2" s="1"/>
  <c r="B139" i="2" s="1"/>
  <c r="B140" i="2" s="1"/>
  <c r="B141" i="2" s="1"/>
  <c r="B142" i="2" s="1"/>
  <c r="B143" i="2" s="1"/>
  <c r="B144" i="2" s="1"/>
  <c r="B145" i="2" s="1"/>
  <c r="B146" i="2" s="1"/>
  <c r="B147" i="2" s="1"/>
  <c r="B148" i="2" s="1"/>
  <c r="B149" i="2" s="1"/>
  <c r="B150" i="2" s="1"/>
  <c r="B151" i="2" s="1"/>
  <c r="B152" i="2" s="1"/>
  <c r="B153" i="2" s="1"/>
  <c r="B154" i="2" s="1"/>
  <c r="B155" i="2" s="1"/>
  <c r="B156" i="2" s="1"/>
  <c r="B157" i="2" s="1"/>
  <c r="B158" i="2" s="1"/>
  <c r="B159" i="2" s="1"/>
  <c r="B160" i="2" s="1"/>
  <c r="B161" i="2" s="1"/>
  <c r="B162" i="2" s="1"/>
  <c r="B163" i="2" s="1"/>
  <c r="B164" i="2" s="1"/>
  <c r="B165" i="2" s="1"/>
  <c r="B166" i="2" s="1"/>
  <c r="B167" i="2" s="1"/>
  <c r="B168" i="2" s="1"/>
  <c r="B169" i="2" s="1"/>
  <c r="B170" i="2" s="1"/>
  <c r="B171" i="2" s="1"/>
  <c r="B172" i="2" s="1"/>
  <c r="B173" i="2" s="1"/>
  <c r="B174" i="2" s="1"/>
  <c r="B175" i="2" s="1"/>
  <c r="B176" i="2" s="1"/>
  <c r="B177" i="2" s="1"/>
  <c r="B178" i="2" s="1"/>
  <c r="B179" i="2" s="1"/>
  <c r="B180" i="2" s="1"/>
  <c r="B181" i="2" s="1"/>
  <c r="B182" i="2" s="1"/>
  <c r="B183" i="2" s="1"/>
  <c r="B184" i="2" s="1"/>
  <c r="B185" i="2" s="1"/>
  <c r="B186" i="2" s="1"/>
  <c r="B187" i="2" s="1"/>
  <c r="B188" i="2" s="1"/>
  <c r="B189" i="2" s="1"/>
  <c r="B190" i="2" s="1"/>
  <c r="B191" i="2" s="1"/>
  <c r="B192" i="2" s="1"/>
  <c r="B193" i="2" s="1"/>
  <c r="B194" i="2" s="1"/>
  <c r="B195" i="2" s="1"/>
  <c r="B196" i="2" s="1"/>
  <c r="B197" i="2" s="1"/>
  <c r="B198" i="2" s="1"/>
  <c r="B199" i="2" s="1"/>
  <c r="B200" i="2" s="1"/>
  <c r="B201" i="2" s="1"/>
  <c r="B202" i="2" s="1"/>
  <c r="B203" i="2" s="1"/>
  <c r="B204" i="2" s="1"/>
  <c r="B205" i="2" s="1"/>
  <c r="B206" i="2" s="1"/>
  <c r="B207" i="2" s="1"/>
  <c r="B208" i="2" s="1"/>
  <c r="B209" i="2" s="1"/>
  <c r="B210" i="2" s="1"/>
  <c r="B211" i="2" s="1"/>
  <c r="B212" i="2" s="1"/>
  <c r="B213" i="2" s="1"/>
  <c r="B214" i="2" s="1"/>
  <c r="B215" i="2" s="1"/>
  <c r="B216" i="2" s="1"/>
  <c r="B217" i="2" s="1"/>
  <c r="B218" i="2" s="1"/>
  <c r="B219" i="2" s="1"/>
  <c r="B220" i="2" s="1"/>
  <c r="B221" i="2" s="1"/>
  <c r="B222" i="2" s="1"/>
  <c r="B223" i="2" s="1"/>
  <c r="B224" i="2" s="1"/>
  <c r="B225" i="2" s="1"/>
  <c r="B226" i="2" s="1"/>
  <c r="B227" i="2" s="1"/>
  <c r="B228" i="2" s="1"/>
  <c r="B229" i="2" s="1"/>
  <c r="B230" i="2" s="1"/>
  <c r="B231" i="2" s="1"/>
  <c r="B232" i="2" s="1"/>
  <c r="B233" i="2" s="1"/>
  <c r="B234" i="2" s="1"/>
  <c r="B235" i="2" s="1"/>
  <c r="B236" i="2" s="1"/>
  <c r="B237" i="2" s="1"/>
  <c r="B238" i="2" s="1"/>
  <c r="B239" i="2" s="1"/>
  <c r="B240" i="2" s="1"/>
  <c r="B241" i="2" s="1"/>
  <c r="B242" i="2" s="1"/>
  <c r="B243" i="2" s="1"/>
  <c r="B244" i="2" s="1"/>
  <c r="B245" i="2" s="1"/>
  <c r="B246" i="2" s="1"/>
  <c r="B247" i="2" s="1"/>
  <c r="B248" i="2" s="1"/>
  <c r="B249" i="2" s="1"/>
  <c r="B250" i="2" s="1"/>
  <c r="B251" i="2" s="1"/>
  <c r="B252" i="2" s="1"/>
  <c r="B253" i="2" s="1"/>
  <c r="B254" i="2" s="1"/>
  <c r="B255" i="2" s="1"/>
  <c r="B256" i="2" s="1"/>
  <c r="B257" i="2" s="1"/>
  <c r="B258" i="2" s="1"/>
  <c r="B259" i="2" s="1"/>
  <c r="B260" i="2" s="1"/>
  <c r="B261" i="2" s="1"/>
  <c r="B262" i="2" s="1"/>
  <c r="B263" i="2" s="1"/>
  <c r="B264" i="2" s="1"/>
  <c r="B265" i="2" s="1"/>
  <c r="B266" i="2" s="1"/>
  <c r="B267" i="2" s="1"/>
  <c r="B268" i="2" s="1"/>
  <c r="B269" i="2" s="1"/>
  <c r="B270" i="2" s="1"/>
  <c r="B271" i="2" s="1"/>
  <c r="B272" i="2" s="1"/>
  <c r="B273" i="2" s="1"/>
  <c r="B274" i="2" s="1"/>
  <c r="B275" i="2" s="1"/>
  <c r="B276" i="2" s="1"/>
  <c r="B277" i="2" s="1"/>
  <c r="B278" i="2" s="1"/>
  <c r="B279" i="2" s="1"/>
  <c r="B280" i="2" s="1"/>
  <c r="B281" i="2" s="1"/>
  <c r="B282" i="2" s="1"/>
  <c r="B283" i="2" s="1"/>
  <c r="B284" i="2" s="1"/>
  <c r="B285" i="2" s="1"/>
  <c r="B286" i="2" s="1"/>
  <c r="B287" i="2" s="1"/>
  <c r="B288" i="2" s="1"/>
  <c r="B289" i="2" s="1"/>
  <c r="B290" i="2" s="1"/>
  <c r="B291" i="2" s="1"/>
  <c r="B292" i="2" s="1"/>
  <c r="B293" i="2" s="1"/>
  <c r="B294" i="2" s="1"/>
  <c r="B295" i="2" s="1"/>
  <c r="B296" i="2" s="1"/>
  <c r="B297" i="2" s="1"/>
  <c r="B298" i="2" s="1"/>
  <c r="B299" i="2" s="1"/>
  <c r="B300" i="2" s="1"/>
  <c r="B301" i="2" s="1"/>
  <c r="B302" i="2" s="1"/>
  <c r="B303" i="2" s="1"/>
  <c r="B304" i="2" s="1"/>
  <c r="B305" i="2" s="1"/>
  <c r="B306" i="2" s="1"/>
  <c r="B307" i="2" s="1"/>
  <c r="B308" i="2" s="1"/>
  <c r="B309" i="2" s="1"/>
  <c r="B310" i="2" s="1"/>
  <c r="B311" i="2" s="1"/>
  <c r="B312" i="2" s="1"/>
  <c r="B313" i="2" s="1"/>
  <c r="B314" i="2" s="1"/>
  <c r="B315" i="2" s="1"/>
  <c r="B316" i="2" s="1"/>
  <c r="B317" i="2" s="1"/>
  <c r="B318" i="2" s="1"/>
  <c r="B319" i="2" s="1"/>
  <c r="B320" i="2" s="1"/>
  <c r="B321" i="2" s="1"/>
  <c r="B322" i="2" s="1"/>
  <c r="B323" i="2" s="1"/>
  <c r="B324" i="2" s="1"/>
  <c r="B325" i="2" s="1"/>
  <c r="B326" i="2" s="1"/>
  <c r="B327" i="2" s="1"/>
  <c r="B328" i="2" s="1"/>
  <c r="B329" i="2" s="1"/>
  <c r="B330" i="2" s="1"/>
  <c r="B331" i="2" s="1"/>
  <c r="B332" i="2" s="1"/>
  <c r="B333" i="2" s="1"/>
  <c r="B334" i="2" s="1"/>
  <c r="B335" i="2" s="1"/>
  <c r="B336" i="2" s="1"/>
  <c r="B337" i="2" s="1"/>
  <c r="B338" i="2" s="1"/>
  <c r="B339" i="2" s="1"/>
  <c r="B340" i="2" s="1"/>
  <c r="B341" i="2" s="1"/>
  <c r="B342" i="2" s="1"/>
  <c r="B343" i="2" s="1"/>
  <c r="B344" i="2" s="1"/>
  <c r="B345" i="2" s="1"/>
  <c r="B346" i="2" s="1"/>
  <c r="B347" i="2" s="1"/>
  <c r="B348" i="2" s="1"/>
  <c r="B349" i="2" s="1"/>
  <c r="B350" i="2" s="1"/>
  <c r="B351" i="2" s="1"/>
  <c r="B352" i="2" s="1"/>
  <c r="B353" i="2" s="1"/>
  <c r="B354" i="2" s="1"/>
  <c r="B355" i="2" s="1"/>
  <c r="B356" i="2" s="1"/>
  <c r="B357" i="2" s="1"/>
  <c r="B358" i="2" s="1"/>
  <c r="B359" i="2" s="1"/>
  <c r="B360" i="2" s="1"/>
  <c r="B361" i="2" s="1"/>
  <c r="B362" i="2" s="1"/>
  <c r="B363" i="2" s="1"/>
  <c r="B364" i="2" s="1"/>
  <c r="B365" i="2" s="1"/>
  <c r="B366" i="2" s="1"/>
  <c r="B367" i="2" s="1"/>
  <c r="B368" i="2" s="1"/>
  <c r="B369" i="2" s="1"/>
  <c r="B370" i="2" s="1"/>
  <c r="B371" i="2" s="1"/>
  <c r="B372" i="2" s="1"/>
  <c r="B373" i="2" s="1"/>
  <c r="B374" i="2" s="1"/>
  <c r="B375" i="2" s="1"/>
  <c r="B376" i="2" s="1"/>
  <c r="B377" i="2" s="1"/>
  <c r="B378" i="2" s="1"/>
  <c r="B379" i="2" s="1"/>
  <c r="B380" i="2" s="1"/>
  <c r="B381" i="2" s="1"/>
  <c r="B382" i="2" s="1"/>
  <c r="B383" i="2" s="1"/>
  <c r="B384" i="2" s="1"/>
  <c r="B385" i="2" s="1"/>
  <c r="B386" i="2" s="1"/>
  <c r="B387" i="2" s="1"/>
  <c r="B388" i="2" s="1"/>
  <c r="B389" i="2" s="1"/>
  <c r="B390" i="2" s="1"/>
  <c r="B391" i="2" s="1"/>
  <c r="B392" i="2" s="1"/>
  <c r="B393" i="2" s="1"/>
  <c r="B394" i="2" s="1"/>
  <c r="B395" i="2" s="1"/>
  <c r="B396" i="2" s="1"/>
  <c r="B397" i="2" s="1"/>
  <c r="B398" i="2" s="1"/>
  <c r="B399" i="2" s="1"/>
  <c r="B400" i="2" s="1"/>
  <c r="B401" i="2" s="1"/>
  <c r="B402" i="2" s="1"/>
  <c r="B403" i="2" s="1"/>
  <c r="B404" i="2" s="1"/>
  <c r="B405" i="2" s="1"/>
  <c r="B406" i="2" s="1"/>
  <c r="B407" i="2" s="1"/>
  <c r="B408" i="2" s="1"/>
  <c r="B409" i="2" s="1"/>
  <c r="B410" i="2" s="1"/>
  <c r="B411" i="2" s="1"/>
  <c r="B412" i="2" s="1"/>
  <c r="B413" i="2" s="1"/>
  <c r="B414" i="2" s="1"/>
  <c r="B415" i="2" s="1"/>
  <c r="B416" i="2" s="1"/>
  <c r="B417" i="2" s="1"/>
  <c r="B418" i="2" s="1"/>
  <c r="B419" i="2" s="1"/>
  <c r="B420" i="2" s="1"/>
  <c r="B421" i="2" s="1"/>
  <c r="B422" i="2" s="1"/>
  <c r="B423" i="2" s="1"/>
  <c r="B424" i="2" s="1"/>
  <c r="B425" i="2" s="1"/>
  <c r="B426" i="2" s="1"/>
  <c r="B427" i="2" s="1"/>
  <c r="B428" i="2" s="1"/>
  <c r="B429" i="2" s="1"/>
  <c r="B430" i="2" s="1"/>
  <c r="B431" i="2" s="1"/>
  <c r="B432" i="2" s="1"/>
  <c r="B433" i="2" s="1"/>
  <c r="B434" i="2" s="1"/>
  <c r="B435" i="2" s="1"/>
  <c r="B436" i="2" s="1"/>
  <c r="B437" i="2" s="1"/>
  <c r="B438" i="2" s="1"/>
  <c r="B439" i="2" s="1"/>
  <c r="B440" i="2" s="1"/>
  <c r="B441" i="2" s="1"/>
  <c r="B442" i="2" s="1"/>
  <c r="B443" i="2" s="1"/>
  <c r="B444" i="2" s="1"/>
  <c r="B445" i="2" s="1"/>
  <c r="B446" i="2" s="1"/>
  <c r="B447" i="2" s="1"/>
  <c r="B448" i="2" s="1"/>
  <c r="B449" i="2" s="1"/>
  <c r="B450" i="2" s="1"/>
  <c r="B451" i="2" s="1"/>
  <c r="B452" i="2" s="1"/>
  <c r="B453" i="2" s="1"/>
  <c r="B454" i="2" s="1"/>
  <c r="B455" i="2" s="1"/>
  <c r="B456" i="2" s="1"/>
  <c r="B457" i="2" s="1"/>
  <c r="B458" i="2" s="1"/>
  <c r="B459" i="2" s="1"/>
  <c r="B460" i="2" s="1"/>
  <c r="B461" i="2" s="1"/>
  <c r="B462" i="2" s="1"/>
  <c r="B463" i="2" s="1"/>
  <c r="B464" i="2" s="1"/>
  <c r="B465" i="2" s="1"/>
  <c r="B466" i="2" s="1"/>
  <c r="B467" i="2" s="1"/>
  <c r="B468" i="2" s="1"/>
  <c r="B469" i="2" s="1"/>
  <c r="B470" i="2" s="1"/>
  <c r="B471" i="2" s="1"/>
  <c r="B472" i="2" s="1"/>
  <c r="B473" i="2" s="1"/>
  <c r="B474" i="2" s="1"/>
  <c r="B475" i="2" s="1"/>
  <c r="B476" i="2" s="1"/>
  <c r="B477" i="2" s="1"/>
  <c r="B478" i="2" s="1"/>
  <c r="B479" i="2" s="1"/>
  <c r="B480" i="2" s="1"/>
  <c r="B481" i="2" s="1"/>
  <c r="B482" i="2" s="1"/>
  <c r="B483" i="2" s="1"/>
  <c r="B484" i="2" s="1"/>
  <c r="B485" i="2" s="1"/>
  <c r="B486" i="2" s="1"/>
  <c r="B487" i="2" s="1"/>
  <c r="B488" i="2" s="1"/>
  <c r="B489" i="2" s="1"/>
  <c r="B490" i="2" s="1"/>
  <c r="B491" i="2" s="1"/>
  <c r="B492" i="2" s="1"/>
  <c r="B493" i="2" s="1"/>
  <c r="B494" i="2" s="1"/>
  <c r="B495" i="2" s="1"/>
  <c r="B496" i="2" s="1"/>
  <c r="B497" i="2" s="1"/>
  <c r="B498" i="2" s="1"/>
  <c r="B499" i="2" s="1"/>
  <c r="B500" i="2" s="1"/>
  <c r="B501" i="2" s="1"/>
  <c r="B502" i="2" s="1"/>
  <c r="B503" i="2" s="1"/>
  <c r="B504" i="2" s="1"/>
  <c r="B505" i="2" s="1"/>
  <c r="B506" i="2" s="1"/>
  <c r="B507" i="2" s="1"/>
  <c r="B508" i="2" s="1"/>
  <c r="B509" i="2" s="1"/>
  <c r="B510" i="2" s="1"/>
  <c r="B511" i="2" s="1"/>
  <c r="B512" i="2" s="1"/>
  <c r="B513" i="2" s="1"/>
  <c r="B514" i="2" s="1"/>
  <c r="B515" i="2" s="1"/>
  <c r="B516" i="2" s="1"/>
  <c r="B517" i="2" s="1"/>
  <c r="B518" i="2" s="1"/>
  <c r="B519" i="2" s="1"/>
  <c r="B520" i="2" s="1"/>
  <c r="B521" i="2" s="1"/>
  <c r="B522" i="2" s="1"/>
  <c r="B523" i="2" s="1"/>
  <c r="B524" i="2" s="1"/>
  <c r="B525" i="2" s="1"/>
  <c r="B526" i="2" s="1"/>
  <c r="B527" i="2" s="1"/>
  <c r="B528" i="2" s="1"/>
  <c r="B529" i="2" s="1"/>
  <c r="B530" i="2" s="1"/>
  <c r="B531" i="2" s="1"/>
  <c r="B532" i="2" s="1"/>
  <c r="B533" i="2" s="1"/>
  <c r="B534" i="2" s="1"/>
  <c r="B535" i="2" s="1"/>
  <c r="B536" i="2" s="1"/>
  <c r="B537" i="2" s="1"/>
  <c r="B538" i="2" s="1"/>
  <c r="B539" i="2" s="1"/>
  <c r="B540" i="2" s="1"/>
  <c r="B541" i="2" s="1"/>
  <c r="B542" i="2" s="1"/>
  <c r="B543" i="2" s="1"/>
  <c r="B544" i="2" s="1"/>
  <c r="B545" i="2" s="1"/>
  <c r="B546" i="2" s="1"/>
  <c r="B547" i="2" s="1"/>
  <c r="B548" i="2" s="1"/>
  <c r="B549" i="2" s="1"/>
  <c r="B550" i="2" s="1"/>
  <c r="B551" i="2" s="1"/>
  <c r="B552" i="2" s="1"/>
  <c r="B553" i="2" s="1"/>
  <c r="B554" i="2" s="1"/>
  <c r="B555" i="2" s="1"/>
  <c r="B556" i="2" s="1"/>
  <c r="B557" i="2" s="1"/>
  <c r="B558" i="2" s="1"/>
  <c r="B559" i="2" s="1"/>
  <c r="B560" i="2" s="1"/>
  <c r="B561" i="2" s="1"/>
  <c r="B562" i="2" s="1"/>
  <c r="B563" i="2" s="1"/>
  <c r="B564" i="2" s="1"/>
  <c r="B565" i="2" s="1"/>
  <c r="B566" i="2" s="1"/>
  <c r="B567" i="2" s="1"/>
  <c r="B568" i="2" s="1"/>
  <c r="B569" i="2" s="1"/>
  <c r="B570" i="2" s="1"/>
  <c r="B571" i="2" s="1"/>
  <c r="B572" i="2" s="1"/>
  <c r="B573" i="2" s="1"/>
  <c r="B574" i="2" s="1"/>
  <c r="B575" i="2" s="1"/>
  <c r="B576" i="2" s="1"/>
  <c r="B577" i="2" s="1"/>
  <c r="B578" i="2" s="1"/>
  <c r="B579" i="2" s="1"/>
  <c r="B580" i="2" s="1"/>
  <c r="B581" i="2" s="1"/>
  <c r="B582" i="2" s="1"/>
  <c r="B583" i="2" s="1"/>
  <c r="B584" i="2" s="1"/>
  <c r="B585" i="2" s="1"/>
  <c r="B586" i="2" s="1"/>
  <c r="B587" i="2" s="1"/>
  <c r="B588" i="2" s="1"/>
  <c r="B589" i="2" s="1"/>
  <c r="B590" i="2" s="1"/>
  <c r="B591" i="2" s="1"/>
  <c r="B592" i="2" s="1"/>
  <c r="B593" i="2" s="1"/>
  <c r="B594" i="2" s="1"/>
  <c r="B595" i="2" s="1"/>
  <c r="B596" i="2" s="1"/>
  <c r="B597" i="2" s="1"/>
  <c r="B598" i="2" s="1"/>
  <c r="B599" i="2" s="1"/>
  <c r="B600" i="2" s="1"/>
  <c r="B601" i="2" s="1"/>
  <c r="B602" i="2" s="1"/>
  <c r="B603" i="2" s="1"/>
  <c r="B604" i="2" s="1"/>
  <c r="B605" i="2" s="1"/>
  <c r="B606" i="2" s="1"/>
  <c r="B607" i="2" s="1"/>
  <c r="B608" i="2" s="1"/>
  <c r="B609" i="2" s="1"/>
  <c r="B610" i="2" s="1"/>
  <c r="B611" i="2" s="1"/>
  <c r="B612" i="2" s="1"/>
  <c r="B613" i="2" s="1"/>
  <c r="B614" i="2" s="1"/>
  <c r="B615" i="2" s="1"/>
  <c r="B616" i="2" s="1"/>
  <c r="B617" i="2" s="1"/>
  <c r="B618" i="2" s="1"/>
  <c r="B619" i="2" s="1"/>
  <c r="B620" i="2" s="1"/>
  <c r="B621" i="2" s="1"/>
  <c r="B622" i="2" s="1"/>
  <c r="B623" i="2" s="1"/>
  <c r="B624" i="2" s="1"/>
  <c r="B625" i="2" s="1"/>
  <c r="B626" i="2" s="1"/>
  <c r="B627" i="2" s="1"/>
  <c r="B628" i="2" s="1"/>
  <c r="B629" i="2" s="1"/>
  <c r="B630" i="2" s="1"/>
  <c r="B631" i="2" s="1"/>
  <c r="B632" i="2" s="1"/>
  <c r="B633" i="2" s="1"/>
  <c r="B634" i="2" s="1"/>
  <c r="B635" i="2" s="1"/>
  <c r="B636" i="2" s="1"/>
  <c r="B637" i="2" s="1"/>
  <c r="B638" i="2" s="1"/>
  <c r="B639" i="2" s="1"/>
  <c r="B640" i="2" s="1"/>
  <c r="B641" i="2" s="1"/>
  <c r="B642" i="2" s="1"/>
  <c r="B643" i="2" s="1"/>
  <c r="B644" i="2" s="1"/>
  <c r="B645" i="2" s="1"/>
  <c r="B646" i="2" s="1"/>
  <c r="B647" i="2" s="1"/>
  <c r="B648" i="2" s="1"/>
  <c r="B649" i="2" s="1"/>
  <c r="B650" i="2" s="1"/>
  <c r="B651" i="2" s="1"/>
  <c r="B652" i="2" s="1"/>
  <c r="B653" i="2" s="1"/>
  <c r="B654" i="2" s="1"/>
  <c r="B655" i="2" s="1"/>
  <c r="B656" i="2" s="1"/>
  <c r="B657" i="2" s="1"/>
  <c r="B658" i="2" s="1"/>
  <c r="B659" i="2" s="1"/>
  <c r="B660" i="2" s="1"/>
  <c r="B661" i="2" s="1"/>
  <c r="B662" i="2" s="1"/>
  <c r="B663" i="2" s="1"/>
  <c r="B664" i="2" s="1"/>
  <c r="B665" i="2" s="1"/>
  <c r="B666" i="2" s="1"/>
  <c r="B667" i="2" s="1"/>
  <c r="B668" i="2" s="1"/>
  <c r="B669" i="2" s="1"/>
  <c r="B670" i="2" s="1"/>
  <c r="B671" i="2" s="1"/>
  <c r="B672" i="2" s="1"/>
  <c r="B673" i="2" s="1"/>
  <c r="B674" i="2" s="1"/>
  <c r="B675" i="2" s="1"/>
  <c r="B676" i="2" s="1"/>
  <c r="B677" i="2" s="1"/>
  <c r="B678" i="2" s="1"/>
  <c r="B679" i="2" s="1"/>
  <c r="B680" i="2" s="1"/>
  <c r="B681" i="2" s="1"/>
  <c r="B682" i="2" s="1"/>
  <c r="B683" i="2" s="1"/>
  <c r="B684" i="2" s="1"/>
  <c r="B685" i="2" s="1"/>
  <c r="B686" i="2" s="1"/>
  <c r="B687" i="2" s="1"/>
  <c r="B688" i="2" s="1"/>
  <c r="B689" i="2" s="1"/>
  <c r="B690" i="2" s="1"/>
  <c r="B691" i="2" s="1"/>
  <c r="B692" i="2" s="1"/>
  <c r="B693" i="2" s="1"/>
  <c r="B694" i="2" s="1"/>
  <c r="B695" i="2" s="1"/>
  <c r="B696" i="2" s="1"/>
  <c r="B697" i="2" s="1"/>
  <c r="B698" i="2" s="1"/>
  <c r="B699" i="2" s="1"/>
  <c r="B700" i="2" s="1"/>
  <c r="B701" i="2" s="1"/>
  <c r="B702" i="2" s="1"/>
  <c r="B703" i="2" s="1"/>
  <c r="B704" i="2" s="1"/>
  <c r="B705" i="2" s="1"/>
  <c r="B706" i="2" s="1"/>
  <c r="B707" i="2" s="1"/>
  <c r="B708" i="2" s="1"/>
  <c r="B709" i="2" s="1"/>
  <c r="B710" i="2" s="1"/>
  <c r="B711" i="2" s="1"/>
  <c r="B712" i="2" s="1"/>
  <c r="B713" i="2" s="1"/>
  <c r="B714" i="2" s="1"/>
  <c r="B715" i="2" s="1"/>
  <c r="B716" i="2" s="1"/>
  <c r="B717" i="2" s="1"/>
  <c r="B718" i="2" s="1"/>
  <c r="B719" i="2" s="1"/>
  <c r="B720" i="2" s="1"/>
  <c r="B721" i="2" s="1"/>
  <c r="B722" i="2" s="1"/>
  <c r="B723" i="2" s="1"/>
  <c r="B724" i="2" s="1"/>
  <c r="B725" i="2" s="1"/>
  <c r="B726" i="2" s="1"/>
  <c r="B727" i="2" s="1"/>
  <c r="B728" i="2" s="1"/>
  <c r="B729" i="2" s="1"/>
  <c r="B730" i="2" s="1"/>
  <c r="B731" i="2" s="1"/>
  <c r="B732" i="2" s="1"/>
  <c r="B733" i="2" s="1"/>
  <c r="B734" i="2" s="1"/>
  <c r="B735" i="2" s="1"/>
  <c r="B736" i="2" s="1"/>
  <c r="B737" i="2" s="1"/>
  <c r="B738" i="2" s="1"/>
  <c r="B739" i="2" s="1"/>
  <c r="B740" i="2" s="1"/>
  <c r="B741" i="2" s="1"/>
  <c r="B742" i="2" s="1"/>
  <c r="B743" i="2" s="1"/>
  <c r="B744" i="2" s="1"/>
  <c r="B745" i="2" s="1"/>
  <c r="B746" i="2" s="1"/>
  <c r="B747" i="2" s="1"/>
  <c r="B748" i="2" s="1"/>
  <c r="B749" i="2" s="1"/>
  <c r="B750" i="2" s="1"/>
  <c r="B751" i="2" s="1"/>
  <c r="B752" i="2" s="1"/>
  <c r="B753" i="2" s="1"/>
  <c r="B754" i="2" s="1"/>
  <c r="B755" i="2" s="1"/>
  <c r="B756" i="2" s="1"/>
  <c r="B757" i="2" s="1"/>
  <c r="B758" i="2" s="1"/>
  <c r="B759" i="2" s="1"/>
  <c r="B760" i="2" s="1"/>
  <c r="B761" i="2" s="1"/>
  <c r="B762" i="2" s="1"/>
  <c r="B763" i="2" s="1"/>
  <c r="B764" i="2" s="1"/>
  <c r="B765" i="2" s="1"/>
  <c r="B766" i="2" s="1"/>
  <c r="B767" i="2" s="1"/>
  <c r="B768" i="2" s="1"/>
  <c r="B769" i="2" s="1"/>
  <c r="B770" i="2" s="1"/>
  <c r="B771" i="2" s="1"/>
  <c r="B772" i="2" s="1"/>
  <c r="B773" i="2" s="1"/>
  <c r="B774" i="2" s="1"/>
  <c r="B775" i="2" s="1"/>
  <c r="B776" i="2" s="1"/>
  <c r="B777" i="2" s="1"/>
  <c r="B778" i="2" s="1"/>
  <c r="B779" i="2" s="1"/>
  <c r="B780" i="2" s="1"/>
  <c r="B781" i="2" s="1"/>
  <c r="B782" i="2" s="1"/>
  <c r="B783" i="2" s="1"/>
  <c r="B784" i="2" s="1"/>
  <c r="B785" i="2" s="1"/>
  <c r="B786" i="2" s="1"/>
  <c r="B787" i="2" s="1"/>
  <c r="B788" i="2" s="1"/>
  <c r="B789" i="2" s="1"/>
  <c r="B790" i="2" s="1"/>
  <c r="B791" i="2" s="1"/>
  <c r="B792" i="2" s="1"/>
  <c r="B793" i="2" s="1"/>
  <c r="B794" i="2" s="1"/>
  <c r="B795" i="2" s="1"/>
  <c r="B796" i="2" s="1"/>
  <c r="B797" i="2" s="1"/>
  <c r="B798" i="2" s="1"/>
  <c r="B799" i="2" s="1"/>
  <c r="B800" i="2" s="1"/>
  <c r="B801" i="2" s="1"/>
  <c r="B802" i="2" s="1"/>
  <c r="B803" i="2" s="1"/>
  <c r="B804" i="2" s="1"/>
  <c r="B805" i="2" s="1"/>
  <c r="B806" i="2" s="1"/>
  <c r="B807" i="2" s="1"/>
  <c r="B808" i="2" s="1"/>
  <c r="B809" i="2" s="1"/>
  <c r="B810" i="2" s="1"/>
  <c r="B811" i="2" s="1"/>
  <c r="B812" i="2" s="1"/>
  <c r="B813" i="2" s="1"/>
  <c r="B814" i="2" s="1"/>
  <c r="B815" i="2" s="1"/>
  <c r="B816" i="2" s="1"/>
  <c r="B817" i="2" s="1"/>
  <c r="B818" i="2" s="1"/>
  <c r="B819" i="2" s="1"/>
  <c r="B820" i="2" s="1"/>
  <c r="B821" i="2" s="1"/>
  <c r="B822" i="2" s="1"/>
  <c r="B823" i="2" s="1"/>
  <c r="B824" i="2" s="1"/>
  <c r="B825" i="2" s="1"/>
  <c r="B826" i="2" s="1"/>
  <c r="B827" i="2" s="1"/>
  <c r="B828" i="2" s="1"/>
  <c r="B829" i="2" s="1"/>
  <c r="B830" i="2" s="1"/>
  <c r="B831" i="2" s="1"/>
  <c r="B832" i="2" s="1"/>
  <c r="B833" i="2" s="1"/>
  <c r="B834" i="2" s="1"/>
  <c r="B835" i="2" s="1"/>
  <c r="B836" i="2" s="1"/>
  <c r="B837" i="2" s="1"/>
  <c r="B838" i="2" s="1"/>
  <c r="B839" i="2" s="1"/>
  <c r="B840" i="2" s="1"/>
  <c r="B841" i="2" s="1"/>
  <c r="B842" i="2" s="1"/>
  <c r="B843" i="2" s="1"/>
  <c r="B844" i="2" s="1"/>
  <c r="B845" i="2" s="1"/>
  <c r="B846" i="2" s="1"/>
  <c r="B847" i="2" s="1"/>
  <c r="B848" i="2" s="1"/>
  <c r="B849" i="2" s="1"/>
  <c r="B850" i="2" s="1"/>
  <c r="B851" i="2" s="1"/>
  <c r="B852" i="2" s="1"/>
  <c r="B853" i="2" s="1"/>
  <c r="B854" i="2" s="1"/>
  <c r="B855" i="2" s="1"/>
  <c r="B856" i="2" s="1"/>
  <c r="B857" i="2" s="1"/>
  <c r="B858" i="2" s="1"/>
  <c r="B859" i="2" s="1"/>
  <c r="B860" i="2" s="1"/>
  <c r="B861" i="2" s="1"/>
  <c r="B862" i="2" s="1"/>
  <c r="B863" i="2" s="1"/>
  <c r="B864" i="2" s="1"/>
  <c r="B865" i="2" s="1"/>
  <c r="B866" i="2" s="1"/>
  <c r="B867" i="2" s="1"/>
  <c r="B868" i="2" s="1"/>
  <c r="B869" i="2" s="1"/>
  <c r="B870" i="2" s="1"/>
  <c r="B871" i="2" s="1"/>
  <c r="B872" i="2" s="1"/>
  <c r="B873" i="2" s="1"/>
  <c r="B874" i="2" s="1"/>
  <c r="B875" i="2" s="1"/>
  <c r="B876" i="2" s="1"/>
  <c r="B877" i="2" s="1"/>
  <c r="B878" i="2" s="1"/>
  <c r="B879" i="2" s="1"/>
  <c r="B880" i="2" s="1"/>
  <c r="B881" i="2" s="1"/>
  <c r="B882" i="2" s="1"/>
  <c r="B883" i="2" s="1"/>
  <c r="B884" i="2" s="1"/>
  <c r="B885" i="2" s="1"/>
  <c r="B886" i="2" s="1"/>
  <c r="B887" i="2" s="1"/>
  <c r="B888" i="2" s="1"/>
  <c r="B889" i="2" s="1"/>
  <c r="B890" i="2" s="1"/>
  <c r="B891" i="2" s="1"/>
  <c r="B892" i="2" s="1"/>
  <c r="B893" i="2" s="1"/>
  <c r="B894" i="2" s="1"/>
  <c r="B895" i="2" s="1"/>
  <c r="B896" i="2" s="1"/>
  <c r="B897" i="2" s="1"/>
  <c r="B898" i="2" s="1"/>
  <c r="B899" i="2" s="1"/>
  <c r="B900" i="2" s="1"/>
  <c r="B901" i="2" s="1"/>
  <c r="B902" i="2" s="1"/>
  <c r="B903" i="2" s="1"/>
  <c r="B904" i="2" s="1"/>
  <c r="B905" i="2" s="1"/>
  <c r="B906" i="2" s="1"/>
  <c r="B907" i="2" s="1"/>
  <c r="B908" i="2" s="1"/>
  <c r="B909" i="2" s="1"/>
  <c r="B910" i="2" s="1"/>
  <c r="B911" i="2" s="1"/>
  <c r="B912" i="2" s="1"/>
  <c r="B913" i="2" s="1"/>
  <c r="B914" i="2" s="1"/>
  <c r="B915" i="2" s="1"/>
  <c r="B916" i="2" s="1"/>
  <c r="B917" i="2" s="1"/>
  <c r="B918" i="2" s="1"/>
  <c r="B919" i="2" s="1"/>
  <c r="B920" i="2" s="1"/>
  <c r="B921" i="2" s="1"/>
  <c r="B922" i="2" s="1"/>
  <c r="B923" i="2" s="1"/>
  <c r="B924" i="2" s="1"/>
  <c r="B925" i="2" s="1"/>
  <c r="B926" i="2" s="1"/>
  <c r="B927" i="2" s="1"/>
  <c r="B928" i="2" s="1"/>
  <c r="B929" i="2" s="1"/>
  <c r="B930" i="2" s="1"/>
  <c r="B931" i="2" s="1"/>
  <c r="B932" i="2" s="1"/>
  <c r="B933" i="2" s="1"/>
  <c r="B934" i="2" s="1"/>
  <c r="B935" i="2" s="1"/>
  <c r="B936" i="2" s="1"/>
  <c r="B937" i="2" s="1"/>
  <c r="B938" i="2" s="1"/>
  <c r="B939" i="2" s="1"/>
  <c r="B940" i="2" s="1"/>
  <c r="B941" i="2" s="1"/>
  <c r="B942" i="2" s="1"/>
  <c r="B943" i="2" s="1"/>
  <c r="B944" i="2" s="1"/>
  <c r="B945" i="2" s="1"/>
  <c r="B946" i="2" s="1"/>
  <c r="B947" i="2" s="1"/>
  <c r="B948" i="2" s="1"/>
  <c r="B949" i="2" s="1"/>
  <c r="B950" i="2" s="1"/>
  <c r="B951" i="2" s="1"/>
  <c r="B952" i="2" s="1"/>
  <c r="B953" i="2" s="1"/>
  <c r="B954" i="2" s="1"/>
  <c r="B955" i="2" s="1"/>
  <c r="B956" i="2" s="1"/>
  <c r="B957" i="2" s="1"/>
  <c r="B958" i="2" s="1"/>
  <c r="B959" i="2" s="1"/>
  <c r="B960" i="2" s="1"/>
  <c r="B961" i="2" s="1"/>
  <c r="B962" i="2" s="1"/>
  <c r="B963" i="2" s="1"/>
  <c r="B964" i="2" s="1"/>
  <c r="B965" i="2" s="1"/>
  <c r="B966" i="2" s="1"/>
  <c r="B967" i="2" s="1"/>
  <c r="B968" i="2" s="1"/>
  <c r="B969" i="2" s="1"/>
  <c r="B970" i="2" s="1"/>
  <c r="B971" i="2" s="1"/>
  <c r="B972" i="2" s="1"/>
  <c r="B973" i="2" s="1"/>
  <c r="B974" i="2" s="1"/>
  <c r="B975" i="2" s="1"/>
  <c r="B976" i="2" s="1"/>
  <c r="B977" i="2" s="1"/>
  <c r="B978" i="2" s="1"/>
  <c r="B979" i="2" s="1"/>
  <c r="B980" i="2" s="1"/>
  <c r="B981" i="2" s="1"/>
  <c r="B982" i="2" s="1"/>
  <c r="B983" i="2" s="1"/>
  <c r="B984" i="2" s="1"/>
  <c r="B985" i="2" s="1"/>
  <c r="B986" i="2" s="1"/>
  <c r="B987" i="2" s="1"/>
  <c r="B988" i="2" s="1"/>
  <c r="B989" i="2" s="1"/>
  <c r="B990" i="2" s="1"/>
  <c r="B991" i="2" s="1"/>
  <c r="B992" i="2" s="1"/>
  <c r="B993" i="2" s="1"/>
  <c r="B994" i="2" s="1"/>
  <c r="B995" i="2" s="1"/>
  <c r="B996" i="2" s="1"/>
  <c r="B997" i="2" s="1"/>
  <c r="B998" i="2" s="1"/>
  <c r="B999" i="2" s="1"/>
  <c r="B1000" i="2" s="1"/>
  <c r="B1001" i="2" s="1"/>
  <c r="B1002" i="2" s="1"/>
  <c r="B1003" i="2" s="1"/>
  <c r="B1004" i="2" s="1"/>
  <c r="B1005" i="2" s="1"/>
  <c r="C553" i="2" l="1"/>
  <c r="C865" i="2"/>
  <c r="C737" i="2"/>
  <c r="C975" i="2"/>
  <c r="C617" i="2"/>
  <c r="C361" i="2"/>
  <c r="C993" i="2"/>
  <c r="C961" i="2"/>
  <c r="C929" i="2"/>
  <c r="C897" i="2"/>
  <c r="C833" i="2"/>
  <c r="C801" i="2"/>
  <c r="C769" i="2"/>
  <c r="C705" i="2"/>
  <c r="C673" i="2"/>
  <c r="C911" i="2"/>
  <c r="C847" i="2"/>
  <c r="C295" i="2"/>
  <c r="C425" i="2"/>
  <c r="C635" i="2"/>
  <c r="C54" i="2"/>
  <c r="C489" i="2"/>
  <c r="C1005" i="2"/>
  <c r="C730" i="2"/>
  <c r="C989" i="2"/>
  <c r="C973" i="2"/>
  <c r="C996" i="2"/>
  <c r="C386" i="2"/>
  <c r="C763" i="2"/>
  <c r="C699" i="2"/>
  <c r="C379" i="2"/>
  <c r="E53" i="5"/>
  <c r="Q53" i="5" s="1"/>
  <c r="S53" i="5" s="1"/>
  <c r="X53" i="5" s="1"/>
  <c r="E49" i="5"/>
  <c r="Q49" i="5" s="1"/>
  <c r="S49" i="5" s="1"/>
  <c r="X49" i="5" s="1"/>
  <c r="E45" i="5"/>
  <c r="Q45" i="5" s="1"/>
  <c r="S45" i="5" s="1"/>
  <c r="X45" i="5" s="1"/>
  <c r="E38" i="5"/>
  <c r="Q38" i="5" s="1"/>
  <c r="S38" i="5" s="1"/>
  <c r="X38" i="5" s="1"/>
  <c r="E34" i="5"/>
  <c r="Q34" i="5" s="1"/>
  <c r="S34" i="5" s="1"/>
  <c r="X34" i="5" s="1"/>
  <c r="E30" i="5"/>
  <c r="Q30" i="5" s="1"/>
  <c r="S30" i="5" s="1"/>
  <c r="X30" i="5" s="1"/>
  <c r="E26" i="5"/>
  <c r="Q26" i="5" s="1"/>
  <c r="S26" i="5" s="1"/>
  <c r="X26" i="5" s="1"/>
  <c r="E22" i="5"/>
  <c r="Q22" i="5" s="1"/>
  <c r="S22" i="5" s="1"/>
  <c r="X22" i="5" s="1"/>
  <c r="E18" i="5"/>
  <c r="Q18" i="5" s="1"/>
  <c r="S18" i="5" s="1"/>
  <c r="X18" i="5" s="1"/>
  <c r="E14" i="5"/>
  <c r="Q14" i="5" s="1"/>
  <c r="S14" i="5" s="1"/>
  <c r="X14" i="5" s="1"/>
  <c r="E10" i="5"/>
  <c r="Q10" i="5" s="1"/>
  <c r="S10" i="5" s="1"/>
  <c r="X10" i="5" s="1"/>
  <c r="E54" i="5"/>
  <c r="Q54" i="5" s="1"/>
  <c r="S54" i="5" s="1"/>
  <c r="X54" i="5" s="1"/>
  <c r="E50" i="5"/>
  <c r="Q50" i="5" s="1"/>
  <c r="S50" i="5" s="1"/>
  <c r="X50" i="5" s="1"/>
  <c r="E46" i="5"/>
  <c r="Q46" i="5" s="1"/>
  <c r="S46" i="5" s="1"/>
  <c r="X46" i="5" s="1"/>
  <c r="I42" i="5"/>
  <c r="E39" i="5"/>
  <c r="Q39" i="5" s="1"/>
  <c r="S39" i="5" s="1"/>
  <c r="X39" i="5" s="1"/>
  <c r="E35" i="5"/>
  <c r="Q35" i="5" s="1"/>
  <c r="S35" i="5" s="1"/>
  <c r="X35" i="5" s="1"/>
  <c r="E31" i="5"/>
  <c r="Q31" i="5" s="1"/>
  <c r="S31" i="5" s="1"/>
  <c r="X31" i="5" s="1"/>
  <c r="E27" i="5"/>
  <c r="Q27" i="5" s="1"/>
  <c r="S27" i="5" s="1"/>
  <c r="X27" i="5" s="1"/>
  <c r="E23" i="5"/>
  <c r="Q23" i="5" s="1"/>
  <c r="S23" i="5" s="1"/>
  <c r="X23" i="5" s="1"/>
  <c r="E19" i="5"/>
  <c r="Q19" i="5" s="1"/>
  <c r="S19" i="5" s="1"/>
  <c r="X19" i="5" s="1"/>
  <c r="E15" i="5"/>
  <c r="Q15" i="5" s="1"/>
  <c r="S15" i="5" s="1"/>
  <c r="X15" i="5" s="1"/>
  <c r="E11" i="5"/>
  <c r="Q11" i="5" s="1"/>
  <c r="S11" i="5" s="1"/>
  <c r="X11" i="5" s="1"/>
  <c r="E55" i="5"/>
  <c r="Q55" i="5" s="1"/>
  <c r="S55" i="5" s="1"/>
  <c r="X55" i="5" s="1"/>
  <c r="E51" i="5"/>
  <c r="Q51" i="5" s="1"/>
  <c r="S51" i="5" s="1"/>
  <c r="X51" i="5" s="1"/>
  <c r="E47" i="5"/>
  <c r="Q47" i="5" s="1"/>
  <c r="S47" i="5" s="1"/>
  <c r="X47" i="5" s="1"/>
  <c r="E40" i="5"/>
  <c r="Q40" i="5" s="1"/>
  <c r="S40" i="5" s="1"/>
  <c r="X40" i="5" s="1"/>
  <c r="E36" i="5"/>
  <c r="Q36" i="5" s="1"/>
  <c r="S36" i="5" s="1"/>
  <c r="X36" i="5" s="1"/>
  <c r="E32" i="5"/>
  <c r="Q32" i="5" s="1"/>
  <c r="S32" i="5" s="1"/>
  <c r="X32" i="5" s="1"/>
  <c r="E28" i="5"/>
  <c r="Q28" i="5" s="1"/>
  <c r="S28" i="5" s="1"/>
  <c r="X28" i="5" s="1"/>
  <c r="E24" i="5"/>
  <c r="Q24" i="5" s="1"/>
  <c r="S24" i="5" s="1"/>
  <c r="X24" i="5" s="1"/>
  <c r="E20" i="5"/>
  <c r="Q20" i="5" s="1"/>
  <c r="S20" i="5" s="1"/>
  <c r="X20" i="5" s="1"/>
  <c r="E16" i="5"/>
  <c r="Q16" i="5" s="1"/>
  <c r="S16" i="5" s="1"/>
  <c r="X16" i="5" s="1"/>
  <c r="E12" i="5"/>
  <c r="Q12" i="5" s="1"/>
  <c r="S12" i="5" s="1"/>
  <c r="X12" i="5" s="1"/>
  <c r="E52" i="5"/>
  <c r="Q52" i="5" s="1"/>
  <c r="S52" i="5" s="1"/>
  <c r="X52" i="5" s="1"/>
  <c r="E48" i="5"/>
  <c r="Q48" i="5" s="1"/>
  <c r="S48" i="5" s="1"/>
  <c r="X48" i="5" s="1"/>
  <c r="E44" i="5"/>
  <c r="Q44" i="5" s="1"/>
  <c r="S44" i="5" s="1"/>
  <c r="X44" i="5" s="1"/>
  <c r="E43" i="5"/>
  <c r="Q43" i="5" s="1"/>
  <c r="S43" i="5" s="1"/>
  <c r="X43" i="5" s="1"/>
  <c r="E42" i="5"/>
  <c r="Q42" i="5" s="1"/>
  <c r="S42" i="5" s="1"/>
  <c r="X42" i="5" s="1"/>
  <c r="E41" i="5"/>
  <c r="Q41" i="5" s="1"/>
  <c r="S41" i="5" s="1"/>
  <c r="X41" i="5" s="1"/>
  <c r="E37" i="5"/>
  <c r="Q37" i="5" s="1"/>
  <c r="S37" i="5" s="1"/>
  <c r="X37" i="5" s="1"/>
  <c r="E33" i="5"/>
  <c r="Q33" i="5" s="1"/>
  <c r="S33" i="5" s="1"/>
  <c r="X33" i="5" s="1"/>
  <c r="E29" i="5"/>
  <c r="Q29" i="5" s="1"/>
  <c r="S29" i="5" s="1"/>
  <c r="X29" i="5" s="1"/>
  <c r="E25" i="5"/>
  <c r="Q25" i="5" s="1"/>
  <c r="S25" i="5" s="1"/>
  <c r="X25" i="5" s="1"/>
  <c r="E21" i="5"/>
  <c r="Q21" i="5" s="1"/>
  <c r="S21" i="5" s="1"/>
  <c r="X21" i="5" s="1"/>
  <c r="E17" i="5"/>
  <c r="Q17" i="5" s="1"/>
  <c r="S17" i="5" s="1"/>
  <c r="X17" i="5" s="1"/>
  <c r="E13" i="5"/>
  <c r="Q13" i="5" s="1"/>
  <c r="S13" i="5" s="1"/>
  <c r="X13" i="5" s="1"/>
  <c r="E9" i="5"/>
  <c r="Q9" i="5" s="1"/>
  <c r="S9" i="5" s="1"/>
  <c r="X9" i="5" s="1"/>
  <c r="E8" i="5"/>
  <c r="Q8" i="5" s="1"/>
  <c r="S8" i="5" s="1"/>
  <c r="X8" i="5" s="1"/>
  <c r="E7" i="5"/>
  <c r="Q7" i="5" s="1"/>
  <c r="S7" i="5" s="1"/>
  <c r="X7" i="5" s="1"/>
  <c r="T4" i="5"/>
  <c r="F6" i="5"/>
  <c r="R6" i="5" s="1"/>
  <c r="U4" i="5"/>
  <c r="I43" i="5" s="1"/>
  <c r="E6" i="5"/>
  <c r="C217" i="2"/>
  <c r="C783" i="2"/>
  <c r="C788" i="2"/>
  <c r="C957" i="2"/>
  <c r="C909" i="2"/>
  <c r="C861" i="2"/>
  <c r="C813" i="2"/>
  <c r="C765" i="2"/>
  <c r="C717" i="2"/>
  <c r="C669" i="2"/>
  <c r="C621" i="2"/>
  <c r="C573" i="2"/>
  <c r="C525" i="2"/>
  <c r="C477" i="2"/>
  <c r="C429" i="2"/>
  <c r="C381" i="2"/>
  <c r="C317" i="2"/>
  <c r="C301" i="2"/>
  <c r="C237" i="2"/>
  <c r="C964" i="2"/>
  <c r="C932" i="2"/>
  <c r="C884" i="2"/>
  <c r="C820" i="2"/>
  <c r="C756" i="2"/>
  <c r="C692" i="2"/>
  <c r="C596" i="2"/>
  <c r="C500" i="2"/>
  <c r="C420" i="2"/>
  <c r="C340" i="2"/>
  <c r="C276" i="2"/>
  <c r="C987" i="2"/>
  <c r="C939" i="2"/>
  <c r="C875" i="2"/>
  <c r="C827" i="2"/>
  <c r="C795" i="2"/>
  <c r="C731" i="2"/>
  <c r="C667" i="2"/>
  <c r="C603" i="2"/>
  <c r="C539" i="2"/>
  <c r="C507" i="2"/>
  <c r="C475" i="2"/>
  <c r="C427" i="2"/>
  <c r="C411" i="2"/>
  <c r="C395" i="2"/>
  <c r="C363" i="2"/>
  <c r="C347" i="2"/>
  <c r="C331" i="2"/>
  <c r="C315" i="2"/>
  <c r="C299" i="2"/>
  <c r="C283" i="2"/>
  <c r="C267" i="2"/>
  <c r="C251" i="2"/>
  <c r="C235" i="2"/>
  <c r="C219" i="2"/>
  <c r="C72" i="2"/>
  <c r="C472" i="2"/>
  <c r="C672" i="2"/>
  <c r="C154" i="2"/>
  <c r="C266" i="2"/>
  <c r="C314" i="2"/>
  <c r="C354" i="2"/>
  <c r="C398" i="2"/>
  <c r="C442" i="2"/>
  <c r="C482" i="2"/>
  <c r="C526" i="2"/>
  <c r="C570" i="2"/>
  <c r="C610" i="2"/>
  <c r="C654" i="2"/>
  <c r="C698" i="2"/>
  <c r="C738" i="2"/>
  <c r="C782" i="2"/>
  <c r="C826" i="2"/>
  <c r="C866" i="2"/>
  <c r="C910" i="2"/>
  <c r="C954" i="2"/>
  <c r="C990" i="2"/>
  <c r="C128" i="2"/>
  <c r="C216" i="2"/>
  <c r="C400" i="2"/>
  <c r="C488" i="2"/>
  <c r="C576" i="2"/>
  <c r="C668" i="2"/>
  <c r="C732" i="2"/>
  <c r="C764" i="2"/>
  <c r="C796" i="2"/>
  <c r="C828" i="2"/>
  <c r="C860" i="2"/>
  <c r="C892" i="2"/>
  <c r="C936" i="2"/>
  <c r="C956" i="2"/>
  <c r="C1000" i="2"/>
  <c r="C73" i="2"/>
  <c r="C97" i="2"/>
  <c r="C117" i="2"/>
  <c r="C137" i="2"/>
  <c r="C161" i="2"/>
  <c r="C181" i="2"/>
  <c r="C201" i="2"/>
  <c r="C225" i="2"/>
  <c r="C245" i="2"/>
  <c r="C265" i="2"/>
  <c r="C289" i="2"/>
  <c r="C309" i="2"/>
  <c r="C63" i="2"/>
  <c r="C87" i="2"/>
  <c r="C107" i="2"/>
  <c r="C127" i="2"/>
  <c r="C151" i="2"/>
  <c r="C171" i="2"/>
  <c r="C191" i="2"/>
  <c r="C215" i="2"/>
  <c r="C255" i="2"/>
  <c r="C279" i="2"/>
  <c r="C319" i="2"/>
  <c r="C343" i="2"/>
  <c r="C383" i="2"/>
  <c r="C407" i="2"/>
  <c r="C447" i="2"/>
  <c r="C471" i="2"/>
  <c r="C511" i="2"/>
  <c r="C535" i="2"/>
  <c r="C575" i="2"/>
  <c r="C599" i="2"/>
  <c r="C639" i="2"/>
  <c r="C663" i="2"/>
  <c r="C703" i="2"/>
  <c r="C727" i="2"/>
  <c r="C124" i="2"/>
  <c r="C520" i="2"/>
  <c r="C58" i="2"/>
  <c r="C186" i="2"/>
  <c r="C282" i="2"/>
  <c r="C322" i="2"/>
  <c r="C366" i="2"/>
  <c r="C410" i="2"/>
  <c r="C450" i="2"/>
  <c r="C494" i="2"/>
  <c r="C538" i="2"/>
  <c r="C578" i="2"/>
  <c r="C622" i="2"/>
  <c r="C666" i="2"/>
  <c r="C706" i="2"/>
  <c r="C750" i="2"/>
  <c r="C794" i="2"/>
  <c r="C834" i="2"/>
  <c r="C878" i="2"/>
  <c r="C922" i="2"/>
  <c r="C962" i="2"/>
  <c r="C148" i="2"/>
  <c r="C240" i="2"/>
  <c r="C328" i="2"/>
  <c r="C424" i="2"/>
  <c r="C512" i="2"/>
  <c r="C600" i="2"/>
  <c r="C920" i="2"/>
  <c r="C940" i="2"/>
  <c r="C984" i="2"/>
  <c r="C57" i="2"/>
  <c r="C81" i="2"/>
  <c r="C101" i="2"/>
  <c r="C121" i="2"/>
  <c r="C145" i="2"/>
  <c r="C165" i="2"/>
  <c r="C185" i="2"/>
  <c r="C209" i="2"/>
  <c r="C229" i="2"/>
  <c r="C249" i="2"/>
  <c r="C273" i="2"/>
  <c r="C293" i="2"/>
  <c r="C313" i="2"/>
  <c r="C71" i="2"/>
  <c r="C91" i="2"/>
  <c r="C111" i="2"/>
  <c r="C135" i="2"/>
  <c r="C155" i="2"/>
  <c r="C175" i="2"/>
  <c r="C199" i="2"/>
  <c r="C239" i="2"/>
  <c r="C263" i="2"/>
  <c r="C303" i="2"/>
  <c r="C327" i="2"/>
  <c r="C367" i="2"/>
  <c r="C391" i="2"/>
  <c r="C431" i="2"/>
  <c r="C455" i="2"/>
  <c r="C495" i="2"/>
  <c r="C519" i="2"/>
  <c r="C559" i="2"/>
  <c r="C583" i="2"/>
  <c r="C623" i="2"/>
  <c r="C647" i="2"/>
  <c r="C687" i="2"/>
  <c r="C711" i="2"/>
  <c r="C176" i="2"/>
  <c r="C572" i="2"/>
  <c r="C90" i="2"/>
  <c r="C218" i="2"/>
  <c r="C290" i="2"/>
  <c r="C334" i="2"/>
  <c r="C378" i="2"/>
  <c r="C418" i="2"/>
  <c r="C462" i="2"/>
  <c r="C506" i="2"/>
  <c r="C546" i="2"/>
  <c r="C590" i="2"/>
  <c r="C634" i="2"/>
  <c r="C674" i="2"/>
  <c r="C718" i="2"/>
  <c r="C762" i="2"/>
  <c r="C802" i="2"/>
  <c r="C846" i="2"/>
  <c r="C890" i="2"/>
  <c r="C930" i="2"/>
  <c r="C974" i="2"/>
  <c r="C84" i="2"/>
  <c r="C172" i="2"/>
  <c r="C352" i="2"/>
  <c r="C444" i="2"/>
  <c r="C624" i="2"/>
  <c r="C712" i="2"/>
  <c r="C748" i="2"/>
  <c r="C780" i="2"/>
  <c r="C812" i="2"/>
  <c r="C844" i="2"/>
  <c r="C876" i="2"/>
  <c r="C904" i="2"/>
  <c r="C924" i="2"/>
  <c r="C968" i="2"/>
  <c r="C988" i="2"/>
  <c r="C65" i="2"/>
  <c r="C85" i="2"/>
  <c r="C105" i="2"/>
  <c r="C129" i="2"/>
  <c r="C149" i="2"/>
  <c r="C169" i="2"/>
  <c r="C193" i="2"/>
  <c r="C213" i="2"/>
  <c r="C233" i="2"/>
  <c r="C257" i="2"/>
  <c r="C277" i="2"/>
  <c r="C297" i="2"/>
  <c r="C321" i="2"/>
  <c r="C75" i="2"/>
  <c r="C95" i="2"/>
  <c r="C119" i="2"/>
  <c r="C139" i="2"/>
  <c r="C159" i="2"/>
  <c r="C183" i="2"/>
  <c r="C203" i="2"/>
  <c r="C223" i="2"/>
  <c r="C247" i="2"/>
  <c r="C287" i="2"/>
  <c r="C311" i="2"/>
  <c r="C351" i="2"/>
  <c r="C375" i="2"/>
  <c r="C415" i="2"/>
  <c r="C439" i="2"/>
  <c r="C479" i="2"/>
  <c r="C503" i="2"/>
  <c r="C543" i="2"/>
  <c r="C567" i="2"/>
  <c r="C607" i="2"/>
  <c r="C631" i="2"/>
  <c r="C671" i="2"/>
  <c r="C224" i="2"/>
  <c r="C250" i="2"/>
  <c r="C430" i="2"/>
  <c r="C602" i="2"/>
  <c r="C770" i="2"/>
  <c r="C942" i="2"/>
  <c r="C284" i="2"/>
  <c r="C648" i="2"/>
  <c r="C69" i="2"/>
  <c r="C153" i="2"/>
  <c r="C241" i="2"/>
  <c r="C325" i="2"/>
  <c r="C143" i="2"/>
  <c r="C231" i="2"/>
  <c r="C399" i="2"/>
  <c r="C487" i="2"/>
  <c r="C655" i="2"/>
  <c r="C767" i="2"/>
  <c r="C787" i="2"/>
  <c r="C803" i="2"/>
  <c r="C819" i="2"/>
  <c r="C835" i="2"/>
  <c r="C851" i="2"/>
  <c r="C867" i="2"/>
  <c r="C883" i="2"/>
  <c r="C899" i="2"/>
  <c r="C915" i="2"/>
  <c r="C931" i="2"/>
  <c r="C947" i="2"/>
  <c r="C963" i="2"/>
  <c r="C979" i="2"/>
  <c r="C995" i="2"/>
  <c r="C609" i="2"/>
  <c r="C625" i="2"/>
  <c r="C641" i="2"/>
  <c r="C657" i="2"/>
  <c r="C302" i="2"/>
  <c r="C474" i="2"/>
  <c r="C642" i="2"/>
  <c r="C814" i="2"/>
  <c r="C376" i="2"/>
  <c r="C952" i="2"/>
  <c r="C89" i="2"/>
  <c r="C177" i="2"/>
  <c r="C261" i="2"/>
  <c r="C79" i="2"/>
  <c r="C167" i="2"/>
  <c r="C335" i="2"/>
  <c r="C423" i="2"/>
  <c r="C591" i="2"/>
  <c r="C679" i="2"/>
  <c r="C719" i="2"/>
  <c r="C751" i="2"/>
  <c r="C775" i="2"/>
  <c r="C791" i="2"/>
  <c r="C807" i="2"/>
  <c r="C823" i="2"/>
  <c r="C839" i="2"/>
  <c r="C855" i="2"/>
  <c r="C871" i="2"/>
  <c r="C887" i="2"/>
  <c r="C903" i="2"/>
  <c r="C919" i="2"/>
  <c r="C935" i="2"/>
  <c r="C951" i="2"/>
  <c r="C967" i="2"/>
  <c r="C983" i="2"/>
  <c r="C999" i="2"/>
  <c r="C337" i="2"/>
  <c r="C353" i="2"/>
  <c r="C369" i="2"/>
  <c r="C385" i="2"/>
  <c r="C401" i="2"/>
  <c r="C417" i="2"/>
  <c r="C433" i="2"/>
  <c r="C449" i="2"/>
  <c r="C465" i="2"/>
  <c r="C481" i="2"/>
  <c r="C497" i="2"/>
  <c r="C513" i="2"/>
  <c r="C529" i="2"/>
  <c r="C545" i="2"/>
  <c r="C561" i="2"/>
  <c r="C577" i="2"/>
  <c r="C593" i="2"/>
  <c r="C620" i="2"/>
  <c r="C346" i="2"/>
  <c r="C514" i="2"/>
  <c r="C686" i="2"/>
  <c r="C858" i="2"/>
  <c r="C104" i="2"/>
  <c r="C972" i="2"/>
  <c r="C113" i="2"/>
  <c r="C197" i="2"/>
  <c r="C281" i="2"/>
  <c r="C103" i="2"/>
  <c r="C187" i="2"/>
  <c r="C271" i="2"/>
  <c r="C359" i="2"/>
  <c r="C527" i="2"/>
  <c r="C615" i="2"/>
  <c r="C695" i="2"/>
  <c r="C735" i="2"/>
  <c r="C759" i="2"/>
  <c r="C341" i="2"/>
  <c r="C357" i="2"/>
  <c r="C373" i="2"/>
  <c r="C389" i="2"/>
  <c r="C405" i="2"/>
  <c r="C421" i="2"/>
  <c r="C437" i="2"/>
  <c r="C453" i="2"/>
  <c r="C469" i="2"/>
  <c r="C485" i="2"/>
  <c r="C501" i="2"/>
  <c r="C517" i="2"/>
  <c r="C533" i="2"/>
  <c r="C549" i="2"/>
  <c r="C565" i="2"/>
  <c r="C581" i="2"/>
  <c r="C597" i="2"/>
  <c r="C613" i="2"/>
  <c r="C629" i="2"/>
  <c r="C645" i="2"/>
  <c r="C661" i="2"/>
  <c r="C677" i="2"/>
  <c r="C693" i="2"/>
  <c r="C709" i="2"/>
  <c r="C725" i="2"/>
  <c r="C741" i="2"/>
  <c r="C757" i="2"/>
  <c r="C773" i="2"/>
  <c r="C789" i="2"/>
  <c r="C805" i="2"/>
  <c r="C821" i="2"/>
  <c r="C837" i="2"/>
  <c r="C853" i="2"/>
  <c r="C869" i="2"/>
  <c r="C885" i="2"/>
  <c r="C901" i="2"/>
  <c r="C917" i="2"/>
  <c r="C933" i="2"/>
  <c r="C949" i="2"/>
  <c r="C965" i="2"/>
  <c r="C981" i="2"/>
  <c r="C997" i="2"/>
  <c r="C998" i="2"/>
  <c r="C982" i="2"/>
  <c r="E3" i="2"/>
  <c r="C985" i="2"/>
  <c r="C953" i="2"/>
  <c r="C921" i="2"/>
  <c r="C889" i="2"/>
  <c r="C857" i="2"/>
  <c r="C825" i="2"/>
  <c r="C793" i="2"/>
  <c r="C761" i="2"/>
  <c r="C729" i="2"/>
  <c r="C697" i="2"/>
  <c r="C665" i="2"/>
  <c r="C601" i="2"/>
  <c r="C537" i="2"/>
  <c r="C473" i="2"/>
  <c r="C409" i="2"/>
  <c r="C345" i="2"/>
  <c r="C959" i="2"/>
  <c r="C895" i="2"/>
  <c r="C831" i="2"/>
  <c r="C551" i="2"/>
  <c r="C207" i="2"/>
  <c r="C133" i="2"/>
  <c r="C556" i="2"/>
  <c r="C558" i="2"/>
  <c r="C941" i="2"/>
  <c r="C893" i="2"/>
  <c r="C845" i="2"/>
  <c r="C797" i="2"/>
  <c r="C749" i="2"/>
  <c r="C701" i="2"/>
  <c r="C653" i="2"/>
  <c r="C605" i="2"/>
  <c r="C557" i="2"/>
  <c r="C509" i="2"/>
  <c r="C461" i="2"/>
  <c r="C413" i="2"/>
  <c r="C365" i="2"/>
  <c r="C349" i="2"/>
  <c r="C285" i="2"/>
  <c r="C253" i="2"/>
  <c r="C980" i="2"/>
  <c r="C916" i="2"/>
  <c r="C868" i="2"/>
  <c r="C836" i="2"/>
  <c r="C772" i="2"/>
  <c r="C724" i="2"/>
  <c r="C612" i="2"/>
  <c r="C532" i="2"/>
  <c r="C388" i="2"/>
  <c r="C324" i="2"/>
  <c r="C228" i="2"/>
  <c r="C1003" i="2"/>
  <c r="C955" i="2"/>
  <c r="C907" i="2"/>
  <c r="C859" i="2"/>
  <c r="C811" i="2"/>
  <c r="C747" i="2"/>
  <c r="C683" i="2"/>
  <c r="C619" i="2"/>
  <c r="C571" i="2"/>
  <c r="C523" i="2"/>
  <c r="C459" i="2"/>
  <c r="C55" i="2"/>
  <c r="C945" i="2"/>
  <c r="C881" i="2"/>
  <c r="C817" i="2"/>
  <c r="C753" i="2"/>
  <c r="C689" i="2"/>
  <c r="C585" i="2"/>
  <c r="C457" i="2"/>
  <c r="C329" i="2"/>
  <c r="C879" i="2"/>
  <c r="C743" i="2"/>
  <c r="C192" i="2"/>
  <c r="C925" i="2"/>
  <c r="C877" i="2"/>
  <c r="C829" i="2"/>
  <c r="C781" i="2"/>
  <c r="C733" i="2"/>
  <c r="C685" i="2"/>
  <c r="C637" i="2"/>
  <c r="C589" i="2"/>
  <c r="C541" i="2"/>
  <c r="C493" i="2"/>
  <c r="C445" i="2"/>
  <c r="C397" i="2"/>
  <c r="C333" i="2"/>
  <c r="C269" i="2"/>
  <c r="C432" i="2"/>
  <c r="C948" i="2"/>
  <c r="C900" i="2"/>
  <c r="C852" i="2"/>
  <c r="C804" i="2"/>
  <c r="C740" i="2"/>
  <c r="C644" i="2"/>
  <c r="C548" i="2"/>
  <c r="C468" i="2"/>
  <c r="C372" i="2"/>
  <c r="C308" i="2"/>
  <c r="C260" i="2"/>
  <c r="C971" i="2"/>
  <c r="C923" i="2"/>
  <c r="C891" i="2"/>
  <c r="C843" i="2"/>
  <c r="C779" i="2"/>
  <c r="C715" i="2"/>
  <c r="C651" i="2"/>
  <c r="C587" i="2"/>
  <c r="C555" i="2"/>
  <c r="C491" i="2"/>
  <c r="C443" i="2"/>
  <c r="C977" i="2"/>
  <c r="C913" i="2"/>
  <c r="C849" i="2"/>
  <c r="C785" i="2"/>
  <c r="C721" i="2"/>
  <c r="C649" i="2"/>
  <c r="C521" i="2"/>
  <c r="C393" i="2"/>
  <c r="C943" i="2"/>
  <c r="C815" i="2"/>
  <c r="C463" i="2"/>
  <c r="C123" i="2"/>
  <c r="C1001" i="2"/>
  <c r="C969" i="2"/>
  <c r="C937" i="2"/>
  <c r="C905" i="2"/>
  <c r="C873" i="2"/>
  <c r="C841" i="2"/>
  <c r="C809" i="2"/>
  <c r="C777" i="2"/>
  <c r="C745" i="2"/>
  <c r="C713" i="2"/>
  <c r="C681" i="2"/>
  <c r="C633" i="2"/>
  <c r="C569" i="2"/>
  <c r="C505" i="2"/>
  <c r="C441" i="2"/>
  <c r="C377" i="2"/>
  <c r="C991" i="2"/>
  <c r="C927" i="2"/>
  <c r="C863" i="2"/>
  <c r="C799" i="2"/>
  <c r="C305" i="2"/>
  <c r="C908" i="2"/>
  <c r="C898" i="2"/>
  <c r="C122" i="2"/>
  <c r="C708" i="2"/>
  <c r="C676" i="2"/>
  <c r="C660" i="2"/>
  <c r="C628" i="2"/>
  <c r="C580" i="2"/>
  <c r="C564" i="2"/>
  <c r="C516" i="2"/>
  <c r="C484" i="2"/>
  <c r="C452" i="2"/>
  <c r="C436" i="2"/>
  <c r="C404" i="2"/>
  <c r="C356" i="2"/>
  <c r="C292" i="2"/>
  <c r="C244" i="2"/>
  <c r="C212" i="2"/>
  <c r="C198" i="2"/>
  <c r="C182" i="2"/>
  <c r="C166" i="2"/>
  <c r="C146" i="2"/>
  <c r="C118" i="2"/>
  <c r="C98" i="2"/>
  <c r="C66" i="2"/>
  <c r="C1004" i="2"/>
  <c r="C56" i="2"/>
  <c r="C80" i="2"/>
  <c r="C108" i="2"/>
  <c r="C132" i="2"/>
  <c r="C156" i="2"/>
  <c r="C184" i="2"/>
  <c r="C208" i="2"/>
  <c r="C232" i="2"/>
  <c r="C256" i="2"/>
  <c r="C280" i="2"/>
  <c r="C304" i="2"/>
  <c r="C332" i="2"/>
  <c r="C380" i="2"/>
  <c r="C428" i="2"/>
  <c r="C476" i="2"/>
  <c r="C504" i="2"/>
  <c r="C528" i="2"/>
  <c r="C552" i="2"/>
  <c r="C604" i="2"/>
  <c r="C652" i="2"/>
  <c r="C704" i="2"/>
  <c r="C62" i="2"/>
  <c r="C78" i="2"/>
  <c r="C94" i="2"/>
  <c r="C110" i="2"/>
  <c r="C126" i="2"/>
  <c r="C142" i="2"/>
  <c r="C158" i="2"/>
  <c r="C174" i="2"/>
  <c r="C190" i="2"/>
  <c r="C206" i="2"/>
  <c r="C222" i="2"/>
  <c r="C238" i="2"/>
  <c r="C1002" i="2"/>
  <c r="C64" i="2"/>
  <c r="C88" i="2"/>
  <c r="C112" i="2"/>
  <c r="C140" i="2"/>
  <c r="C164" i="2"/>
  <c r="C188" i="2"/>
  <c r="C236" i="2"/>
  <c r="C264" i="2"/>
  <c r="C288" i="2"/>
  <c r="C312" i="2"/>
  <c r="C336" i="2"/>
  <c r="C360" i="2"/>
  <c r="C384" i="2"/>
  <c r="C408" i="2"/>
  <c r="C460" i="2"/>
  <c r="C508" i="2"/>
  <c r="C536" i="2"/>
  <c r="C560" i="2"/>
  <c r="C584" i="2"/>
  <c r="C608" i="2"/>
  <c r="C632" i="2"/>
  <c r="C684" i="2"/>
  <c r="C82" i="2"/>
  <c r="C114" i="2"/>
  <c r="C130" i="2"/>
  <c r="C162" i="2"/>
  <c r="C178" i="2"/>
  <c r="C194" i="2"/>
  <c r="C226" i="2"/>
  <c r="C242" i="2"/>
  <c r="C258" i="2"/>
  <c r="C274" i="2"/>
  <c r="C60" i="2"/>
  <c r="C76" i="2"/>
  <c r="C92" i="2"/>
  <c r="C120" i="2"/>
  <c r="C144" i="2"/>
  <c r="C168" i="2"/>
  <c r="C196" i="2"/>
  <c r="C220" i="2"/>
  <c r="C268" i="2"/>
  <c r="C316" i="2"/>
  <c r="C344" i="2"/>
  <c r="C368" i="2"/>
  <c r="C392" i="2"/>
  <c r="C416" i="2"/>
  <c r="C440" i="2"/>
  <c r="C464" i="2"/>
  <c r="C492" i="2"/>
  <c r="C540" i="2"/>
  <c r="C592" i="2"/>
  <c r="C616" i="2"/>
  <c r="C640" i="2"/>
  <c r="C664" i="2"/>
  <c r="C688" i="2"/>
  <c r="C720" i="2"/>
  <c r="C70" i="2"/>
  <c r="C86" i="2"/>
  <c r="C102" i="2"/>
  <c r="C134" i="2"/>
  <c r="C150" i="2"/>
  <c r="C214" i="2"/>
  <c r="C966" i="2"/>
  <c r="C950" i="2"/>
  <c r="C934" i="2"/>
  <c r="C918" i="2"/>
  <c r="C902" i="2"/>
  <c r="C886" i="2"/>
  <c r="C870" i="2"/>
  <c r="C854" i="2"/>
  <c r="C838" i="2"/>
  <c r="C822" i="2"/>
  <c r="C806" i="2"/>
  <c r="C790" i="2"/>
  <c r="C774" i="2"/>
  <c r="C758" i="2"/>
  <c r="C742" i="2"/>
  <c r="C726" i="2"/>
  <c r="C710" i="2"/>
  <c r="C694" i="2"/>
  <c r="C678" i="2"/>
  <c r="C662" i="2"/>
  <c r="C646" i="2"/>
  <c r="C630" i="2"/>
  <c r="C614" i="2"/>
  <c r="C598" i="2"/>
  <c r="C582" i="2"/>
  <c r="C566" i="2"/>
  <c r="C550" i="2"/>
  <c r="C534" i="2"/>
  <c r="C518" i="2"/>
  <c r="C502" i="2"/>
  <c r="C486" i="2"/>
  <c r="C470" i="2"/>
  <c r="C454" i="2"/>
  <c r="C438" i="2"/>
  <c r="C422" i="2"/>
  <c r="C406" i="2"/>
  <c r="C390" i="2"/>
  <c r="C374" i="2"/>
  <c r="C358" i="2"/>
  <c r="C342" i="2"/>
  <c r="C326" i="2"/>
  <c r="C310" i="2"/>
  <c r="C294" i="2"/>
  <c r="C278" i="2"/>
  <c r="C262" i="2"/>
  <c r="C246" i="2"/>
  <c r="C230" i="2"/>
  <c r="C210" i="2"/>
  <c r="C771" i="2"/>
  <c r="C755" i="2"/>
  <c r="C739" i="2"/>
  <c r="C723" i="2"/>
  <c r="C707" i="2"/>
  <c r="C691" i="2"/>
  <c r="C675" i="2"/>
  <c r="C659" i="2"/>
  <c r="C643" i="2"/>
  <c r="C627" i="2"/>
  <c r="C611" i="2"/>
  <c r="C595" i="2"/>
  <c r="C579" i="2"/>
  <c r="C563" i="2"/>
  <c r="C547" i="2"/>
  <c r="C531" i="2"/>
  <c r="C515" i="2"/>
  <c r="C499" i="2"/>
  <c r="C483" i="2"/>
  <c r="C467" i="2"/>
  <c r="C451" i="2"/>
  <c r="C435" i="2"/>
  <c r="C419" i="2"/>
  <c r="C403" i="2"/>
  <c r="C387" i="2"/>
  <c r="C371" i="2"/>
  <c r="C355" i="2"/>
  <c r="C339" i="2"/>
  <c r="C323" i="2"/>
  <c r="C307" i="2"/>
  <c r="C291" i="2"/>
  <c r="C275" i="2"/>
  <c r="C259" i="2"/>
  <c r="C243" i="2"/>
  <c r="C227" i="2"/>
  <c r="C211" i="2"/>
  <c r="C195" i="2"/>
  <c r="C179" i="2"/>
  <c r="C163" i="2"/>
  <c r="C147" i="2"/>
  <c r="C131" i="2"/>
  <c r="C115" i="2"/>
  <c r="C99" i="2"/>
  <c r="C83" i="2"/>
  <c r="C67" i="2"/>
  <c r="C221" i="2"/>
  <c r="C205" i="2"/>
  <c r="C189" i="2"/>
  <c r="C173" i="2"/>
  <c r="C157" i="2"/>
  <c r="C141" i="2"/>
  <c r="C125" i="2"/>
  <c r="C109" i="2"/>
  <c r="C93" i="2"/>
  <c r="C77" i="2"/>
  <c r="C61" i="2"/>
  <c r="C992" i="2"/>
  <c r="C976" i="2"/>
  <c r="C960" i="2"/>
  <c r="C944" i="2"/>
  <c r="C928" i="2"/>
  <c r="C912" i="2"/>
  <c r="C896" i="2"/>
  <c r="C880" i="2"/>
  <c r="C864" i="2"/>
  <c r="C848" i="2"/>
  <c r="C832" i="2"/>
  <c r="C816" i="2"/>
  <c r="C800" i="2"/>
  <c r="C784" i="2"/>
  <c r="C768" i="2"/>
  <c r="C752" i="2"/>
  <c r="C736" i="2"/>
  <c r="C716" i="2"/>
  <c r="C680" i="2"/>
  <c r="C636" i="2"/>
  <c r="C588" i="2"/>
  <c r="C544" i="2"/>
  <c r="C456" i="2"/>
  <c r="C412" i="2"/>
  <c r="C364" i="2"/>
  <c r="C320" i="2"/>
  <c r="C272" i="2"/>
  <c r="C180" i="2"/>
  <c r="C136" i="2"/>
  <c r="C96" i="2"/>
  <c r="C994" i="2"/>
  <c r="C978" i="2"/>
  <c r="C958" i="2"/>
  <c r="C938" i="2"/>
  <c r="C914" i="2"/>
  <c r="C894" i="2"/>
  <c r="C874" i="2"/>
  <c r="C850" i="2"/>
  <c r="C830" i="2"/>
  <c r="C810" i="2"/>
  <c r="C786" i="2"/>
  <c r="C766" i="2"/>
  <c r="C746" i="2"/>
  <c r="C722" i="2"/>
  <c r="C702" i="2"/>
  <c r="C682" i="2"/>
  <c r="C658" i="2"/>
  <c r="C638" i="2"/>
  <c r="C618" i="2"/>
  <c r="C594" i="2"/>
  <c r="C574" i="2"/>
  <c r="C554" i="2"/>
  <c r="C530" i="2"/>
  <c r="C510" i="2"/>
  <c r="C490" i="2"/>
  <c r="C466" i="2"/>
  <c r="C446" i="2"/>
  <c r="C426" i="2"/>
  <c r="C402" i="2"/>
  <c r="C382" i="2"/>
  <c r="C362" i="2"/>
  <c r="C338" i="2"/>
  <c r="C318" i="2"/>
  <c r="C298" i="2"/>
  <c r="C270" i="2"/>
  <c r="C234" i="2"/>
  <c r="C170" i="2"/>
  <c r="C106" i="2"/>
  <c r="C696" i="2"/>
  <c r="C496" i="2"/>
  <c r="C396" i="2"/>
  <c r="C300" i="2"/>
  <c r="C200" i="2"/>
  <c r="C100" i="2"/>
  <c r="C888" i="2"/>
  <c r="C872" i="2"/>
  <c r="C856" i="2"/>
  <c r="C840" i="2"/>
  <c r="C824" i="2"/>
  <c r="C808" i="2"/>
  <c r="C792" i="2"/>
  <c r="C776" i="2"/>
  <c r="C760" i="2"/>
  <c r="C744" i="2"/>
  <c r="C728" i="2"/>
  <c r="C700" i="2"/>
  <c r="C656" i="2"/>
  <c r="C568" i="2"/>
  <c r="C524" i="2"/>
  <c r="C480" i="2"/>
  <c r="C296" i="2"/>
  <c r="C252" i="2"/>
  <c r="C204" i="2"/>
  <c r="C160" i="2"/>
  <c r="C116" i="2"/>
  <c r="C59" i="2"/>
  <c r="C986" i="2"/>
  <c r="C970" i="2"/>
  <c r="C946" i="2"/>
  <c r="C926" i="2"/>
  <c r="C906" i="2"/>
  <c r="C882" i="2"/>
  <c r="C862" i="2"/>
  <c r="C842" i="2"/>
  <c r="C818" i="2"/>
  <c r="C798" i="2"/>
  <c r="C778" i="2"/>
  <c r="C754" i="2"/>
  <c r="C734" i="2"/>
  <c r="C714" i="2"/>
  <c r="C690" i="2"/>
  <c r="C670" i="2"/>
  <c r="C650" i="2"/>
  <c r="C626" i="2"/>
  <c r="C606" i="2"/>
  <c r="C586" i="2"/>
  <c r="C562" i="2"/>
  <c r="C542" i="2"/>
  <c r="C522" i="2"/>
  <c r="C498" i="2"/>
  <c r="C478" i="2"/>
  <c r="C458" i="2"/>
  <c r="C434" i="2"/>
  <c r="C414" i="2"/>
  <c r="C394" i="2"/>
  <c r="C370" i="2"/>
  <c r="C350" i="2"/>
  <c r="C330" i="2"/>
  <c r="C306" i="2"/>
  <c r="C286" i="2"/>
  <c r="C254" i="2"/>
  <c r="C202" i="2"/>
  <c r="C138" i="2"/>
  <c r="C74" i="2"/>
  <c r="C448" i="2"/>
  <c r="C348" i="2"/>
  <c r="C248" i="2"/>
  <c r="C152" i="2"/>
  <c r="C68" i="2"/>
  <c r="C205" i="4"/>
  <c r="C197" i="4"/>
  <c r="C189" i="4"/>
  <c r="C181" i="4"/>
  <c r="C173" i="4"/>
  <c r="C165" i="4"/>
  <c r="C157" i="4"/>
  <c r="C149" i="4"/>
  <c r="C141" i="4"/>
  <c r="C133" i="4"/>
  <c r="C125" i="4"/>
  <c r="C117" i="4"/>
  <c r="C109" i="4"/>
  <c r="C101" i="4"/>
  <c r="C93" i="4"/>
  <c r="C85" i="4"/>
  <c r="C77" i="4"/>
  <c r="C69" i="4"/>
  <c r="C61" i="4"/>
  <c r="C53" i="4"/>
  <c r="C45" i="4"/>
  <c r="C37" i="4"/>
  <c r="C29" i="4"/>
  <c r="C21" i="4"/>
  <c r="C13" i="4"/>
  <c r="C7" i="4"/>
  <c r="C36" i="4"/>
  <c r="C20" i="4"/>
  <c r="C158" i="4"/>
  <c r="C130" i="4"/>
  <c r="C106" i="4"/>
  <c r="C82" i="4"/>
  <c r="C50" i="4"/>
  <c r="C18" i="4"/>
  <c r="C200" i="4"/>
  <c r="C192" i="4"/>
  <c r="C184" i="4"/>
  <c r="C176" i="4"/>
  <c r="C168" i="4"/>
  <c r="C160" i="4"/>
  <c r="C152" i="4"/>
  <c r="C144" i="4"/>
  <c r="C136" i="4"/>
  <c r="C128" i="4"/>
  <c r="C120" i="4"/>
  <c r="C112" i="4"/>
  <c r="C104" i="4"/>
  <c r="C96" i="4"/>
  <c r="C88" i="4"/>
  <c r="C80" i="4"/>
  <c r="C72" i="4"/>
  <c r="C64" i="4"/>
  <c r="C56" i="4"/>
  <c r="C48" i="4"/>
  <c r="C32" i="4"/>
  <c r="C16" i="4"/>
  <c r="C58" i="4"/>
  <c r="C30" i="4"/>
  <c r="C203" i="4"/>
  <c r="C195" i="4"/>
  <c r="C187" i="4"/>
  <c r="C179" i="4"/>
  <c r="C171" i="4"/>
  <c r="C163" i="4"/>
  <c r="C155" i="4"/>
  <c r="C147" i="4"/>
  <c r="C139" i="4"/>
  <c r="C131" i="4"/>
  <c r="C123" i="4"/>
  <c r="C115" i="4"/>
  <c r="C107" i="4"/>
  <c r="C99" i="4"/>
  <c r="C91" i="4"/>
  <c r="C83" i="4"/>
  <c r="C75" i="4"/>
  <c r="C67" i="4"/>
  <c r="C59" i="4"/>
  <c r="C51" i="4"/>
  <c r="C43" i="4"/>
  <c r="C35" i="4"/>
  <c r="C27" i="4"/>
  <c r="C19" i="4"/>
  <c r="C11" i="4"/>
  <c r="C6" i="4"/>
  <c r="E3" i="4"/>
  <c r="C198" i="4"/>
  <c r="C182" i="4"/>
  <c r="C166" i="4"/>
  <c r="C146" i="4"/>
  <c r="C118" i="4"/>
  <c r="C98" i="4"/>
  <c r="C66" i="4"/>
  <c r="C38" i="4"/>
  <c r="C194" i="4"/>
  <c r="C178" i="4"/>
  <c r="C162" i="4"/>
  <c r="C142" i="4"/>
  <c r="C114" i="4"/>
  <c r="C90" i="4"/>
  <c r="C62" i="4"/>
  <c r="C26" i="4"/>
  <c r="C201" i="4"/>
  <c r="C193" i="4"/>
  <c r="C185" i="4"/>
  <c r="C177" i="4"/>
  <c r="C169" i="4"/>
  <c r="C161" i="4"/>
  <c r="C153" i="4"/>
  <c r="C145" i="4"/>
  <c r="C137" i="4"/>
  <c r="C129" i="4"/>
  <c r="C121" i="4"/>
  <c r="C113" i="4"/>
  <c r="C105" i="4"/>
  <c r="C97" i="4"/>
  <c r="C89" i="4"/>
  <c r="C81" i="4"/>
  <c r="C73" i="4"/>
  <c r="C65" i="4"/>
  <c r="C57" i="4"/>
  <c r="C49" i="4"/>
  <c r="C41" i="4"/>
  <c r="C33" i="4"/>
  <c r="C25" i="4"/>
  <c r="C17" i="4"/>
  <c r="C9" i="4"/>
  <c r="C44" i="4"/>
  <c r="C28" i="4"/>
  <c r="C12" i="4"/>
  <c r="C138" i="4"/>
  <c r="C122" i="4"/>
  <c r="C94" i="4"/>
  <c r="C70" i="4"/>
  <c r="C34" i="4"/>
  <c r="C204" i="4"/>
  <c r="C196" i="4"/>
  <c r="C188" i="4"/>
  <c r="C180" i="4"/>
  <c r="C172" i="4"/>
  <c r="C164" i="4"/>
  <c r="C156" i="4"/>
  <c r="C148" i="4"/>
  <c r="C140" i="4"/>
  <c r="C132" i="4"/>
  <c r="C124" i="4"/>
  <c r="C116" i="4"/>
  <c r="C108" i="4"/>
  <c r="C100" i="4"/>
  <c r="C92" i="4"/>
  <c r="C84" i="4"/>
  <c r="C76" i="4"/>
  <c r="C68" i="4"/>
  <c r="C60" i="4"/>
  <c r="C52" i="4"/>
  <c r="C40" i="4"/>
  <c r="C24" i="4"/>
  <c r="C86" i="4"/>
  <c r="C46" i="4"/>
  <c r="C14" i="4"/>
  <c r="C199" i="4"/>
  <c r="C191" i="4"/>
  <c r="C183" i="4"/>
  <c r="C175" i="4"/>
  <c r="C167" i="4"/>
  <c r="C159" i="4"/>
  <c r="C151" i="4"/>
  <c r="C143" i="4"/>
  <c r="C135" i="4"/>
  <c r="C127" i="4"/>
  <c r="C119" i="4"/>
  <c r="C111" i="4"/>
  <c r="C103" i="4"/>
  <c r="C95" i="4"/>
  <c r="C87" i="4"/>
  <c r="C79" i="4"/>
  <c r="C71" i="4"/>
  <c r="C63" i="4"/>
  <c r="C55" i="4"/>
  <c r="C47" i="4"/>
  <c r="C39" i="4"/>
  <c r="C31" i="4"/>
  <c r="C23" i="4"/>
  <c r="C15" i="4"/>
  <c r="C8" i="4"/>
  <c r="C190" i="4"/>
  <c r="C174" i="4"/>
  <c r="C154" i="4"/>
  <c r="C126" i="4"/>
  <c r="C110" i="4"/>
  <c r="C78" i="4"/>
  <c r="C54" i="4"/>
  <c r="C22" i="4"/>
  <c r="C202" i="4"/>
  <c r="C186" i="4"/>
  <c r="C170" i="4"/>
  <c r="C150" i="4"/>
  <c r="C134" i="4"/>
  <c r="C102" i="4"/>
  <c r="C74" i="4"/>
  <c r="C42" i="4"/>
  <c r="C10" i="4"/>
  <c r="C51" i="2"/>
  <c r="C47" i="2"/>
  <c r="C43" i="2"/>
  <c r="C39" i="2"/>
  <c r="C35" i="2"/>
  <c r="C31" i="2"/>
  <c r="C27" i="2"/>
  <c r="C23" i="2"/>
  <c r="C19" i="2"/>
  <c r="C15" i="2"/>
  <c r="C11" i="2"/>
  <c r="C7" i="2"/>
  <c r="C50" i="2"/>
  <c r="C42" i="2"/>
  <c r="C34" i="2"/>
  <c r="C52" i="2"/>
  <c r="C48" i="2"/>
  <c r="C44" i="2"/>
  <c r="C40" i="2"/>
  <c r="C36" i="2"/>
  <c r="C32" i="2"/>
  <c r="C28" i="2"/>
  <c r="C24" i="2"/>
  <c r="C20" i="2"/>
  <c r="C16" i="2"/>
  <c r="C12" i="2"/>
  <c r="C8" i="2"/>
  <c r="C46" i="2"/>
  <c r="C38" i="2"/>
  <c r="C30" i="2"/>
  <c r="C13" i="2"/>
  <c r="C21" i="2"/>
  <c r="C29" i="2"/>
  <c r="C45" i="2"/>
  <c r="C6" i="2"/>
  <c r="C14" i="2"/>
  <c r="C22" i="2"/>
  <c r="C33" i="2"/>
  <c r="C49" i="2"/>
  <c r="C9" i="2"/>
  <c r="C17" i="2"/>
  <c r="C25" i="2"/>
  <c r="C37" i="2"/>
  <c r="C53" i="2"/>
  <c r="C10" i="2"/>
  <c r="C18" i="2"/>
  <c r="C26" i="2"/>
  <c r="C41" i="2"/>
  <c r="W6" i="4" l="1"/>
  <c r="W7" i="4" s="1"/>
  <c r="W8" i="4" s="1"/>
  <c r="W9" i="4" s="1"/>
  <c r="W10" i="4" s="1"/>
  <c r="W11" i="4" s="1"/>
  <c r="W12" i="4" s="1"/>
  <c r="W13" i="4" s="1"/>
  <c r="W14" i="4" s="1"/>
  <c r="W15" i="4" s="1"/>
  <c r="W16" i="4" s="1"/>
  <c r="W17" i="4" s="1"/>
  <c r="W18" i="4" s="1"/>
  <c r="W19" i="4" s="1"/>
  <c r="W20" i="4" s="1"/>
  <c r="W21" i="4" s="1"/>
  <c r="W22" i="4" s="1"/>
  <c r="W23" i="4" s="1"/>
  <c r="W24" i="4" s="1"/>
  <c r="W25" i="4" s="1"/>
  <c r="W26" i="4" s="1"/>
  <c r="W27" i="4" s="1"/>
  <c r="W28" i="4" s="1"/>
  <c r="W29" i="4" s="1"/>
  <c r="W30" i="4" s="1"/>
  <c r="W31" i="4" s="1"/>
  <c r="W32" i="4" s="1"/>
  <c r="W33" i="4" s="1"/>
  <c r="W34" i="4" s="1"/>
  <c r="W35" i="4" s="1"/>
  <c r="W36" i="4" s="1"/>
  <c r="W37" i="4" s="1"/>
  <c r="W38" i="4" s="1"/>
  <c r="W39" i="4" s="1"/>
  <c r="W40" i="4" s="1"/>
  <c r="W41" i="4" s="1"/>
  <c r="W42" i="4" s="1"/>
  <c r="W43" i="4" s="1"/>
  <c r="W44" i="4" s="1"/>
  <c r="W45" i="4" s="1"/>
  <c r="W46" i="4" s="1"/>
  <c r="W47" i="4" s="1"/>
  <c r="W48" i="4" s="1"/>
  <c r="W49" i="4" s="1"/>
  <c r="W50" i="4" s="1"/>
  <c r="W51" i="4" s="1"/>
  <c r="W52" i="4" s="1"/>
  <c r="W53" i="4" s="1"/>
  <c r="W54" i="4" s="1"/>
  <c r="W55" i="4" s="1"/>
  <c r="W56" i="4" s="1"/>
  <c r="W57" i="4" s="1"/>
  <c r="W58" i="4" s="1"/>
  <c r="W59" i="4" s="1"/>
  <c r="W60" i="4" s="1"/>
  <c r="W61" i="4" s="1"/>
  <c r="W62" i="4" s="1"/>
  <c r="W63" i="4" s="1"/>
  <c r="W64" i="4" s="1"/>
  <c r="W65" i="4" s="1"/>
  <c r="W66" i="4" s="1"/>
  <c r="W67" i="4" s="1"/>
  <c r="W68" i="4" s="1"/>
  <c r="W69" i="4" s="1"/>
  <c r="W70" i="4" s="1"/>
  <c r="W71" i="4" s="1"/>
  <c r="W72" i="4" s="1"/>
  <c r="W73" i="4" s="1"/>
  <c r="W74" i="4" s="1"/>
  <c r="W75" i="4" s="1"/>
  <c r="W76" i="4" s="1"/>
  <c r="W77" i="4" s="1"/>
  <c r="W78" i="4" s="1"/>
  <c r="W79" i="4" s="1"/>
  <c r="W80" i="4" s="1"/>
  <c r="W81" i="4" s="1"/>
  <c r="W82" i="4" s="1"/>
  <c r="W83" i="4" s="1"/>
  <c r="W84" i="4" s="1"/>
  <c r="W85" i="4" s="1"/>
  <c r="W86" i="4" s="1"/>
  <c r="W87" i="4" s="1"/>
  <c r="W88" i="4" s="1"/>
  <c r="W89" i="4" s="1"/>
  <c r="W90" i="4" s="1"/>
  <c r="W91" i="4" s="1"/>
  <c r="W92" i="4" s="1"/>
  <c r="W93" i="4" s="1"/>
  <c r="W94" i="4" s="1"/>
  <c r="W95" i="4" s="1"/>
  <c r="W96" i="4" s="1"/>
  <c r="W97" i="4" s="1"/>
  <c r="W98" i="4" s="1"/>
  <c r="W99" i="4" s="1"/>
  <c r="W100" i="4" s="1"/>
  <c r="W101" i="4" s="1"/>
  <c r="W102" i="4" s="1"/>
  <c r="W103" i="4" s="1"/>
  <c r="W104" i="4" s="1"/>
  <c r="W105" i="4" s="1"/>
  <c r="W106" i="4" s="1"/>
  <c r="W107" i="4" s="1"/>
  <c r="W108" i="4" s="1"/>
  <c r="W109" i="4" s="1"/>
  <c r="W110" i="4" s="1"/>
  <c r="W111" i="4" s="1"/>
  <c r="W112" i="4" s="1"/>
  <c r="W113" i="4" s="1"/>
  <c r="W114" i="4" s="1"/>
  <c r="W115" i="4" s="1"/>
  <c r="W116" i="4" s="1"/>
  <c r="W117" i="4" s="1"/>
  <c r="W118" i="4" s="1"/>
  <c r="W119" i="4" s="1"/>
  <c r="W120" i="4" s="1"/>
  <c r="W121" i="4" s="1"/>
  <c r="W122" i="4" s="1"/>
  <c r="W123" i="4" s="1"/>
  <c r="W124" i="4" s="1"/>
  <c r="W125" i="4" s="1"/>
  <c r="W126" i="4" s="1"/>
  <c r="W127" i="4" s="1"/>
  <c r="W128" i="4" s="1"/>
  <c r="W129" i="4" s="1"/>
  <c r="W130" i="4" s="1"/>
  <c r="W131" i="4" s="1"/>
  <c r="W132" i="4" s="1"/>
  <c r="W133" i="4" s="1"/>
  <c r="W134" i="4" s="1"/>
  <c r="W135" i="4" s="1"/>
  <c r="W136" i="4" s="1"/>
  <c r="W137" i="4" s="1"/>
  <c r="W138" i="4" s="1"/>
  <c r="W139" i="4" s="1"/>
  <c r="W140" i="4" s="1"/>
  <c r="W141" i="4" s="1"/>
  <c r="W142" i="4" s="1"/>
  <c r="W143" i="4" s="1"/>
  <c r="W144" i="4" s="1"/>
  <c r="W145" i="4" s="1"/>
  <c r="W146" i="4" s="1"/>
  <c r="W147" i="4" s="1"/>
  <c r="W148" i="4" s="1"/>
  <c r="W149" i="4" s="1"/>
  <c r="W150" i="4" s="1"/>
  <c r="W151" i="4" s="1"/>
  <c r="W152" i="4" s="1"/>
  <c r="W153" i="4" s="1"/>
  <c r="W154" i="4" s="1"/>
  <c r="W155" i="4" s="1"/>
  <c r="W156" i="4" s="1"/>
  <c r="W157" i="4" s="1"/>
  <c r="W158" i="4" s="1"/>
  <c r="W159" i="4" s="1"/>
  <c r="W160" i="4" s="1"/>
  <c r="W161" i="4" s="1"/>
  <c r="W162" i="4" s="1"/>
  <c r="W163" i="4" s="1"/>
  <c r="W164" i="4" s="1"/>
  <c r="W165" i="4" s="1"/>
  <c r="W166" i="4" s="1"/>
  <c r="W167" i="4" s="1"/>
  <c r="W168" i="4" s="1"/>
  <c r="W169" i="4" s="1"/>
  <c r="W170" i="4" s="1"/>
  <c r="W171" i="4" s="1"/>
  <c r="W172" i="4" s="1"/>
  <c r="W173" i="4" s="1"/>
  <c r="W174" i="4" s="1"/>
  <c r="W175" i="4" s="1"/>
  <c r="W176" i="4" s="1"/>
  <c r="W177" i="4" s="1"/>
  <c r="W178" i="4" s="1"/>
  <c r="W179" i="4" s="1"/>
  <c r="W180" i="4" s="1"/>
  <c r="W181" i="4" s="1"/>
  <c r="W182" i="4" s="1"/>
  <c r="W183" i="4" s="1"/>
  <c r="W184" i="4" s="1"/>
  <c r="W185" i="4" s="1"/>
  <c r="W186" i="4" s="1"/>
  <c r="W187" i="4" s="1"/>
  <c r="W188" i="4" s="1"/>
  <c r="W189" i="4" s="1"/>
  <c r="W190" i="4" s="1"/>
  <c r="W191" i="4" s="1"/>
  <c r="W192" i="4" s="1"/>
  <c r="W193" i="4" s="1"/>
  <c r="W194" i="4" s="1"/>
  <c r="W195" i="4" s="1"/>
  <c r="W196" i="4" s="1"/>
  <c r="W197" i="4" s="1"/>
  <c r="W198" i="4" s="1"/>
  <c r="W199" i="4" s="1"/>
  <c r="W200" i="4" s="1"/>
  <c r="W201" i="4" s="1"/>
  <c r="W202" i="4" s="1"/>
  <c r="W203" i="4" s="1"/>
  <c r="W204" i="4" s="1"/>
  <c r="W205" i="4" s="1"/>
  <c r="I42" i="2"/>
  <c r="W6" i="2"/>
  <c r="W7" i="2" s="1"/>
  <c r="W8" i="2" s="1"/>
  <c r="W9" i="2" s="1"/>
  <c r="W10" i="2" s="1"/>
  <c r="W11" i="2" s="1"/>
  <c r="W12" i="2" s="1"/>
  <c r="W13" i="2" s="1"/>
  <c r="W14" i="2" s="1"/>
  <c r="W15" i="2" s="1"/>
  <c r="W16" i="2" s="1"/>
  <c r="W17" i="2" s="1"/>
  <c r="W18" i="2" s="1"/>
  <c r="W19" i="2" s="1"/>
  <c r="W20" i="2" s="1"/>
  <c r="W21" i="2" s="1"/>
  <c r="W22" i="2" s="1"/>
  <c r="W23" i="2" s="1"/>
  <c r="W24" i="2" s="1"/>
  <c r="W25" i="2" s="1"/>
  <c r="W26" i="2" s="1"/>
  <c r="W27" i="2" s="1"/>
  <c r="W28" i="2" s="1"/>
  <c r="W29" i="2" s="1"/>
  <c r="W30" i="2" s="1"/>
  <c r="W31" i="2" s="1"/>
  <c r="W32" i="2" s="1"/>
  <c r="W33" i="2" s="1"/>
  <c r="W34" i="2" s="1"/>
  <c r="W35" i="2" s="1"/>
  <c r="W36" i="2" s="1"/>
  <c r="W37" i="2" s="1"/>
  <c r="W38" i="2" s="1"/>
  <c r="W39" i="2" s="1"/>
  <c r="W40" i="2" s="1"/>
  <c r="W41" i="2" s="1"/>
  <c r="W42" i="2" s="1"/>
  <c r="W43" i="2" s="1"/>
  <c r="W44" i="2" s="1"/>
  <c r="W45" i="2" s="1"/>
  <c r="W46" i="2" s="1"/>
  <c r="W47" i="2" s="1"/>
  <c r="W48" i="2" s="1"/>
  <c r="W49" i="2" s="1"/>
  <c r="W50" i="2" s="1"/>
  <c r="W51" i="2" s="1"/>
  <c r="W52" i="2" s="1"/>
  <c r="W53" i="2" s="1"/>
  <c r="W54" i="2" s="1"/>
  <c r="W55" i="2" s="1"/>
  <c r="W56" i="2" s="1"/>
  <c r="W57" i="2" s="1"/>
  <c r="W58" i="2" s="1"/>
  <c r="W59" i="2" s="1"/>
  <c r="W60" i="2" s="1"/>
  <c r="W61" i="2" s="1"/>
  <c r="W62" i="2" s="1"/>
  <c r="W63" i="2" s="1"/>
  <c r="W64" i="2" s="1"/>
  <c r="W65" i="2" s="1"/>
  <c r="W66" i="2" s="1"/>
  <c r="W67" i="2" s="1"/>
  <c r="W68" i="2" s="1"/>
  <c r="W69" i="2" s="1"/>
  <c r="W70" i="2" s="1"/>
  <c r="W71" i="2" s="1"/>
  <c r="W72" i="2" s="1"/>
  <c r="W73" i="2" s="1"/>
  <c r="W74" i="2" s="1"/>
  <c r="W75" i="2" s="1"/>
  <c r="W76" i="2" s="1"/>
  <c r="W77" i="2" s="1"/>
  <c r="W78" i="2" s="1"/>
  <c r="W79" i="2" s="1"/>
  <c r="W80" i="2" s="1"/>
  <c r="W81" i="2" s="1"/>
  <c r="W82" i="2" s="1"/>
  <c r="W83" i="2" s="1"/>
  <c r="W84" i="2" s="1"/>
  <c r="W85" i="2" s="1"/>
  <c r="W86" i="2" s="1"/>
  <c r="W87" i="2" s="1"/>
  <c r="W88" i="2" s="1"/>
  <c r="W89" i="2" s="1"/>
  <c r="W90" i="2" s="1"/>
  <c r="W91" i="2" s="1"/>
  <c r="W92" i="2" s="1"/>
  <c r="W93" i="2" s="1"/>
  <c r="W94" i="2" s="1"/>
  <c r="W95" i="2" s="1"/>
  <c r="W96" i="2" s="1"/>
  <c r="W97" i="2" s="1"/>
  <c r="W98" i="2" s="1"/>
  <c r="W99" i="2" s="1"/>
  <c r="W100" i="2" s="1"/>
  <c r="W101" i="2" s="1"/>
  <c r="W102" i="2" s="1"/>
  <c r="W103" i="2" s="1"/>
  <c r="W104" i="2" s="1"/>
  <c r="W105" i="2" s="1"/>
  <c r="W106" i="2" s="1"/>
  <c r="W107" i="2" s="1"/>
  <c r="W108" i="2" s="1"/>
  <c r="W109" i="2" s="1"/>
  <c r="W110" i="2" s="1"/>
  <c r="W111" i="2" s="1"/>
  <c r="W112" i="2" s="1"/>
  <c r="W113" i="2" s="1"/>
  <c r="W114" i="2" s="1"/>
  <c r="W115" i="2" s="1"/>
  <c r="W116" i="2" s="1"/>
  <c r="W117" i="2" s="1"/>
  <c r="W118" i="2" s="1"/>
  <c r="W119" i="2" s="1"/>
  <c r="W120" i="2" s="1"/>
  <c r="W121" i="2" s="1"/>
  <c r="W122" i="2" s="1"/>
  <c r="W123" i="2" s="1"/>
  <c r="W124" i="2" s="1"/>
  <c r="W125" i="2" s="1"/>
  <c r="W126" i="2" s="1"/>
  <c r="W127" i="2" s="1"/>
  <c r="W128" i="2" s="1"/>
  <c r="W129" i="2" s="1"/>
  <c r="W130" i="2" s="1"/>
  <c r="W131" i="2" s="1"/>
  <c r="W132" i="2" s="1"/>
  <c r="W133" i="2" s="1"/>
  <c r="W134" i="2" s="1"/>
  <c r="W135" i="2" s="1"/>
  <c r="W136" i="2" s="1"/>
  <c r="W137" i="2" s="1"/>
  <c r="W138" i="2" s="1"/>
  <c r="W139" i="2" s="1"/>
  <c r="W140" i="2" s="1"/>
  <c r="W141" i="2" s="1"/>
  <c r="W142" i="2" s="1"/>
  <c r="W143" i="2" s="1"/>
  <c r="W144" i="2" s="1"/>
  <c r="W145" i="2" s="1"/>
  <c r="W146" i="2" s="1"/>
  <c r="W147" i="2" s="1"/>
  <c r="W148" i="2" s="1"/>
  <c r="W149" i="2" s="1"/>
  <c r="W150" i="2" s="1"/>
  <c r="W151" i="2" s="1"/>
  <c r="W152" i="2" s="1"/>
  <c r="W153" i="2" s="1"/>
  <c r="W154" i="2" s="1"/>
  <c r="W155" i="2" s="1"/>
  <c r="W156" i="2" s="1"/>
  <c r="W157" i="2" s="1"/>
  <c r="W158" i="2" s="1"/>
  <c r="W159" i="2" s="1"/>
  <c r="W160" i="2" s="1"/>
  <c r="W161" i="2" s="1"/>
  <c r="W162" i="2" s="1"/>
  <c r="W163" i="2" s="1"/>
  <c r="W164" i="2" s="1"/>
  <c r="W165" i="2" s="1"/>
  <c r="W166" i="2" s="1"/>
  <c r="W167" i="2" s="1"/>
  <c r="W168" i="2" s="1"/>
  <c r="W169" i="2" s="1"/>
  <c r="W170" i="2" s="1"/>
  <c r="W171" i="2" s="1"/>
  <c r="W172" i="2" s="1"/>
  <c r="W173" i="2" s="1"/>
  <c r="W174" i="2" s="1"/>
  <c r="W175" i="2" s="1"/>
  <c r="W176" i="2" s="1"/>
  <c r="W177" i="2" s="1"/>
  <c r="W178" i="2" s="1"/>
  <c r="W179" i="2" s="1"/>
  <c r="W180" i="2" s="1"/>
  <c r="W181" i="2" s="1"/>
  <c r="W182" i="2" s="1"/>
  <c r="W183" i="2" s="1"/>
  <c r="W184" i="2" s="1"/>
  <c r="W185" i="2" s="1"/>
  <c r="W186" i="2" s="1"/>
  <c r="W187" i="2" s="1"/>
  <c r="W188" i="2" s="1"/>
  <c r="W189" i="2" s="1"/>
  <c r="W190" i="2" s="1"/>
  <c r="W191" i="2" s="1"/>
  <c r="W192" i="2" s="1"/>
  <c r="W193" i="2" s="1"/>
  <c r="W194" i="2" s="1"/>
  <c r="W195" i="2" s="1"/>
  <c r="W196" i="2" s="1"/>
  <c r="W197" i="2" s="1"/>
  <c r="W198" i="2" s="1"/>
  <c r="W199" i="2" s="1"/>
  <c r="W200" i="2" s="1"/>
  <c r="W201" i="2" s="1"/>
  <c r="W202" i="2" s="1"/>
  <c r="W203" i="2" s="1"/>
  <c r="W204" i="2" s="1"/>
  <c r="W205" i="2" s="1"/>
  <c r="W206" i="2" s="1"/>
  <c r="W207" i="2" s="1"/>
  <c r="W208" i="2" s="1"/>
  <c r="W209" i="2" s="1"/>
  <c r="W210" i="2" s="1"/>
  <c r="W211" i="2" s="1"/>
  <c r="W212" i="2" s="1"/>
  <c r="W213" i="2" s="1"/>
  <c r="W214" i="2" s="1"/>
  <c r="W215" i="2" s="1"/>
  <c r="W216" i="2" s="1"/>
  <c r="W217" i="2" s="1"/>
  <c r="W218" i="2" s="1"/>
  <c r="W219" i="2" s="1"/>
  <c r="W220" i="2" s="1"/>
  <c r="W221" i="2" s="1"/>
  <c r="W222" i="2" s="1"/>
  <c r="W223" i="2" s="1"/>
  <c r="W224" i="2" s="1"/>
  <c r="W225" i="2" s="1"/>
  <c r="W226" i="2" s="1"/>
  <c r="W227" i="2" s="1"/>
  <c r="W228" i="2" s="1"/>
  <c r="W229" i="2" s="1"/>
  <c r="W230" i="2" s="1"/>
  <c r="W231" i="2" s="1"/>
  <c r="W232" i="2" s="1"/>
  <c r="W233" i="2" s="1"/>
  <c r="W234" i="2" s="1"/>
  <c r="W235" i="2" s="1"/>
  <c r="W236" i="2" s="1"/>
  <c r="W237" i="2" s="1"/>
  <c r="W238" i="2" s="1"/>
  <c r="W239" i="2" s="1"/>
  <c r="W240" i="2" s="1"/>
  <c r="W241" i="2" s="1"/>
  <c r="W242" i="2" s="1"/>
  <c r="W243" i="2" s="1"/>
  <c r="W244" i="2" s="1"/>
  <c r="W245" i="2" s="1"/>
  <c r="W246" i="2" s="1"/>
  <c r="W247" i="2" s="1"/>
  <c r="W248" i="2" s="1"/>
  <c r="W249" i="2" s="1"/>
  <c r="W250" i="2" s="1"/>
  <c r="W251" i="2" s="1"/>
  <c r="W252" i="2" s="1"/>
  <c r="W253" i="2" s="1"/>
  <c r="W254" i="2" s="1"/>
  <c r="W255" i="2" s="1"/>
  <c r="W256" i="2" s="1"/>
  <c r="W257" i="2" s="1"/>
  <c r="W258" i="2" s="1"/>
  <c r="W259" i="2" s="1"/>
  <c r="W260" i="2" s="1"/>
  <c r="W261" i="2" s="1"/>
  <c r="W262" i="2" s="1"/>
  <c r="W263" i="2" s="1"/>
  <c r="W264" i="2" s="1"/>
  <c r="W265" i="2" s="1"/>
  <c r="W266" i="2" s="1"/>
  <c r="W267" i="2" s="1"/>
  <c r="W268" i="2" s="1"/>
  <c r="W269" i="2" s="1"/>
  <c r="W270" i="2" s="1"/>
  <c r="W271" i="2" s="1"/>
  <c r="W272" i="2" s="1"/>
  <c r="W273" i="2" s="1"/>
  <c r="W274" i="2" s="1"/>
  <c r="W275" i="2" s="1"/>
  <c r="W276" i="2" s="1"/>
  <c r="W277" i="2" s="1"/>
  <c r="W278" i="2" s="1"/>
  <c r="W279" i="2" s="1"/>
  <c r="W280" i="2" s="1"/>
  <c r="W281" i="2" s="1"/>
  <c r="W282" i="2" s="1"/>
  <c r="W283" i="2" s="1"/>
  <c r="W284" i="2" s="1"/>
  <c r="W285" i="2" s="1"/>
  <c r="W286" i="2" s="1"/>
  <c r="W287" i="2" s="1"/>
  <c r="W288" i="2" s="1"/>
  <c r="W289" i="2" s="1"/>
  <c r="W290" i="2" s="1"/>
  <c r="W291" i="2" s="1"/>
  <c r="W292" i="2" s="1"/>
  <c r="W293" i="2" s="1"/>
  <c r="W294" i="2" s="1"/>
  <c r="W295" i="2" s="1"/>
  <c r="W296" i="2" s="1"/>
  <c r="W297" i="2" s="1"/>
  <c r="W298" i="2" s="1"/>
  <c r="W299" i="2" s="1"/>
  <c r="W300" i="2" s="1"/>
  <c r="W301" i="2" s="1"/>
  <c r="W302" i="2" s="1"/>
  <c r="W303" i="2" s="1"/>
  <c r="W304" i="2" s="1"/>
  <c r="W305" i="2" s="1"/>
  <c r="W306" i="2" s="1"/>
  <c r="W307" i="2" s="1"/>
  <c r="W308" i="2" s="1"/>
  <c r="W309" i="2" s="1"/>
  <c r="W310" i="2" s="1"/>
  <c r="W311" i="2" s="1"/>
  <c r="W312" i="2" s="1"/>
  <c r="W313" i="2" s="1"/>
  <c r="W314" i="2" s="1"/>
  <c r="W315" i="2" s="1"/>
  <c r="W316" i="2" s="1"/>
  <c r="W317" i="2" s="1"/>
  <c r="W318" i="2" s="1"/>
  <c r="W319" i="2" s="1"/>
  <c r="W320" i="2" s="1"/>
  <c r="W321" i="2" s="1"/>
  <c r="W322" i="2" s="1"/>
  <c r="W323" i="2" s="1"/>
  <c r="W324" i="2" s="1"/>
  <c r="W325" i="2" s="1"/>
  <c r="W326" i="2" s="1"/>
  <c r="W327" i="2" s="1"/>
  <c r="W328" i="2" s="1"/>
  <c r="W329" i="2" s="1"/>
  <c r="W330" i="2" s="1"/>
  <c r="W331" i="2" s="1"/>
  <c r="W332" i="2" s="1"/>
  <c r="W333" i="2" s="1"/>
  <c r="W334" i="2" s="1"/>
  <c r="W335" i="2" s="1"/>
  <c r="W336" i="2" s="1"/>
  <c r="W337" i="2" s="1"/>
  <c r="W338" i="2" s="1"/>
  <c r="W339" i="2" s="1"/>
  <c r="W340" i="2" s="1"/>
  <c r="W341" i="2" s="1"/>
  <c r="W342" i="2" s="1"/>
  <c r="W343" i="2" s="1"/>
  <c r="W344" i="2" s="1"/>
  <c r="W345" i="2" s="1"/>
  <c r="W346" i="2" s="1"/>
  <c r="W347" i="2" s="1"/>
  <c r="W348" i="2" s="1"/>
  <c r="W349" i="2" s="1"/>
  <c r="W350" i="2" s="1"/>
  <c r="W351" i="2" s="1"/>
  <c r="W352" i="2" s="1"/>
  <c r="W353" i="2" s="1"/>
  <c r="W354" i="2" s="1"/>
  <c r="W355" i="2" s="1"/>
  <c r="W356" i="2" s="1"/>
  <c r="W357" i="2" s="1"/>
  <c r="W358" i="2" s="1"/>
  <c r="W359" i="2" s="1"/>
  <c r="W360" i="2" s="1"/>
  <c r="W361" i="2" s="1"/>
  <c r="W362" i="2" s="1"/>
  <c r="W363" i="2" s="1"/>
  <c r="W364" i="2" s="1"/>
  <c r="W365" i="2" s="1"/>
  <c r="W366" i="2" s="1"/>
  <c r="W367" i="2" s="1"/>
  <c r="W368" i="2" s="1"/>
  <c r="W369" i="2" s="1"/>
  <c r="W370" i="2" s="1"/>
  <c r="W371" i="2" s="1"/>
  <c r="W372" i="2" s="1"/>
  <c r="W373" i="2" s="1"/>
  <c r="W374" i="2" s="1"/>
  <c r="W375" i="2" s="1"/>
  <c r="W376" i="2" s="1"/>
  <c r="W377" i="2" s="1"/>
  <c r="W378" i="2" s="1"/>
  <c r="W379" i="2" s="1"/>
  <c r="W380" i="2" s="1"/>
  <c r="W381" i="2" s="1"/>
  <c r="W382" i="2" s="1"/>
  <c r="W383" i="2" s="1"/>
  <c r="W384" i="2" s="1"/>
  <c r="W385" i="2" s="1"/>
  <c r="W386" i="2" s="1"/>
  <c r="W387" i="2" s="1"/>
  <c r="W388" i="2" s="1"/>
  <c r="W389" i="2" s="1"/>
  <c r="W390" i="2" s="1"/>
  <c r="W391" i="2" s="1"/>
  <c r="W392" i="2" s="1"/>
  <c r="W393" i="2" s="1"/>
  <c r="W394" i="2" s="1"/>
  <c r="W395" i="2" s="1"/>
  <c r="W396" i="2" s="1"/>
  <c r="W397" i="2" s="1"/>
  <c r="W398" i="2" s="1"/>
  <c r="W399" i="2" s="1"/>
  <c r="W400" i="2" s="1"/>
  <c r="W401" i="2" s="1"/>
  <c r="W402" i="2" s="1"/>
  <c r="W403" i="2" s="1"/>
  <c r="W404" i="2" s="1"/>
  <c r="W405" i="2" s="1"/>
  <c r="W406" i="2" s="1"/>
  <c r="W407" i="2" s="1"/>
  <c r="W408" i="2" s="1"/>
  <c r="W409" i="2" s="1"/>
  <c r="W410" i="2" s="1"/>
  <c r="W411" i="2" s="1"/>
  <c r="W412" i="2" s="1"/>
  <c r="W413" i="2" s="1"/>
  <c r="W414" i="2" s="1"/>
  <c r="W415" i="2" s="1"/>
  <c r="W416" i="2" s="1"/>
  <c r="W417" i="2" s="1"/>
  <c r="W418" i="2" s="1"/>
  <c r="W419" i="2" s="1"/>
  <c r="W420" i="2" s="1"/>
  <c r="W421" i="2" s="1"/>
  <c r="W422" i="2" s="1"/>
  <c r="W423" i="2" s="1"/>
  <c r="W424" i="2" s="1"/>
  <c r="W425" i="2" s="1"/>
  <c r="W426" i="2" s="1"/>
  <c r="W427" i="2" s="1"/>
  <c r="W428" i="2" s="1"/>
  <c r="W429" i="2" s="1"/>
  <c r="W430" i="2" s="1"/>
  <c r="W431" i="2" s="1"/>
  <c r="W432" i="2" s="1"/>
  <c r="W433" i="2" s="1"/>
  <c r="W434" i="2" s="1"/>
  <c r="W435" i="2" s="1"/>
  <c r="W436" i="2" s="1"/>
  <c r="W437" i="2" s="1"/>
  <c r="W438" i="2" s="1"/>
  <c r="W439" i="2" s="1"/>
  <c r="W440" i="2" s="1"/>
  <c r="W441" i="2" s="1"/>
  <c r="W442" i="2" s="1"/>
  <c r="W443" i="2" s="1"/>
  <c r="W444" i="2" s="1"/>
  <c r="W445" i="2" s="1"/>
  <c r="W446" i="2" s="1"/>
  <c r="W447" i="2" s="1"/>
  <c r="W448" i="2" s="1"/>
  <c r="W449" i="2" s="1"/>
  <c r="W450" i="2" s="1"/>
  <c r="W451" i="2" s="1"/>
  <c r="W452" i="2" s="1"/>
  <c r="W453" i="2" s="1"/>
  <c r="W454" i="2" s="1"/>
  <c r="W455" i="2" s="1"/>
  <c r="W456" i="2" s="1"/>
  <c r="W457" i="2" s="1"/>
  <c r="W458" i="2" s="1"/>
  <c r="W459" i="2" s="1"/>
  <c r="W460" i="2" s="1"/>
  <c r="W461" i="2" s="1"/>
  <c r="W462" i="2" s="1"/>
  <c r="W463" i="2" s="1"/>
  <c r="W464" i="2" s="1"/>
  <c r="W465" i="2" s="1"/>
  <c r="W466" i="2" s="1"/>
  <c r="W467" i="2" s="1"/>
  <c r="W468" i="2" s="1"/>
  <c r="W469" i="2" s="1"/>
  <c r="W470" i="2" s="1"/>
  <c r="W471" i="2" s="1"/>
  <c r="W472" i="2" s="1"/>
  <c r="W473" i="2" s="1"/>
  <c r="W474" i="2" s="1"/>
  <c r="W475" i="2" s="1"/>
  <c r="W476" i="2" s="1"/>
  <c r="W477" i="2" s="1"/>
  <c r="W478" i="2" s="1"/>
  <c r="W479" i="2" s="1"/>
  <c r="W480" i="2" s="1"/>
  <c r="W481" i="2" s="1"/>
  <c r="W482" i="2" s="1"/>
  <c r="W483" i="2" s="1"/>
  <c r="W484" i="2" s="1"/>
  <c r="W485" i="2" s="1"/>
  <c r="W486" i="2" s="1"/>
  <c r="W487" i="2" s="1"/>
  <c r="W488" i="2" s="1"/>
  <c r="W489" i="2" s="1"/>
  <c r="W490" i="2" s="1"/>
  <c r="W491" i="2" s="1"/>
  <c r="W492" i="2" s="1"/>
  <c r="W493" i="2" s="1"/>
  <c r="W494" i="2" s="1"/>
  <c r="W495" i="2" s="1"/>
  <c r="W496" i="2" s="1"/>
  <c r="W497" i="2" s="1"/>
  <c r="W498" i="2" s="1"/>
  <c r="W499" i="2" s="1"/>
  <c r="W500" i="2" s="1"/>
  <c r="W501" i="2" s="1"/>
  <c r="W502" i="2" s="1"/>
  <c r="W503" i="2" s="1"/>
  <c r="W504" i="2" s="1"/>
  <c r="W505" i="2" s="1"/>
  <c r="W506" i="2" s="1"/>
  <c r="W507" i="2" s="1"/>
  <c r="W508" i="2" s="1"/>
  <c r="W509" i="2" s="1"/>
  <c r="W510" i="2" s="1"/>
  <c r="W511" i="2" s="1"/>
  <c r="W512" i="2" s="1"/>
  <c r="W513" i="2" s="1"/>
  <c r="W514" i="2" s="1"/>
  <c r="W515" i="2" s="1"/>
  <c r="W516" i="2" s="1"/>
  <c r="W517" i="2" s="1"/>
  <c r="W518" i="2" s="1"/>
  <c r="W519" i="2" s="1"/>
  <c r="W520" i="2" s="1"/>
  <c r="W521" i="2" s="1"/>
  <c r="W522" i="2" s="1"/>
  <c r="W523" i="2" s="1"/>
  <c r="W524" i="2" s="1"/>
  <c r="W525" i="2" s="1"/>
  <c r="W526" i="2" s="1"/>
  <c r="W527" i="2" s="1"/>
  <c r="W528" i="2" s="1"/>
  <c r="W529" i="2" s="1"/>
  <c r="W530" i="2" s="1"/>
  <c r="W531" i="2" s="1"/>
  <c r="W532" i="2" s="1"/>
  <c r="W533" i="2" s="1"/>
  <c r="W534" i="2" s="1"/>
  <c r="W535" i="2" s="1"/>
  <c r="W536" i="2" s="1"/>
  <c r="W537" i="2" s="1"/>
  <c r="W538" i="2" s="1"/>
  <c r="W539" i="2" s="1"/>
  <c r="W540" i="2" s="1"/>
  <c r="W541" i="2" s="1"/>
  <c r="W542" i="2" s="1"/>
  <c r="W543" i="2" s="1"/>
  <c r="W544" i="2" s="1"/>
  <c r="W545" i="2" s="1"/>
  <c r="W546" i="2" s="1"/>
  <c r="W547" i="2" s="1"/>
  <c r="W548" i="2" s="1"/>
  <c r="W549" i="2" s="1"/>
  <c r="W550" i="2" s="1"/>
  <c r="W551" i="2" s="1"/>
  <c r="W552" i="2" s="1"/>
  <c r="W553" i="2" s="1"/>
  <c r="W554" i="2" s="1"/>
  <c r="W555" i="2" s="1"/>
  <c r="W556" i="2" s="1"/>
  <c r="W557" i="2" s="1"/>
  <c r="W558" i="2" s="1"/>
  <c r="W559" i="2" s="1"/>
  <c r="W560" i="2" s="1"/>
  <c r="W561" i="2" s="1"/>
  <c r="W562" i="2" s="1"/>
  <c r="W563" i="2" s="1"/>
  <c r="W564" i="2" s="1"/>
  <c r="W565" i="2" s="1"/>
  <c r="W566" i="2" s="1"/>
  <c r="W567" i="2" s="1"/>
  <c r="W568" i="2" s="1"/>
  <c r="W569" i="2" s="1"/>
  <c r="W570" i="2" s="1"/>
  <c r="W571" i="2" s="1"/>
  <c r="W572" i="2" s="1"/>
  <c r="W573" i="2" s="1"/>
  <c r="W574" i="2" s="1"/>
  <c r="W575" i="2" s="1"/>
  <c r="W576" i="2" s="1"/>
  <c r="W577" i="2" s="1"/>
  <c r="W578" i="2" s="1"/>
  <c r="W579" i="2" s="1"/>
  <c r="W580" i="2" s="1"/>
  <c r="W581" i="2" s="1"/>
  <c r="W582" i="2" s="1"/>
  <c r="W583" i="2" s="1"/>
  <c r="W584" i="2" s="1"/>
  <c r="W585" i="2" s="1"/>
  <c r="W586" i="2" s="1"/>
  <c r="W587" i="2" s="1"/>
  <c r="W588" i="2" s="1"/>
  <c r="W589" i="2" s="1"/>
  <c r="W590" i="2" s="1"/>
  <c r="W591" i="2" s="1"/>
  <c r="W592" i="2" s="1"/>
  <c r="W593" i="2" s="1"/>
  <c r="W594" i="2" s="1"/>
  <c r="W595" i="2" s="1"/>
  <c r="W596" i="2" s="1"/>
  <c r="W597" i="2" s="1"/>
  <c r="W598" i="2" s="1"/>
  <c r="W599" i="2" s="1"/>
  <c r="W600" i="2" s="1"/>
  <c r="W601" i="2" s="1"/>
  <c r="W602" i="2" s="1"/>
  <c r="W603" i="2" s="1"/>
  <c r="W604" i="2" s="1"/>
  <c r="W605" i="2" s="1"/>
  <c r="W606" i="2" s="1"/>
  <c r="W607" i="2" s="1"/>
  <c r="W608" i="2" s="1"/>
  <c r="W609" i="2" s="1"/>
  <c r="W610" i="2" s="1"/>
  <c r="W611" i="2" s="1"/>
  <c r="W612" i="2" s="1"/>
  <c r="W613" i="2" s="1"/>
  <c r="W614" i="2" s="1"/>
  <c r="W615" i="2" s="1"/>
  <c r="W616" i="2" s="1"/>
  <c r="W617" i="2" s="1"/>
  <c r="W618" i="2" s="1"/>
  <c r="W619" i="2" s="1"/>
  <c r="W620" i="2" s="1"/>
  <c r="W621" i="2" s="1"/>
  <c r="W622" i="2" s="1"/>
  <c r="W623" i="2" s="1"/>
  <c r="W624" i="2" s="1"/>
  <c r="W625" i="2" s="1"/>
  <c r="W626" i="2" s="1"/>
  <c r="W627" i="2" s="1"/>
  <c r="W628" i="2" s="1"/>
  <c r="W629" i="2" s="1"/>
  <c r="W630" i="2" s="1"/>
  <c r="W631" i="2" s="1"/>
  <c r="W632" i="2" s="1"/>
  <c r="W633" i="2" s="1"/>
  <c r="W634" i="2" s="1"/>
  <c r="W635" i="2" s="1"/>
  <c r="W636" i="2" s="1"/>
  <c r="W637" i="2" s="1"/>
  <c r="W638" i="2" s="1"/>
  <c r="W639" i="2" s="1"/>
  <c r="W640" i="2" s="1"/>
  <c r="W641" i="2" s="1"/>
  <c r="W642" i="2" s="1"/>
  <c r="W643" i="2" s="1"/>
  <c r="W644" i="2" s="1"/>
  <c r="W645" i="2" s="1"/>
  <c r="W646" i="2" s="1"/>
  <c r="W647" i="2" s="1"/>
  <c r="W648" i="2" s="1"/>
  <c r="W649" i="2" s="1"/>
  <c r="W650" i="2" s="1"/>
  <c r="W651" i="2" s="1"/>
  <c r="W652" i="2" s="1"/>
  <c r="W653" i="2" s="1"/>
  <c r="W654" i="2" s="1"/>
  <c r="W655" i="2" s="1"/>
  <c r="W656" i="2" s="1"/>
  <c r="W657" i="2" s="1"/>
  <c r="W658" i="2" s="1"/>
  <c r="W659" i="2" s="1"/>
  <c r="W660" i="2" s="1"/>
  <c r="W661" i="2" s="1"/>
  <c r="W662" i="2" s="1"/>
  <c r="W663" i="2" s="1"/>
  <c r="W664" i="2" s="1"/>
  <c r="W665" i="2" s="1"/>
  <c r="W666" i="2" s="1"/>
  <c r="W667" i="2" s="1"/>
  <c r="W668" i="2" s="1"/>
  <c r="W669" i="2" s="1"/>
  <c r="W670" i="2" s="1"/>
  <c r="W671" i="2" s="1"/>
  <c r="W672" i="2" s="1"/>
  <c r="W673" i="2" s="1"/>
  <c r="W674" i="2" s="1"/>
  <c r="W675" i="2" s="1"/>
  <c r="W676" i="2" s="1"/>
  <c r="W677" i="2" s="1"/>
  <c r="W678" i="2" s="1"/>
  <c r="W679" i="2" s="1"/>
  <c r="W680" i="2" s="1"/>
  <c r="W681" i="2" s="1"/>
  <c r="W682" i="2" s="1"/>
  <c r="W683" i="2" s="1"/>
  <c r="W684" i="2" s="1"/>
  <c r="W685" i="2" s="1"/>
  <c r="W686" i="2" s="1"/>
  <c r="W687" i="2" s="1"/>
  <c r="W688" i="2" s="1"/>
  <c r="W689" i="2" s="1"/>
  <c r="W690" i="2" s="1"/>
  <c r="W691" i="2" s="1"/>
  <c r="W692" i="2" s="1"/>
  <c r="W693" i="2" s="1"/>
  <c r="W694" i="2" s="1"/>
  <c r="W695" i="2" s="1"/>
  <c r="W696" i="2" s="1"/>
  <c r="W697" i="2" s="1"/>
  <c r="W698" i="2" s="1"/>
  <c r="W699" i="2" s="1"/>
  <c r="W700" i="2" s="1"/>
  <c r="W701" i="2" s="1"/>
  <c r="W702" i="2" s="1"/>
  <c r="W703" i="2" s="1"/>
  <c r="W704" i="2" s="1"/>
  <c r="W705" i="2" s="1"/>
  <c r="W706" i="2" s="1"/>
  <c r="W707" i="2" s="1"/>
  <c r="W708" i="2" s="1"/>
  <c r="W709" i="2" s="1"/>
  <c r="W710" i="2" s="1"/>
  <c r="W711" i="2" s="1"/>
  <c r="W712" i="2" s="1"/>
  <c r="W713" i="2" s="1"/>
  <c r="W714" i="2" s="1"/>
  <c r="W715" i="2" s="1"/>
  <c r="W716" i="2" s="1"/>
  <c r="W717" i="2" s="1"/>
  <c r="W718" i="2" s="1"/>
  <c r="W719" i="2" s="1"/>
  <c r="W720" i="2" s="1"/>
  <c r="W721" i="2" s="1"/>
  <c r="W722" i="2" s="1"/>
  <c r="W723" i="2" s="1"/>
  <c r="W724" i="2" s="1"/>
  <c r="W725" i="2" s="1"/>
  <c r="W726" i="2" s="1"/>
  <c r="W727" i="2" s="1"/>
  <c r="W728" i="2" s="1"/>
  <c r="W729" i="2" s="1"/>
  <c r="W730" i="2" s="1"/>
  <c r="W731" i="2" s="1"/>
  <c r="W732" i="2" s="1"/>
  <c r="W733" i="2" s="1"/>
  <c r="W734" i="2" s="1"/>
  <c r="W735" i="2" s="1"/>
  <c r="W736" i="2" s="1"/>
  <c r="W737" i="2" s="1"/>
  <c r="W738" i="2" s="1"/>
  <c r="W739" i="2" s="1"/>
  <c r="W740" i="2" s="1"/>
  <c r="W741" i="2" s="1"/>
  <c r="W742" i="2" s="1"/>
  <c r="W743" i="2" s="1"/>
  <c r="W744" i="2" s="1"/>
  <c r="W745" i="2" s="1"/>
  <c r="W746" i="2" s="1"/>
  <c r="W747" i="2" s="1"/>
  <c r="W748" i="2" s="1"/>
  <c r="W749" i="2" s="1"/>
  <c r="W750" i="2" s="1"/>
  <c r="W751" i="2" s="1"/>
  <c r="W752" i="2" s="1"/>
  <c r="W753" i="2" s="1"/>
  <c r="W754" i="2" s="1"/>
  <c r="W755" i="2" s="1"/>
  <c r="W756" i="2" s="1"/>
  <c r="W757" i="2" s="1"/>
  <c r="W758" i="2" s="1"/>
  <c r="W759" i="2" s="1"/>
  <c r="W760" i="2" s="1"/>
  <c r="W761" i="2" s="1"/>
  <c r="W762" i="2" s="1"/>
  <c r="W763" i="2" s="1"/>
  <c r="W764" i="2" s="1"/>
  <c r="W765" i="2" s="1"/>
  <c r="W766" i="2" s="1"/>
  <c r="W767" i="2" s="1"/>
  <c r="W768" i="2" s="1"/>
  <c r="W769" i="2" s="1"/>
  <c r="W770" i="2" s="1"/>
  <c r="W771" i="2" s="1"/>
  <c r="W772" i="2" s="1"/>
  <c r="W773" i="2" s="1"/>
  <c r="W774" i="2" s="1"/>
  <c r="W775" i="2" s="1"/>
  <c r="W776" i="2" s="1"/>
  <c r="W777" i="2" s="1"/>
  <c r="W778" i="2" s="1"/>
  <c r="W779" i="2" s="1"/>
  <c r="W780" i="2" s="1"/>
  <c r="W781" i="2" s="1"/>
  <c r="W782" i="2" s="1"/>
  <c r="W783" i="2" s="1"/>
  <c r="W784" i="2" s="1"/>
  <c r="W785" i="2" s="1"/>
  <c r="W786" i="2" s="1"/>
  <c r="W787" i="2" s="1"/>
  <c r="W788" i="2" s="1"/>
  <c r="W789" i="2" s="1"/>
  <c r="W790" i="2" s="1"/>
  <c r="W791" i="2" s="1"/>
  <c r="W792" i="2" s="1"/>
  <c r="W793" i="2" s="1"/>
  <c r="W794" i="2" s="1"/>
  <c r="W795" i="2" s="1"/>
  <c r="W796" i="2" s="1"/>
  <c r="W797" i="2" s="1"/>
  <c r="W798" i="2" s="1"/>
  <c r="W799" i="2" s="1"/>
  <c r="W800" i="2" s="1"/>
  <c r="W801" i="2" s="1"/>
  <c r="W802" i="2" s="1"/>
  <c r="W803" i="2" s="1"/>
  <c r="W804" i="2" s="1"/>
  <c r="W805" i="2" s="1"/>
  <c r="W806" i="2" s="1"/>
  <c r="W807" i="2" s="1"/>
  <c r="W808" i="2" s="1"/>
  <c r="W809" i="2" s="1"/>
  <c r="W810" i="2" s="1"/>
  <c r="W811" i="2" s="1"/>
  <c r="W812" i="2" s="1"/>
  <c r="W813" i="2" s="1"/>
  <c r="W814" i="2" s="1"/>
  <c r="W815" i="2" s="1"/>
  <c r="W816" i="2" s="1"/>
  <c r="W817" i="2" s="1"/>
  <c r="W818" i="2" s="1"/>
  <c r="W819" i="2" s="1"/>
  <c r="W820" i="2" s="1"/>
  <c r="W821" i="2" s="1"/>
  <c r="W822" i="2" s="1"/>
  <c r="W823" i="2" s="1"/>
  <c r="W824" i="2" s="1"/>
  <c r="W825" i="2" s="1"/>
  <c r="W826" i="2" s="1"/>
  <c r="W827" i="2" s="1"/>
  <c r="W828" i="2" s="1"/>
  <c r="W829" i="2" s="1"/>
  <c r="W830" i="2" s="1"/>
  <c r="W831" i="2" s="1"/>
  <c r="W832" i="2" s="1"/>
  <c r="W833" i="2" s="1"/>
  <c r="W834" i="2" s="1"/>
  <c r="W835" i="2" s="1"/>
  <c r="W836" i="2" s="1"/>
  <c r="W837" i="2" s="1"/>
  <c r="W838" i="2" s="1"/>
  <c r="W839" i="2" s="1"/>
  <c r="W840" i="2" s="1"/>
  <c r="W841" i="2" s="1"/>
  <c r="W842" i="2" s="1"/>
  <c r="W843" i="2" s="1"/>
  <c r="W844" i="2" s="1"/>
  <c r="W845" i="2" s="1"/>
  <c r="W846" i="2" s="1"/>
  <c r="W847" i="2" s="1"/>
  <c r="W848" i="2" s="1"/>
  <c r="W849" i="2" s="1"/>
  <c r="W850" i="2" s="1"/>
  <c r="W851" i="2" s="1"/>
  <c r="W852" i="2" s="1"/>
  <c r="W853" i="2" s="1"/>
  <c r="W854" i="2" s="1"/>
  <c r="W855" i="2" s="1"/>
  <c r="W856" i="2" s="1"/>
  <c r="W857" i="2" s="1"/>
  <c r="W858" i="2" s="1"/>
  <c r="W859" i="2" s="1"/>
  <c r="W860" i="2" s="1"/>
  <c r="W861" i="2" s="1"/>
  <c r="W862" i="2" s="1"/>
  <c r="W863" i="2" s="1"/>
  <c r="W864" i="2" s="1"/>
  <c r="W865" i="2" s="1"/>
  <c r="W866" i="2" s="1"/>
  <c r="W867" i="2" s="1"/>
  <c r="W868" i="2" s="1"/>
  <c r="W869" i="2" s="1"/>
  <c r="W870" i="2" s="1"/>
  <c r="W871" i="2" s="1"/>
  <c r="W872" i="2" s="1"/>
  <c r="W873" i="2" s="1"/>
  <c r="W874" i="2" s="1"/>
  <c r="W875" i="2" s="1"/>
  <c r="W876" i="2" s="1"/>
  <c r="W877" i="2" s="1"/>
  <c r="W878" i="2" s="1"/>
  <c r="W879" i="2" s="1"/>
  <c r="W880" i="2" s="1"/>
  <c r="W881" i="2" s="1"/>
  <c r="W882" i="2" s="1"/>
  <c r="W883" i="2" s="1"/>
  <c r="W884" i="2" s="1"/>
  <c r="W885" i="2" s="1"/>
  <c r="W886" i="2" s="1"/>
  <c r="W887" i="2" s="1"/>
  <c r="W888" i="2" s="1"/>
  <c r="W889" i="2" s="1"/>
  <c r="W890" i="2" s="1"/>
  <c r="W891" i="2" s="1"/>
  <c r="W892" i="2" s="1"/>
  <c r="W893" i="2" s="1"/>
  <c r="W894" i="2" s="1"/>
  <c r="W895" i="2" s="1"/>
  <c r="W896" i="2" s="1"/>
  <c r="W897" i="2" s="1"/>
  <c r="W898" i="2" s="1"/>
  <c r="W899" i="2" s="1"/>
  <c r="W900" i="2" s="1"/>
  <c r="W901" i="2" s="1"/>
  <c r="W902" i="2" s="1"/>
  <c r="W903" i="2" s="1"/>
  <c r="W904" i="2" s="1"/>
  <c r="W905" i="2" s="1"/>
  <c r="W906" i="2" s="1"/>
  <c r="W907" i="2" s="1"/>
  <c r="W908" i="2" s="1"/>
  <c r="W909" i="2" s="1"/>
  <c r="W910" i="2" s="1"/>
  <c r="W911" i="2" s="1"/>
  <c r="W912" i="2" s="1"/>
  <c r="W913" i="2" s="1"/>
  <c r="W914" i="2" s="1"/>
  <c r="W915" i="2" s="1"/>
  <c r="W916" i="2" s="1"/>
  <c r="W917" i="2" s="1"/>
  <c r="W918" i="2" s="1"/>
  <c r="W919" i="2" s="1"/>
  <c r="W920" i="2" s="1"/>
  <c r="W921" i="2" s="1"/>
  <c r="W922" i="2" s="1"/>
  <c r="W923" i="2" s="1"/>
  <c r="W924" i="2" s="1"/>
  <c r="W925" i="2" s="1"/>
  <c r="W926" i="2" s="1"/>
  <c r="W927" i="2" s="1"/>
  <c r="W928" i="2" s="1"/>
  <c r="W929" i="2" s="1"/>
  <c r="W930" i="2" s="1"/>
  <c r="W931" i="2" s="1"/>
  <c r="W932" i="2" s="1"/>
  <c r="W933" i="2" s="1"/>
  <c r="W934" i="2" s="1"/>
  <c r="W935" i="2" s="1"/>
  <c r="W936" i="2" s="1"/>
  <c r="W937" i="2" s="1"/>
  <c r="W938" i="2" s="1"/>
  <c r="W939" i="2" s="1"/>
  <c r="W940" i="2" s="1"/>
  <c r="W941" i="2" s="1"/>
  <c r="W942" i="2" s="1"/>
  <c r="W943" i="2" s="1"/>
  <c r="W944" i="2" s="1"/>
  <c r="W945" i="2" s="1"/>
  <c r="W946" i="2" s="1"/>
  <c r="W947" i="2" s="1"/>
  <c r="W948" i="2" s="1"/>
  <c r="W949" i="2" s="1"/>
  <c r="W950" i="2" s="1"/>
  <c r="W951" i="2" s="1"/>
  <c r="W952" i="2" s="1"/>
  <c r="W953" i="2" s="1"/>
  <c r="W954" i="2" s="1"/>
  <c r="W955" i="2" s="1"/>
  <c r="W956" i="2" s="1"/>
  <c r="W957" i="2" s="1"/>
  <c r="W958" i="2" s="1"/>
  <c r="W959" i="2" s="1"/>
  <c r="W960" i="2" s="1"/>
  <c r="W961" i="2" s="1"/>
  <c r="W962" i="2" s="1"/>
  <c r="W963" i="2" s="1"/>
  <c r="W964" i="2" s="1"/>
  <c r="W965" i="2" s="1"/>
  <c r="W966" i="2" s="1"/>
  <c r="W967" i="2" s="1"/>
  <c r="W968" i="2" s="1"/>
  <c r="W969" i="2" s="1"/>
  <c r="W970" i="2" s="1"/>
  <c r="W971" i="2" s="1"/>
  <c r="W972" i="2" s="1"/>
  <c r="W973" i="2" s="1"/>
  <c r="W974" i="2" s="1"/>
  <c r="W975" i="2" s="1"/>
  <c r="W976" i="2" s="1"/>
  <c r="W977" i="2" s="1"/>
  <c r="W978" i="2" s="1"/>
  <c r="W979" i="2" s="1"/>
  <c r="W980" i="2" s="1"/>
  <c r="W981" i="2" s="1"/>
  <c r="W982" i="2" s="1"/>
  <c r="W983" i="2" s="1"/>
  <c r="W984" i="2" s="1"/>
  <c r="W985" i="2" s="1"/>
  <c r="W986" i="2" s="1"/>
  <c r="W987" i="2" s="1"/>
  <c r="W988" i="2" s="1"/>
  <c r="W989" i="2" s="1"/>
  <c r="W990" i="2" s="1"/>
  <c r="W991" i="2" s="1"/>
  <c r="W992" i="2" s="1"/>
  <c r="W993" i="2" s="1"/>
  <c r="W994" i="2" s="1"/>
  <c r="W995" i="2" s="1"/>
  <c r="W996" i="2" s="1"/>
  <c r="W997" i="2" s="1"/>
  <c r="W998" i="2" s="1"/>
  <c r="W999" i="2" s="1"/>
  <c r="W1000" i="2" s="1"/>
  <c r="W1001" i="2" s="1"/>
  <c r="W1002" i="2" s="1"/>
  <c r="W1003" i="2" s="1"/>
  <c r="W1004" i="2" s="1"/>
  <c r="W1005" i="2" s="1"/>
  <c r="F7" i="5"/>
  <c r="U6" i="5"/>
  <c r="T6" i="5"/>
  <c r="Q6" i="5"/>
  <c r="S6" i="5" s="1"/>
  <c r="X6" i="5" s="1"/>
  <c r="J8" i="5"/>
  <c r="J7" i="5"/>
  <c r="E203" i="4"/>
  <c r="Q203" i="4" s="1"/>
  <c r="S203" i="4" s="1"/>
  <c r="E199" i="4"/>
  <c r="Q199" i="4" s="1"/>
  <c r="S199" i="4" s="1"/>
  <c r="X199" i="4" s="1"/>
  <c r="E195" i="4"/>
  <c r="Q195" i="4" s="1"/>
  <c r="S195" i="4" s="1"/>
  <c r="E191" i="4"/>
  <c r="Q191" i="4" s="1"/>
  <c r="S191" i="4" s="1"/>
  <c r="E187" i="4"/>
  <c r="Q187" i="4" s="1"/>
  <c r="S187" i="4" s="1"/>
  <c r="E183" i="4"/>
  <c r="Q183" i="4" s="1"/>
  <c r="S183" i="4" s="1"/>
  <c r="E179" i="4"/>
  <c r="Q179" i="4" s="1"/>
  <c r="S179" i="4" s="1"/>
  <c r="E175" i="4"/>
  <c r="Q175" i="4" s="1"/>
  <c r="S175" i="4" s="1"/>
  <c r="X175" i="4" s="1"/>
  <c r="E171" i="4"/>
  <c r="Q171" i="4" s="1"/>
  <c r="S171" i="4" s="1"/>
  <c r="E167" i="4"/>
  <c r="Q167" i="4" s="1"/>
  <c r="S167" i="4" s="1"/>
  <c r="X167" i="4" s="1"/>
  <c r="E163" i="4"/>
  <c r="Q163" i="4" s="1"/>
  <c r="S163" i="4" s="1"/>
  <c r="E159" i="4"/>
  <c r="Q159" i="4" s="1"/>
  <c r="S159" i="4" s="1"/>
  <c r="E155" i="4"/>
  <c r="Q155" i="4" s="1"/>
  <c r="S155" i="4" s="1"/>
  <c r="E151" i="4"/>
  <c r="Q151" i="4" s="1"/>
  <c r="S151" i="4" s="1"/>
  <c r="E147" i="4"/>
  <c r="Q147" i="4" s="1"/>
  <c r="S147" i="4" s="1"/>
  <c r="E143" i="4"/>
  <c r="Q143" i="4" s="1"/>
  <c r="S143" i="4" s="1"/>
  <c r="X143" i="4" s="1"/>
  <c r="E139" i="4"/>
  <c r="Q139" i="4" s="1"/>
  <c r="S139" i="4" s="1"/>
  <c r="E135" i="4"/>
  <c r="Q135" i="4" s="1"/>
  <c r="S135" i="4" s="1"/>
  <c r="X135" i="4" s="1"/>
  <c r="E131" i="4"/>
  <c r="Q131" i="4" s="1"/>
  <c r="S131" i="4" s="1"/>
  <c r="E127" i="4"/>
  <c r="Q127" i="4" s="1"/>
  <c r="S127" i="4" s="1"/>
  <c r="E123" i="4"/>
  <c r="Q123" i="4" s="1"/>
  <c r="S123" i="4" s="1"/>
  <c r="E119" i="4"/>
  <c r="Q119" i="4" s="1"/>
  <c r="S119" i="4" s="1"/>
  <c r="X119" i="4" s="1"/>
  <c r="E115" i="4"/>
  <c r="Q115" i="4" s="1"/>
  <c r="S115" i="4" s="1"/>
  <c r="E111" i="4"/>
  <c r="Q111" i="4" s="1"/>
  <c r="S111" i="4" s="1"/>
  <c r="X111" i="4" s="1"/>
  <c r="E107" i="4"/>
  <c r="Q107" i="4" s="1"/>
  <c r="S107" i="4" s="1"/>
  <c r="E103" i="4"/>
  <c r="Q103" i="4" s="1"/>
  <c r="S103" i="4" s="1"/>
  <c r="X103" i="4" s="1"/>
  <c r="E99" i="4"/>
  <c r="Q99" i="4" s="1"/>
  <c r="S99" i="4" s="1"/>
  <c r="E95" i="4"/>
  <c r="Q95" i="4" s="1"/>
  <c r="S95" i="4" s="1"/>
  <c r="E91" i="4"/>
  <c r="Q91" i="4" s="1"/>
  <c r="S91" i="4" s="1"/>
  <c r="E87" i="4"/>
  <c r="Q87" i="4" s="1"/>
  <c r="S87" i="4" s="1"/>
  <c r="X87" i="4" s="1"/>
  <c r="E83" i="4"/>
  <c r="Q83" i="4" s="1"/>
  <c r="S83" i="4" s="1"/>
  <c r="E79" i="4"/>
  <c r="Q79" i="4" s="1"/>
  <c r="S79" i="4" s="1"/>
  <c r="X79" i="4" s="1"/>
  <c r="E75" i="4"/>
  <c r="Q75" i="4" s="1"/>
  <c r="S75" i="4" s="1"/>
  <c r="E71" i="4"/>
  <c r="Q71" i="4" s="1"/>
  <c r="S71" i="4" s="1"/>
  <c r="X71" i="4" s="1"/>
  <c r="E67" i="4"/>
  <c r="Q67" i="4" s="1"/>
  <c r="S67" i="4" s="1"/>
  <c r="E63" i="4"/>
  <c r="Q63" i="4" s="1"/>
  <c r="S63" i="4" s="1"/>
  <c r="E205" i="4"/>
  <c r="Q205" i="4" s="1"/>
  <c r="S205" i="4" s="1"/>
  <c r="E201" i="4"/>
  <c r="Q201" i="4" s="1"/>
  <c r="S201" i="4" s="1"/>
  <c r="E197" i="4"/>
  <c r="Q197" i="4" s="1"/>
  <c r="S197" i="4" s="1"/>
  <c r="E193" i="4"/>
  <c r="Q193" i="4" s="1"/>
  <c r="S193" i="4" s="1"/>
  <c r="X193" i="4" s="1"/>
  <c r="E189" i="4"/>
  <c r="Q189" i="4" s="1"/>
  <c r="S189" i="4" s="1"/>
  <c r="E185" i="4"/>
  <c r="Q185" i="4" s="1"/>
  <c r="S185" i="4" s="1"/>
  <c r="X185" i="4" s="1"/>
  <c r="E181" i="4"/>
  <c r="Q181" i="4" s="1"/>
  <c r="S181" i="4" s="1"/>
  <c r="E177" i="4"/>
  <c r="Q177" i="4" s="1"/>
  <c r="S177" i="4" s="1"/>
  <c r="E173" i="4"/>
  <c r="Q173" i="4" s="1"/>
  <c r="S173" i="4" s="1"/>
  <c r="E169" i="4"/>
  <c r="Q169" i="4" s="1"/>
  <c r="S169" i="4" s="1"/>
  <c r="X169" i="4" s="1"/>
  <c r="E165" i="4"/>
  <c r="Q165" i="4" s="1"/>
  <c r="S165" i="4" s="1"/>
  <c r="E161" i="4"/>
  <c r="Q161" i="4" s="1"/>
  <c r="S161" i="4" s="1"/>
  <c r="X161" i="4" s="1"/>
  <c r="E157" i="4"/>
  <c r="Q157" i="4" s="1"/>
  <c r="S157" i="4" s="1"/>
  <c r="E153" i="4"/>
  <c r="Q153" i="4" s="1"/>
  <c r="S153" i="4" s="1"/>
  <c r="X153" i="4" s="1"/>
  <c r="E149" i="4"/>
  <c r="Q149" i="4" s="1"/>
  <c r="S149" i="4" s="1"/>
  <c r="E145" i="4"/>
  <c r="Q145" i="4" s="1"/>
  <c r="S145" i="4" s="1"/>
  <c r="E141" i="4"/>
  <c r="Q141" i="4" s="1"/>
  <c r="S141" i="4" s="1"/>
  <c r="E137" i="4"/>
  <c r="Q137" i="4" s="1"/>
  <c r="S137" i="4" s="1"/>
  <c r="X137" i="4" s="1"/>
  <c r="E133" i="4"/>
  <c r="Q133" i="4" s="1"/>
  <c r="S133" i="4" s="1"/>
  <c r="X133" i="4" s="1"/>
  <c r="E129" i="4"/>
  <c r="Q129" i="4" s="1"/>
  <c r="S129" i="4" s="1"/>
  <c r="X129" i="4" s="1"/>
  <c r="E125" i="4"/>
  <c r="Q125" i="4" s="1"/>
  <c r="S125" i="4" s="1"/>
  <c r="E121" i="4"/>
  <c r="Q121" i="4" s="1"/>
  <c r="S121" i="4" s="1"/>
  <c r="X121" i="4" s="1"/>
  <c r="E117" i="4"/>
  <c r="Q117" i="4" s="1"/>
  <c r="S117" i="4" s="1"/>
  <c r="X117" i="4" s="1"/>
  <c r="E113" i="4"/>
  <c r="Q113" i="4" s="1"/>
  <c r="S113" i="4" s="1"/>
  <c r="E109" i="4"/>
  <c r="Q109" i="4" s="1"/>
  <c r="S109" i="4" s="1"/>
  <c r="E105" i="4"/>
  <c r="Q105" i="4" s="1"/>
  <c r="S105" i="4" s="1"/>
  <c r="X105" i="4" s="1"/>
  <c r="E101" i="4"/>
  <c r="Q101" i="4" s="1"/>
  <c r="S101" i="4" s="1"/>
  <c r="X101" i="4" s="1"/>
  <c r="E97" i="4"/>
  <c r="Q97" i="4" s="1"/>
  <c r="S97" i="4" s="1"/>
  <c r="X97" i="4" s="1"/>
  <c r="E93" i="4"/>
  <c r="Q93" i="4" s="1"/>
  <c r="S93" i="4" s="1"/>
  <c r="E89" i="4"/>
  <c r="Q89" i="4" s="1"/>
  <c r="S89" i="4" s="1"/>
  <c r="X89" i="4" s="1"/>
  <c r="E85" i="4"/>
  <c r="Q85" i="4" s="1"/>
  <c r="S85" i="4" s="1"/>
  <c r="X85" i="4" s="1"/>
  <c r="E81" i="4"/>
  <c r="Q81" i="4" s="1"/>
  <c r="S81" i="4" s="1"/>
  <c r="X81" i="4" s="1"/>
  <c r="E77" i="4"/>
  <c r="Q77" i="4" s="1"/>
  <c r="S77" i="4" s="1"/>
  <c r="E73" i="4"/>
  <c r="Q73" i="4" s="1"/>
  <c r="S73" i="4" s="1"/>
  <c r="X73" i="4" s="1"/>
  <c r="E69" i="4"/>
  <c r="Q69" i="4" s="1"/>
  <c r="S69" i="4" s="1"/>
  <c r="X69" i="4" s="1"/>
  <c r="E65" i="4"/>
  <c r="Q65" i="4" s="1"/>
  <c r="S65" i="4" s="1"/>
  <c r="X65" i="4" s="1"/>
  <c r="E61" i="4"/>
  <c r="Q61" i="4" s="1"/>
  <c r="S61" i="4" s="1"/>
  <c r="E200" i="4"/>
  <c r="Q200" i="4" s="1"/>
  <c r="S200" i="4" s="1"/>
  <c r="X200" i="4" s="1"/>
  <c r="E192" i="4"/>
  <c r="Q192" i="4" s="1"/>
  <c r="S192" i="4" s="1"/>
  <c r="E184" i="4"/>
  <c r="Q184" i="4" s="1"/>
  <c r="S184" i="4" s="1"/>
  <c r="E176" i="4"/>
  <c r="Q176" i="4" s="1"/>
  <c r="S176" i="4" s="1"/>
  <c r="E168" i="4"/>
  <c r="Q168" i="4" s="1"/>
  <c r="S168" i="4" s="1"/>
  <c r="X168" i="4" s="1"/>
  <c r="E160" i="4"/>
  <c r="Q160" i="4" s="1"/>
  <c r="S160" i="4" s="1"/>
  <c r="X160" i="4" s="1"/>
  <c r="E152" i="4"/>
  <c r="Q152" i="4" s="1"/>
  <c r="S152" i="4" s="1"/>
  <c r="X152" i="4" s="1"/>
  <c r="E144" i="4"/>
  <c r="Q144" i="4" s="1"/>
  <c r="S144" i="4" s="1"/>
  <c r="E136" i="4"/>
  <c r="Q136" i="4" s="1"/>
  <c r="S136" i="4" s="1"/>
  <c r="X136" i="4" s="1"/>
  <c r="E128" i="4"/>
  <c r="Q128" i="4" s="1"/>
  <c r="S128" i="4" s="1"/>
  <c r="E120" i="4"/>
  <c r="Q120" i="4" s="1"/>
  <c r="S120" i="4" s="1"/>
  <c r="X120" i="4" s="1"/>
  <c r="E112" i="4"/>
  <c r="Q112" i="4" s="1"/>
  <c r="S112" i="4" s="1"/>
  <c r="E104" i="4"/>
  <c r="Q104" i="4" s="1"/>
  <c r="S104" i="4" s="1"/>
  <c r="X104" i="4" s="1"/>
  <c r="E96" i="4"/>
  <c r="Q96" i="4" s="1"/>
  <c r="S96" i="4" s="1"/>
  <c r="X96" i="4" s="1"/>
  <c r="E88" i="4"/>
  <c r="Q88" i="4" s="1"/>
  <c r="S88" i="4" s="1"/>
  <c r="X88" i="4" s="1"/>
  <c r="E80" i="4"/>
  <c r="Q80" i="4" s="1"/>
  <c r="S80" i="4" s="1"/>
  <c r="E72" i="4"/>
  <c r="Q72" i="4" s="1"/>
  <c r="S72" i="4" s="1"/>
  <c r="X72" i="4" s="1"/>
  <c r="E64" i="4"/>
  <c r="Q64" i="4" s="1"/>
  <c r="S64" i="4" s="1"/>
  <c r="X64" i="4" s="1"/>
  <c r="E59" i="4"/>
  <c r="Q59" i="4" s="1"/>
  <c r="S59" i="4" s="1"/>
  <c r="X59" i="4" s="1"/>
  <c r="E55" i="4"/>
  <c r="Q55" i="4" s="1"/>
  <c r="S55" i="4" s="1"/>
  <c r="E51" i="4"/>
  <c r="Q51" i="4" s="1"/>
  <c r="S51" i="4" s="1"/>
  <c r="X51" i="4" s="1"/>
  <c r="E47" i="4"/>
  <c r="Q47" i="4" s="1"/>
  <c r="S47" i="4" s="1"/>
  <c r="X47" i="4" s="1"/>
  <c r="E40" i="4"/>
  <c r="Q40" i="4" s="1"/>
  <c r="S40" i="4" s="1"/>
  <c r="X40" i="4" s="1"/>
  <c r="E36" i="4"/>
  <c r="Q36" i="4" s="1"/>
  <c r="S36" i="4" s="1"/>
  <c r="E32" i="4"/>
  <c r="Q32" i="4" s="1"/>
  <c r="S32" i="4" s="1"/>
  <c r="X32" i="4" s="1"/>
  <c r="E28" i="4"/>
  <c r="Q28" i="4" s="1"/>
  <c r="S28" i="4" s="1"/>
  <c r="X28" i="4" s="1"/>
  <c r="E24" i="4"/>
  <c r="Q24" i="4" s="1"/>
  <c r="S24" i="4" s="1"/>
  <c r="X24" i="4" s="1"/>
  <c r="E20" i="4"/>
  <c r="Q20" i="4" s="1"/>
  <c r="S20" i="4" s="1"/>
  <c r="E16" i="4"/>
  <c r="Q16" i="4" s="1"/>
  <c r="S16" i="4" s="1"/>
  <c r="X16" i="4" s="1"/>
  <c r="E12" i="4"/>
  <c r="Q12" i="4" s="1"/>
  <c r="S12" i="4" s="1"/>
  <c r="X12" i="4" s="1"/>
  <c r="E6" i="4"/>
  <c r="U4" i="4"/>
  <c r="I43" i="4" s="1"/>
  <c r="E29" i="4"/>
  <c r="Q29" i="4" s="1"/>
  <c r="S29" i="4" s="1"/>
  <c r="X29" i="4" s="1"/>
  <c r="E21" i="4"/>
  <c r="Q21" i="4" s="1"/>
  <c r="S21" i="4" s="1"/>
  <c r="X21" i="4" s="1"/>
  <c r="E17" i="4"/>
  <c r="Q17" i="4" s="1"/>
  <c r="S17" i="4" s="1"/>
  <c r="X17" i="4" s="1"/>
  <c r="E9" i="4"/>
  <c r="Q9" i="4" s="1"/>
  <c r="S9" i="4" s="1"/>
  <c r="E196" i="4"/>
  <c r="Q196" i="4" s="1"/>
  <c r="S196" i="4" s="1"/>
  <c r="X196" i="4" s="1"/>
  <c r="E124" i="4"/>
  <c r="Q124" i="4" s="1"/>
  <c r="S124" i="4" s="1"/>
  <c r="X124" i="4" s="1"/>
  <c r="E116" i="4"/>
  <c r="Q116" i="4" s="1"/>
  <c r="S116" i="4" s="1"/>
  <c r="X116" i="4" s="1"/>
  <c r="E108" i="4"/>
  <c r="Q108" i="4" s="1"/>
  <c r="S108" i="4" s="1"/>
  <c r="E100" i="4"/>
  <c r="Q100" i="4" s="1"/>
  <c r="S100" i="4" s="1"/>
  <c r="X100" i="4" s="1"/>
  <c r="E92" i="4"/>
  <c r="Q92" i="4" s="1"/>
  <c r="S92" i="4" s="1"/>
  <c r="X92" i="4" s="1"/>
  <c r="E84" i="4"/>
  <c r="Q84" i="4" s="1"/>
  <c r="S84" i="4" s="1"/>
  <c r="X84" i="4" s="1"/>
  <c r="E76" i="4"/>
  <c r="Q76" i="4" s="1"/>
  <c r="S76" i="4" s="1"/>
  <c r="E60" i="4"/>
  <c r="Q60" i="4" s="1"/>
  <c r="S60" i="4" s="1"/>
  <c r="X60" i="4" s="1"/>
  <c r="E53" i="4"/>
  <c r="Q53" i="4" s="1"/>
  <c r="S53" i="4" s="1"/>
  <c r="X53" i="4" s="1"/>
  <c r="E49" i="4"/>
  <c r="Q49" i="4" s="1"/>
  <c r="S49" i="4" s="1"/>
  <c r="X49" i="4" s="1"/>
  <c r="E45" i="4"/>
  <c r="Q45" i="4" s="1"/>
  <c r="S45" i="4" s="1"/>
  <c r="E38" i="4"/>
  <c r="Q38" i="4" s="1"/>
  <c r="S38" i="4" s="1"/>
  <c r="X38" i="4" s="1"/>
  <c r="E34" i="4"/>
  <c r="Q34" i="4" s="1"/>
  <c r="S34" i="4" s="1"/>
  <c r="X34" i="4" s="1"/>
  <c r="E26" i="4"/>
  <c r="Q26" i="4" s="1"/>
  <c r="S26" i="4" s="1"/>
  <c r="X26" i="4" s="1"/>
  <c r="E22" i="4"/>
  <c r="Q22" i="4" s="1"/>
  <c r="S22" i="4" s="1"/>
  <c r="E202" i="4"/>
  <c r="Q202" i="4" s="1"/>
  <c r="S202" i="4" s="1"/>
  <c r="X202" i="4" s="1"/>
  <c r="E194" i="4"/>
  <c r="Q194" i="4" s="1"/>
  <c r="S194" i="4" s="1"/>
  <c r="X194" i="4" s="1"/>
  <c r="E186" i="4"/>
  <c r="Q186" i="4" s="1"/>
  <c r="S186" i="4" s="1"/>
  <c r="X186" i="4" s="1"/>
  <c r="E178" i="4"/>
  <c r="Q178" i="4" s="1"/>
  <c r="S178" i="4" s="1"/>
  <c r="E170" i="4"/>
  <c r="Q170" i="4" s="1"/>
  <c r="S170" i="4" s="1"/>
  <c r="X170" i="4" s="1"/>
  <c r="E162" i="4"/>
  <c r="Q162" i="4" s="1"/>
  <c r="S162" i="4" s="1"/>
  <c r="X162" i="4" s="1"/>
  <c r="E154" i="4"/>
  <c r="Q154" i="4" s="1"/>
  <c r="S154" i="4" s="1"/>
  <c r="E146" i="4"/>
  <c r="Q146" i="4" s="1"/>
  <c r="S146" i="4" s="1"/>
  <c r="E138" i="4"/>
  <c r="Q138" i="4" s="1"/>
  <c r="S138" i="4" s="1"/>
  <c r="X138" i="4" s="1"/>
  <c r="E130" i="4"/>
  <c r="Q130" i="4" s="1"/>
  <c r="S130" i="4" s="1"/>
  <c r="X130" i="4" s="1"/>
  <c r="E122" i="4"/>
  <c r="Q122" i="4" s="1"/>
  <c r="S122" i="4" s="1"/>
  <c r="X122" i="4" s="1"/>
  <c r="E114" i="4"/>
  <c r="Q114" i="4" s="1"/>
  <c r="S114" i="4" s="1"/>
  <c r="E106" i="4"/>
  <c r="Q106" i="4" s="1"/>
  <c r="S106" i="4" s="1"/>
  <c r="X106" i="4" s="1"/>
  <c r="E98" i="4"/>
  <c r="Q98" i="4" s="1"/>
  <c r="S98" i="4" s="1"/>
  <c r="X98" i="4" s="1"/>
  <c r="E90" i="4"/>
  <c r="Q90" i="4" s="1"/>
  <c r="S90" i="4" s="1"/>
  <c r="X90" i="4" s="1"/>
  <c r="E82" i="4"/>
  <c r="Q82" i="4" s="1"/>
  <c r="S82" i="4" s="1"/>
  <c r="E74" i="4"/>
  <c r="Q74" i="4" s="1"/>
  <c r="S74" i="4" s="1"/>
  <c r="X74" i="4" s="1"/>
  <c r="E66" i="4"/>
  <c r="Q66" i="4" s="1"/>
  <c r="S66" i="4" s="1"/>
  <c r="X66" i="4" s="1"/>
  <c r="E56" i="4"/>
  <c r="Q56" i="4" s="1"/>
  <c r="S56" i="4" s="1"/>
  <c r="X56" i="4" s="1"/>
  <c r="E52" i="4"/>
  <c r="Q52" i="4" s="1"/>
  <c r="S52" i="4" s="1"/>
  <c r="E48" i="4"/>
  <c r="Q48" i="4" s="1"/>
  <c r="S48" i="4" s="1"/>
  <c r="X48" i="4" s="1"/>
  <c r="E44" i="4"/>
  <c r="Q44" i="4" s="1"/>
  <c r="S44" i="4" s="1"/>
  <c r="X44" i="4" s="1"/>
  <c r="E43" i="4"/>
  <c r="Q43" i="4" s="1"/>
  <c r="S43" i="4" s="1"/>
  <c r="X43" i="4" s="1"/>
  <c r="E42" i="4"/>
  <c r="Q42" i="4" s="1"/>
  <c r="S42" i="4" s="1"/>
  <c r="E41" i="4"/>
  <c r="Q41" i="4" s="1"/>
  <c r="S41" i="4" s="1"/>
  <c r="X41" i="4" s="1"/>
  <c r="E37" i="4"/>
  <c r="Q37" i="4" s="1"/>
  <c r="S37" i="4" s="1"/>
  <c r="X37" i="4" s="1"/>
  <c r="E33" i="4"/>
  <c r="Q33" i="4" s="1"/>
  <c r="S33" i="4" s="1"/>
  <c r="X33" i="4" s="1"/>
  <c r="E25" i="4"/>
  <c r="Q25" i="4" s="1"/>
  <c r="S25" i="4" s="1"/>
  <c r="E13" i="4"/>
  <c r="Q13" i="4" s="1"/>
  <c r="S13" i="4" s="1"/>
  <c r="X13" i="4" s="1"/>
  <c r="E8" i="4"/>
  <c r="Q8" i="4" s="1"/>
  <c r="S8" i="4" s="1"/>
  <c r="X8" i="4" s="1"/>
  <c r="E7" i="4"/>
  <c r="Q7" i="4" s="1"/>
  <c r="S7" i="4" s="1"/>
  <c r="X7" i="4" s="1"/>
  <c r="T4" i="4"/>
  <c r="E204" i="4"/>
  <c r="Q204" i="4" s="1"/>
  <c r="S204" i="4" s="1"/>
  <c r="X204" i="4" s="1"/>
  <c r="E188" i="4"/>
  <c r="Q188" i="4" s="1"/>
  <c r="S188" i="4" s="1"/>
  <c r="X188" i="4" s="1"/>
  <c r="E180" i="4"/>
  <c r="Q180" i="4" s="1"/>
  <c r="S180" i="4" s="1"/>
  <c r="X180" i="4" s="1"/>
  <c r="E172" i="4"/>
  <c r="Q172" i="4" s="1"/>
  <c r="S172" i="4" s="1"/>
  <c r="E164" i="4"/>
  <c r="Q164" i="4" s="1"/>
  <c r="S164" i="4" s="1"/>
  <c r="X164" i="4" s="1"/>
  <c r="E156" i="4"/>
  <c r="Q156" i="4" s="1"/>
  <c r="S156" i="4" s="1"/>
  <c r="X156" i="4" s="1"/>
  <c r="E148" i="4"/>
  <c r="Q148" i="4" s="1"/>
  <c r="S148" i="4" s="1"/>
  <c r="E140" i="4"/>
  <c r="Q140" i="4" s="1"/>
  <c r="S140" i="4" s="1"/>
  <c r="E132" i="4"/>
  <c r="Q132" i="4" s="1"/>
  <c r="S132" i="4" s="1"/>
  <c r="X132" i="4" s="1"/>
  <c r="E68" i="4"/>
  <c r="Q68" i="4" s="1"/>
  <c r="S68" i="4" s="1"/>
  <c r="X68" i="4" s="1"/>
  <c r="E57" i="4"/>
  <c r="Q57" i="4" s="1"/>
  <c r="S57" i="4" s="1"/>
  <c r="X57" i="4" s="1"/>
  <c r="E30" i="4"/>
  <c r="Q30" i="4" s="1"/>
  <c r="S30" i="4" s="1"/>
  <c r="E190" i="4"/>
  <c r="Q190" i="4" s="1"/>
  <c r="S190" i="4" s="1"/>
  <c r="X190" i="4" s="1"/>
  <c r="E158" i="4"/>
  <c r="Q158" i="4" s="1"/>
  <c r="S158" i="4" s="1"/>
  <c r="X158" i="4" s="1"/>
  <c r="E126" i="4"/>
  <c r="Q126" i="4" s="1"/>
  <c r="S126" i="4" s="1"/>
  <c r="X126" i="4" s="1"/>
  <c r="E62" i="4"/>
  <c r="Q62" i="4" s="1"/>
  <c r="S62" i="4" s="1"/>
  <c r="E19" i="4"/>
  <c r="Q19" i="4" s="1"/>
  <c r="S19" i="4" s="1"/>
  <c r="X19" i="4" s="1"/>
  <c r="E198" i="4"/>
  <c r="Q198" i="4" s="1"/>
  <c r="S198" i="4" s="1"/>
  <c r="X198" i="4" s="1"/>
  <c r="E166" i="4"/>
  <c r="Q166" i="4" s="1"/>
  <c r="S166" i="4" s="1"/>
  <c r="X166" i="4" s="1"/>
  <c r="E134" i="4"/>
  <c r="Q134" i="4" s="1"/>
  <c r="S134" i="4" s="1"/>
  <c r="E102" i="4"/>
  <c r="Q102" i="4" s="1"/>
  <c r="S102" i="4" s="1"/>
  <c r="X102" i="4" s="1"/>
  <c r="E70" i="4"/>
  <c r="Q70" i="4" s="1"/>
  <c r="S70" i="4" s="1"/>
  <c r="X70" i="4" s="1"/>
  <c r="E50" i="4"/>
  <c r="Q50" i="4" s="1"/>
  <c r="S50" i="4" s="1"/>
  <c r="X50" i="4" s="1"/>
  <c r="E27" i="4"/>
  <c r="Q27" i="4" s="1"/>
  <c r="S27" i="4" s="1"/>
  <c r="E18" i="4"/>
  <c r="Q18" i="4" s="1"/>
  <c r="S18" i="4" s="1"/>
  <c r="X18" i="4" s="1"/>
  <c r="E10" i="4"/>
  <c r="Q10" i="4" s="1"/>
  <c r="S10" i="4" s="1"/>
  <c r="X10" i="4" s="1"/>
  <c r="F6" i="4"/>
  <c r="R6" i="4" s="1"/>
  <c r="E54" i="4"/>
  <c r="Q54" i="4" s="1"/>
  <c r="S54" i="4" s="1"/>
  <c r="E31" i="4"/>
  <c r="Q31" i="4" s="1"/>
  <c r="S31" i="4" s="1"/>
  <c r="X31" i="4" s="1"/>
  <c r="E150" i="4"/>
  <c r="Q150" i="4" s="1"/>
  <c r="S150" i="4" s="1"/>
  <c r="X150" i="4" s="1"/>
  <c r="I42" i="4"/>
  <c r="E35" i="4"/>
  <c r="Q35" i="4" s="1"/>
  <c r="S35" i="4" s="1"/>
  <c r="E94" i="4"/>
  <c r="Q94" i="4" s="1"/>
  <c r="S94" i="4" s="1"/>
  <c r="X94" i="4" s="1"/>
  <c r="E174" i="4"/>
  <c r="Q174" i="4" s="1"/>
  <c r="S174" i="4" s="1"/>
  <c r="X174" i="4" s="1"/>
  <c r="E142" i="4"/>
  <c r="Q142" i="4" s="1"/>
  <c r="S142" i="4" s="1"/>
  <c r="X142" i="4" s="1"/>
  <c r="E110" i="4"/>
  <c r="Q110" i="4" s="1"/>
  <c r="S110" i="4" s="1"/>
  <c r="E78" i="4"/>
  <c r="Q78" i="4" s="1"/>
  <c r="S78" i="4" s="1"/>
  <c r="X78" i="4" s="1"/>
  <c r="E15" i="4"/>
  <c r="Q15" i="4" s="1"/>
  <c r="S15" i="4" s="1"/>
  <c r="X15" i="4" s="1"/>
  <c r="E182" i="4"/>
  <c r="Q182" i="4" s="1"/>
  <c r="S182" i="4" s="1"/>
  <c r="X182" i="4" s="1"/>
  <c r="E118" i="4"/>
  <c r="Q118" i="4" s="1"/>
  <c r="S118" i="4" s="1"/>
  <c r="E86" i="4"/>
  <c r="Q86" i="4" s="1"/>
  <c r="S86" i="4" s="1"/>
  <c r="X86" i="4" s="1"/>
  <c r="E58" i="4"/>
  <c r="Q58" i="4" s="1"/>
  <c r="S58" i="4" s="1"/>
  <c r="X58" i="4" s="1"/>
  <c r="E14" i="4"/>
  <c r="Q14" i="4" s="1"/>
  <c r="S14" i="4" s="1"/>
  <c r="X14" i="4" s="1"/>
  <c r="E46" i="4"/>
  <c r="Q46" i="4" s="1"/>
  <c r="S46" i="4" s="1"/>
  <c r="E39" i="4"/>
  <c r="Q39" i="4" s="1"/>
  <c r="S39" i="4" s="1"/>
  <c r="X39" i="4" s="1"/>
  <c r="E23" i="4"/>
  <c r="Q23" i="4" s="1"/>
  <c r="S23" i="4" s="1"/>
  <c r="X23" i="4" s="1"/>
  <c r="E11" i="4"/>
  <c r="Q11" i="4" s="1"/>
  <c r="S11" i="4" s="1"/>
  <c r="X11" i="4" s="1"/>
  <c r="E1002" i="2"/>
  <c r="Q1002" i="2" s="1"/>
  <c r="S1002" i="2" s="1"/>
  <c r="E998" i="2"/>
  <c r="Q998" i="2" s="1"/>
  <c r="S998" i="2" s="1"/>
  <c r="E994" i="2"/>
  <c r="Q994" i="2" s="1"/>
  <c r="S994" i="2" s="1"/>
  <c r="E990" i="2"/>
  <c r="Q990" i="2" s="1"/>
  <c r="S990" i="2" s="1"/>
  <c r="E986" i="2"/>
  <c r="Q986" i="2" s="1"/>
  <c r="S986" i="2" s="1"/>
  <c r="E982" i="2"/>
  <c r="Q982" i="2" s="1"/>
  <c r="S982" i="2" s="1"/>
  <c r="E978" i="2"/>
  <c r="Q978" i="2" s="1"/>
  <c r="S978" i="2" s="1"/>
  <c r="E974" i="2"/>
  <c r="Q974" i="2" s="1"/>
  <c r="S974" i="2" s="1"/>
  <c r="E970" i="2"/>
  <c r="Q970" i="2" s="1"/>
  <c r="S970" i="2" s="1"/>
  <c r="E966" i="2"/>
  <c r="Q966" i="2" s="1"/>
  <c r="S966" i="2" s="1"/>
  <c r="E962" i="2"/>
  <c r="Q962" i="2" s="1"/>
  <c r="S962" i="2" s="1"/>
  <c r="E958" i="2"/>
  <c r="Q958" i="2" s="1"/>
  <c r="S958" i="2" s="1"/>
  <c r="E954" i="2"/>
  <c r="Q954" i="2" s="1"/>
  <c r="S954" i="2" s="1"/>
  <c r="E950" i="2"/>
  <c r="Q950" i="2" s="1"/>
  <c r="S950" i="2" s="1"/>
  <c r="E946" i="2"/>
  <c r="Q946" i="2" s="1"/>
  <c r="S946" i="2" s="1"/>
  <c r="E942" i="2"/>
  <c r="Q942" i="2" s="1"/>
  <c r="S942" i="2" s="1"/>
  <c r="E1004" i="2"/>
  <c r="Q1004" i="2" s="1"/>
  <c r="S1004" i="2" s="1"/>
  <c r="E1000" i="2"/>
  <c r="Q1000" i="2" s="1"/>
  <c r="S1000" i="2" s="1"/>
  <c r="E996" i="2"/>
  <c r="Q996" i="2" s="1"/>
  <c r="S996" i="2" s="1"/>
  <c r="E992" i="2"/>
  <c r="Q992" i="2" s="1"/>
  <c r="S992" i="2" s="1"/>
  <c r="E988" i="2"/>
  <c r="Q988" i="2" s="1"/>
  <c r="S988" i="2" s="1"/>
  <c r="E984" i="2"/>
  <c r="Q984" i="2" s="1"/>
  <c r="S984" i="2" s="1"/>
  <c r="E980" i="2"/>
  <c r="Q980" i="2" s="1"/>
  <c r="S980" i="2" s="1"/>
  <c r="E976" i="2"/>
  <c r="Q976" i="2" s="1"/>
  <c r="S976" i="2" s="1"/>
  <c r="E972" i="2"/>
  <c r="Q972" i="2" s="1"/>
  <c r="S972" i="2" s="1"/>
  <c r="E968" i="2"/>
  <c r="Q968" i="2" s="1"/>
  <c r="S968" i="2" s="1"/>
  <c r="E964" i="2"/>
  <c r="Q964" i="2" s="1"/>
  <c r="S964" i="2" s="1"/>
  <c r="E960" i="2"/>
  <c r="Q960" i="2" s="1"/>
  <c r="S960" i="2" s="1"/>
  <c r="E956" i="2"/>
  <c r="Q956" i="2" s="1"/>
  <c r="S956" i="2" s="1"/>
  <c r="E952" i="2"/>
  <c r="Q952" i="2" s="1"/>
  <c r="S952" i="2" s="1"/>
  <c r="E948" i="2"/>
  <c r="Q948" i="2" s="1"/>
  <c r="S948" i="2" s="1"/>
  <c r="E944" i="2"/>
  <c r="Q944" i="2" s="1"/>
  <c r="S944" i="2" s="1"/>
  <c r="E940" i="2"/>
  <c r="Q940" i="2" s="1"/>
  <c r="S940" i="2" s="1"/>
  <c r="E1005" i="2"/>
  <c r="Q1005" i="2" s="1"/>
  <c r="S1005" i="2" s="1"/>
  <c r="E997" i="2"/>
  <c r="Q997" i="2" s="1"/>
  <c r="S997" i="2" s="1"/>
  <c r="E989" i="2"/>
  <c r="Q989" i="2" s="1"/>
  <c r="S989" i="2" s="1"/>
  <c r="E981" i="2"/>
  <c r="Q981" i="2" s="1"/>
  <c r="S981" i="2" s="1"/>
  <c r="E973" i="2"/>
  <c r="Q973" i="2" s="1"/>
  <c r="S973" i="2" s="1"/>
  <c r="E965" i="2"/>
  <c r="Q965" i="2" s="1"/>
  <c r="S965" i="2" s="1"/>
  <c r="E957" i="2"/>
  <c r="Q957" i="2" s="1"/>
  <c r="S957" i="2" s="1"/>
  <c r="E949" i="2"/>
  <c r="Q949" i="2" s="1"/>
  <c r="S949" i="2" s="1"/>
  <c r="E941" i="2"/>
  <c r="Q941" i="2" s="1"/>
  <c r="S941" i="2" s="1"/>
  <c r="E934" i="2"/>
  <c r="Q934" i="2" s="1"/>
  <c r="S934" i="2" s="1"/>
  <c r="E930" i="2"/>
  <c r="Q930" i="2" s="1"/>
  <c r="S930" i="2" s="1"/>
  <c r="E926" i="2"/>
  <c r="Q926" i="2" s="1"/>
  <c r="S926" i="2" s="1"/>
  <c r="E922" i="2"/>
  <c r="Q922" i="2" s="1"/>
  <c r="S922" i="2" s="1"/>
  <c r="E918" i="2"/>
  <c r="Q918" i="2" s="1"/>
  <c r="S918" i="2" s="1"/>
  <c r="E914" i="2"/>
  <c r="Q914" i="2" s="1"/>
  <c r="S914" i="2" s="1"/>
  <c r="E910" i="2"/>
  <c r="Q910" i="2" s="1"/>
  <c r="S910" i="2" s="1"/>
  <c r="E906" i="2"/>
  <c r="Q906" i="2" s="1"/>
  <c r="S906" i="2" s="1"/>
  <c r="E1001" i="2"/>
  <c r="Q1001" i="2" s="1"/>
  <c r="S1001" i="2" s="1"/>
  <c r="E993" i="2"/>
  <c r="Q993" i="2" s="1"/>
  <c r="S993" i="2" s="1"/>
  <c r="E985" i="2"/>
  <c r="Q985" i="2" s="1"/>
  <c r="S985" i="2" s="1"/>
  <c r="E977" i="2"/>
  <c r="Q977" i="2" s="1"/>
  <c r="S977" i="2" s="1"/>
  <c r="E969" i="2"/>
  <c r="Q969" i="2" s="1"/>
  <c r="S969" i="2" s="1"/>
  <c r="E961" i="2"/>
  <c r="Q961" i="2" s="1"/>
  <c r="S961" i="2" s="1"/>
  <c r="E953" i="2"/>
  <c r="Q953" i="2" s="1"/>
  <c r="S953" i="2" s="1"/>
  <c r="E945" i="2"/>
  <c r="Q945" i="2" s="1"/>
  <c r="S945" i="2" s="1"/>
  <c r="E936" i="2"/>
  <c r="Q936" i="2" s="1"/>
  <c r="S936" i="2" s="1"/>
  <c r="E932" i="2"/>
  <c r="Q932" i="2" s="1"/>
  <c r="S932" i="2" s="1"/>
  <c r="E928" i="2"/>
  <c r="Q928" i="2" s="1"/>
  <c r="S928" i="2" s="1"/>
  <c r="E924" i="2"/>
  <c r="Q924" i="2" s="1"/>
  <c r="S924" i="2" s="1"/>
  <c r="E920" i="2"/>
  <c r="Q920" i="2" s="1"/>
  <c r="S920" i="2" s="1"/>
  <c r="E916" i="2"/>
  <c r="Q916" i="2" s="1"/>
  <c r="S916" i="2" s="1"/>
  <c r="E912" i="2"/>
  <c r="Q912" i="2" s="1"/>
  <c r="S912" i="2" s="1"/>
  <c r="E908" i="2"/>
  <c r="Q908" i="2" s="1"/>
  <c r="S908" i="2" s="1"/>
  <c r="E904" i="2"/>
  <c r="Q904" i="2" s="1"/>
  <c r="S904" i="2" s="1"/>
  <c r="E995" i="2"/>
  <c r="Q995" i="2" s="1"/>
  <c r="S995" i="2" s="1"/>
  <c r="E979" i="2"/>
  <c r="Q979" i="2" s="1"/>
  <c r="S979" i="2" s="1"/>
  <c r="E963" i="2"/>
  <c r="Q963" i="2" s="1"/>
  <c r="S963" i="2" s="1"/>
  <c r="E947" i="2"/>
  <c r="Q947" i="2" s="1"/>
  <c r="S947" i="2" s="1"/>
  <c r="E938" i="2"/>
  <c r="Q938" i="2" s="1"/>
  <c r="S938" i="2" s="1"/>
  <c r="E933" i="2"/>
  <c r="Q933" i="2" s="1"/>
  <c r="S933" i="2" s="1"/>
  <c r="E925" i="2"/>
  <c r="Q925" i="2" s="1"/>
  <c r="S925" i="2" s="1"/>
  <c r="E917" i="2"/>
  <c r="Q917" i="2" s="1"/>
  <c r="S917" i="2" s="1"/>
  <c r="E909" i="2"/>
  <c r="Q909" i="2" s="1"/>
  <c r="S909" i="2" s="1"/>
  <c r="E903" i="2"/>
  <c r="Q903" i="2" s="1"/>
  <c r="S903" i="2" s="1"/>
  <c r="E902" i="2"/>
  <c r="Q902" i="2" s="1"/>
  <c r="S902" i="2" s="1"/>
  <c r="E898" i="2"/>
  <c r="Q898" i="2" s="1"/>
  <c r="S898" i="2" s="1"/>
  <c r="E894" i="2"/>
  <c r="Q894" i="2" s="1"/>
  <c r="S894" i="2" s="1"/>
  <c r="E890" i="2"/>
  <c r="Q890" i="2" s="1"/>
  <c r="S890" i="2" s="1"/>
  <c r="E886" i="2"/>
  <c r="Q886" i="2" s="1"/>
  <c r="S886" i="2" s="1"/>
  <c r="E882" i="2"/>
  <c r="Q882" i="2" s="1"/>
  <c r="S882" i="2" s="1"/>
  <c r="E878" i="2"/>
  <c r="Q878" i="2" s="1"/>
  <c r="S878" i="2" s="1"/>
  <c r="E874" i="2"/>
  <c r="Q874" i="2" s="1"/>
  <c r="S874" i="2" s="1"/>
  <c r="E870" i="2"/>
  <c r="Q870" i="2" s="1"/>
  <c r="S870" i="2" s="1"/>
  <c r="E866" i="2"/>
  <c r="Q866" i="2" s="1"/>
  <c r="S866" i="2" s="1"/>
  <c r="E862" i="2"/>
  <c r="Q862" i="2" s="1"/>
  <c r="S862" i="2" s="1"/>
  <c r="E858" i="2"/>
  <c r="Q858" i="2" s="1"/>
  <c r="S858" i="2" s="1"/>
  <c r="E854" i="2"/>
  <c r="Q854" i="2" s="1"/>
  <c r="S854" i="2" s="1"/>
  <c r="E850" i="2"/>
  <c r="Q850" i="2" s="1"/>
  <c r="S850" i="2" s="1"/>
  <c r="E846" i="2"/>
  <c r="Q846" i="2" s="1"/>
  <c r="S846" i="2" s="1"/>
  <c r="E842" i="2"/>
  <c r="Q842" i="2" s="1"/>
  <c r="S842" i="2" s="1"/>
  <c r="E838" i="2"/>
  <c r="Q838" i="2" s="1"/>
  <c r="S838" i="2" s="1"/>
  <c r="E834" i="2"/>
  <c r="Q834" i="2" s="1"/>
  <c r="S834" i="2" s="1"/>
  <c r="E830" i="2"/>
  <c r="Q830" i="2" s="1"/>
  <c r="S830" i="2" s="1"/>
  <c r="E826" i="2"/>
  <c r="Q826" i="2" s="1"/>
  <c r="S826" i="2" s="1"/>
  <c r="E822" i="2"/>
  <c r="Q822" i="2" s="1"/>
  <c r="S822" i="2" s="1"/>
  <c r="E818" i="2"/>
  <c r="Q818" i="2" s="1"/>
  <c r="S818" i="2" s="1"/>
  <c r="E814" i="2"/>
  <c r="Q814" i="2" s="1"/>
  <c r="S814" i="2" s="1"/>
  <c r="E810" i="2"/>
  <c r="Q810" i="2" s="1"/>
  <c r="S810" i="2" s="1"/>
  <c r="E806" i="2"/>
  <c r="Q806" i="2" s="1"/>
  <c r="S806" i="2" s="1"/>
  <c r="X806" i="2" s="1"/>
  <c r="E1003" i="2"/>
  <c r="Q1003" i="2" s="1"/>
  <c r="S1003" i="2" s="1"/>
  <c r="E987" i="2"/>
  <c r="Q987" i="2" s="1"/>
  <c r="S987" i="2" s="1"/>
  <c r="E971" i="2"/>
  <c r="Q971" i="2" s="1"/>
  <c r="S971" i="2" s="1"/>
  <c r="E955" i="2"/>
  <c r="Q955" i="2" s="1"/>
  <c r="S955" i="2" s="1"/>
  <c r="E939" i="2"/>
  <c r="Q939" i="2" s="1"/>
  <c r="S939" i="2" s="1"/>
  <c r="E937" i="2"/>
  <c r="Q937" i="2" s="1"/>
  <c r="S937" i="2" s="1"/>
  <c r="E929" i="2"/>
  <c r="Q929" i="2" s="1"/>
  <c r="S929" i="2" s="1"/>
  <c r="E921" i="2"/>
  <c r="Q921" i="2" s="1"/>
  <c r="S921" i="2" s="1"/>
  <c r="E913" i="2"/>
  <c r="Q913" i="2" s="1"/>
  <c r="S913" i="2" s="1"/>
  <c r="E905" i="2"/>
  <c r="Q905" i="2" s="1"/>
  <c r="S905" i="2" s="1"/>
  <c r="E900" i="2"/>
  <c r="Q900" i="2" s="1"/>
  <c r="S900" i="2" s="1"/>
  <c r="E896" i="2"/>
  <c r="Q896" i="2" s="1"/>
  <c r="S896" i="2" s="1"/>
  <c r="E892" i="2"/>
  <c r="Q892" i="2" s="1"/>
  <c r="S892" i="2" s="1"/>
  <c r="E888" i="2"/>
  <c r="Q888" i="2" s="1"/>
  <c r="S888" i="2" s="1"/>
  <c r="E884" i="2"/>
  <c r="Q884" i="2" s="1"/>
  <c r="S884" i="2" s="1"/>
  <c r="E880" i="2"/>
  <c r="Q880" i="2" s="1"/>
  <c r="S880" i="2" s="1"/>
  <c r="E876" i="2"/>
  <c r="Q876" i="2" s="1"/>
  <c r="S876" i="2" s="1"/>
  <c r="E872" i="2"/>
  <c r="Q872" i="2" s="1"/>
  <c r="S872" i="2" s="1"/>
  <c r="E868" i="2"/>
  <c r="Q868" i="2" s="1"/>
  <c r="S868" i="2" s="1"/>
  <c r="E864" i="2"/>
  <c r="Q864" i="2" s="1"/>
  <c r="S864" i="2" s="1"/>
  <c r="E860" i="2"/>
  <c r="Q860" i="2" s="1"/>
  <c r="S860" i="2" s="1"/>
  <c r="E856" i="2"/>
  <c r="Q856" i="2" s="1"/>
  <c r="S856" i="2" s="1"/>
  <c r="E852" i="2"/>
  <c r="Q852" i="2" s="1"/>
  <c r="S852" i="2" s="1"/>
  <c r="E848" i="2"/>
  <c r="Q848" i="2" s="1"/>
  <c r="S848" i="2" s="1"/>
  <c r="E844" i="2"/>
  <c r="Q844" i="2" s="1"/>
  <c r="S844" i="2" s="1"/>
  <c r="E840" i="2"/>
  <c r="Q840" i="2" s="1"/>
  <c r="S840" i="2" s="1"/>
  <c r="E836" i="2"/>
  <c r="Q836" i="2" s="1"/>
  <c r="S836" i="2" s="1"/>
  <c r="E832" i="2"/>
  <c r="Q832" i="2" s="1"/>
  <c r="S832" i="2" s="1"/>
  <c r="X832" i="2" s="1"/>
  <c r="E828" i="2"/>
  <c r="Q828" i="2" s="1"/>
  <c r="S828" i="2" s="1"/>
  <c r="E824" i="2"/>
  <c r="Q824" i="2" s="1"/>
  <c r="S824" i="2" s="1"/>
  <c r="E820" i="2"/>
  <c r="Q820" i="2" s="1"/>
  <c r="S820" i="2" s="1"/>
  <c r="E816" i="2"/>
  <c r="Q816" i="2" s="1"/>
  <c r="S816" i="2" s="1"/>
  <c r="X816" i="2" s="1"/>
  <c r="E812" i="2"/>
  <c r="Q812" i="2" s="1"/>
  <c r="S812" i="2" s="1"/>
  <c r="E808" i="2"/>
  <c r="Q808" i="2" s="1"/>
  <c r="S808" i="2" s="1"/>
  <c r="E804" i="2"/>
  <c r="Q804" i="2" s="1"/>
  <c r="S804" i="2" s="1"/>
  <c r="E991" i="2"/>
  <c r="Q991" i="2" s="1"/>
  <c r="S991" i="2" s="1"/>
  <c r="X991" i="2" s="1"/>
  <c r="E959" i="2"/>
  <c r="Q959" i="2" s="1"/>
  <c r="S959" i="2" s="1"/>
  <c r="E923" i="2"/>
  <c r="Q923" i="2" s="1"/>
  <c r="S923" i="2" s="1"/>
  <c r="E907" i="2"/>
  <c r="Q907" i="2" s="1"/>
  <c r="S907" i="2" s="1"/>
  <c r="E897" i="2"/>
  <c r="Q897" i="2" s="1"/>
  <c r="S897" i="2" s="1"/>
  <c r="X897" i="2" s="1"/>
  <c r="E889" i="2"/>
  <c r="Q889" i="2" s="1"/>
  <c r="S889" i="2" s="1"/>
  <c r="E881" i="2"/>
  <c r="Q881" i="2" s="1"/>
  <c r="S881" i="2" s="1"/>
  <c r="E873" i="2"/>
  <c r="Q873" i="2" s="1"/>
  <c r="S873" i="2" s="1"/>
  <c r="E865" i="2"/>
  <c r="Q865" i="2" s="1"/>
  <c r="S865" i="2" s="1"/>
  <c r="X865" i="2" s="1"/>
  <c r="E857" i="2"/>
  <c r="Q857" i="2" s="1"/>
  <c r="S857" i="2" s="1"/>
  <c r="E849" i="2"/>
  <c r="Q849" i="2" s="1"/>
  <c r="S849" i="2" s="1"/>
  <c r="E841" i="2"/>
  <c r="Q841" i="2" s="1"/>
  <c r="S841" i="2" s="1"/>
  <c r="E833" i="2"/>
  <c r="Q833" i="2" s="1"/>
  <c r="S833" i="2" s="1"/>
  <c r="X833" i="2" s="1"/>
  <c r="E825" i="2"/>
  <c r="Q825" i="2" s="1"/>
  <c r="S825" i="2" s="1"/>
  <c r="E817" i="2"/>
  <c r="Q817" i="2" s="1"/>
  <c r="S817" i="2" s="1"/>
  <c r="E809" i="2"/>
  <c r="Q809" i="2" s="1"/>
  <c r="S809" i="2" s="1"/>
  <c r="E799" i="2"/>
  <c r="Q799" i="2" s="1"/>
  <c r="S799" i="2" s="1"/>
  <c r="X799" i="2" s="1"/>
  <c r="E795" i="2"/>
  <c r="Q795" i="2" s="1"/>
  <c r="S795" i="2" s="1"/>
  <c r="E791" i="2"/>
  <c r="Q791" i="2" s="1"/>
  <c r="S791" i="2" s="1"/>
  <c r="E787" i="2"/>
  <c r="Q787" i="2" s="1"/>
  <c r="S787" i="2" s="1"/>
  <c r="E783" i="2"/>
  <c r="Q783" i="2" s="1"/>
  <c r="S783" i="2" s="1"/>
  <c r="X783" i="2" s="1"/>
  <c r="E779" i="2"/>
  <c r="Q779" i="2" s="1"/>
  <c r="S779" i="2" s="1"/>
  <c r="E775" i="2"/>
  <c r="Q775" i="2" s="1"/>
  <c r="S775" i="2" s="1"/>
  <c r="E771" i="2"/>
  <c r="Q771" i="2" s="1"/>
  <c r="S771" i="2" s="1"/>
  <c r="E767" i="2"/>
  <c r="Q767" i="2" s="1"/>
  <c r="S767" i="2" s="1"/>
  <c r="X767" i="2" s="1"/>
  <c r="E763" i="2"/>
  <c r="Q763" i="2" s="1"/>
  <c r="S763" i="2" s="1"/>
  <c r="E759" i="2"/>
  <c r="Q759" i="2" s="1"/>
  <c r="S759" i="2" s="1"/>
  <c r="E755" i="2"/>
  <c r="Q755" i="2" s="1"/>
  <c r="S755" i="2" s="1"/>
  <c r="E751" i="2"/>
  <c r="Q751" i="2" s="1"/>
  <c r="S751" i="2" s="1"/>
  <c r="X751" i="2" s="1"/>
  <c r="E747" i="2"/>
  <c r="Q747" i="2" s="1"/>
  <c r="S747" i="2" s="1"/>
  <c r="E743" i="2"/>
  <c r="Q743" i="2" s="1"/>
  <c r="S743" i="2" s="1"/>
  <c r="E739" i="2"/>
  <c r="Q739" i="2" s="1"/>
  <c r="S739" i="2" s="1"/>
  <c r="E735" i="2"/>
  <c r="Q735" i="2" s="1"/>
  <c r="S735" i="2" s="1"/>
  <c r="X735" i="2" s="1"/>
  <c r="E975" i="2"/>
  <c r="Q975" i="2" s="1"/>
  <c r="S975" i="2" s="1"/>
  <c r="E943" i="2"/>
  <c r="Q943" i="2" s="1"/>
  <c r="S943" i="2" s="1"/>
  <c r="E931" i="2"/>
  <c r="Q931" i="2" s="1"/>
  <c r="S931" i="2" s="1"/>
  <c r="E915" i="2"/>
  <c r="Q915" i="2" s="1"/>
  <c r="S915" i="2" s="1"/>
  <c r="X915" i="2" s="1"/>
  <c r="E901" i="2"/>
  <c r="Q901" i="2" s="1"/>
  <c r="S901" i="2" s="1"/>
  <c r="E893" i="2"/>
  <c r="Q893" i="2" s="1"/>
  <c r="S893" i="2" s="1"/>
  <c r="E885" i="2"/>
  <c r="Q885" i="2" s="1"/>
  <c r="S885" i="2" s="1"/>
  <c r="E877" i="2"/>
  <c r="Q877" i="2" s="1"/>
  <c r="S877" i="2" s="1"/>
  <c r="X877" i="2" s="1"/>
  <c r="E869" i="2"/>
  <c r="Q869" i="2" s="1"/>
  <c r="S869" i="2" s="1"/>
  <c r="E861" i="2"/>
  <c r="Q861" i="2" s="1"/>
  <c r="S861" i="2" s="1"/>
  <c r="E853" i="2"/>
  <c r="Q853" i="2" s="1"/>
  <c r="S853" i="2" s="1"/>
  <c r="E845" i="2"/>
  <c r="Q845" i="2" s="1"/>
  <c r="S845" i="2" s="1"/>
  <c r="X845" i="2" s="1"/>
  <c r="E837" i="2"/>
  <c r="Q837" i="2" s="1"/>
  <c r="S837" i="2" s="1"/>
  <c r="E829" i="2"/>
  <c r="Q829" i="2" s="1"/>
  <c r="S829" i="2" s="1"/>
  <c r="E821" i="2"/>
  <c r="Q821" i="2" s="1"/>
  <c r="S821" i="2" s="1"/>
  <c r="E813" i="2"/>
  <c r="Q813" i="2" s="1"/>
  <c r="S813" i="2" s="1"/>
  <c r="X813" i="2" s="1"/>
  <c r="E805" i="2"/>
  <c r="Q805" i="2" s="1"/>
  <c r="S805" i="2" s="1"/>
  <c r="E802" i="2"/>
  <c r="Q802" i="2" s="1"/>
  <c r="S802" i="2" s="1"/>
  <c r="E801" i="2"/>
  <c r="Q801" i="2" s="1"/>
  <c r="S801" i="2" s="1"/>
  <c r="E797" i="2"/>
  <c r="Q797" i="2" s="1"/>
  <c r="S797" i="2" s="1"/>
  <c r="X797" i="2" s="1"/>
  <c r="E793" i="2"/>
  <c r="Q793" i="2" s="1"/>
  <c r="S793" i="2" s="1"/>
  <c r="E789" i="2"/>
  <c r="Q789" i="2" s="1"/>
  <c r="S789" i="2" s="1"/>
  <c r="E785" i="2"/>
  <c r="Q785" i="2" s="1"/>
  <c r="S785" i="2" s="1"/>
  <c r="E781" i="2"/>
  <c r="Q781" i="2" s="1"/>
  <c r="S781" i="2" s="1"/>
  <c r="X781" i="2" s="1"/>
  <c r="E777" i="2"/>
  <c r="Q777" i="2" s="1"/>
  <c r="S777" i="2" s="1"/>
  <c r="E773" i="2"/>
  <c r="Q773" i="2" s="1"/>
  <c r="S773" i="2" s="1"/>
  <c r="E769" i="2"/>
  <c r="Q769" i="2" s="1"/>
  <c r="S769" i="2" s="1"/>
  <c r="E765" i="2"/>
  <c r="Q765" i="2" s="1"/>
  <c r="S765" i="2" s="1"/>
  <c r="X765" i="2" s="1"/>
  <c r="E761" i="2"/>
  <c r="Q761" i="2" s="1"/>
  <c r="S761" i="2" s="1"/>
  <c r="E757" i="2"/>
  <c r="Q757" i="2" s="1"/>
  <c r="S757" i="2" s="1"/>
  <c r="E753" i="2"/>
  <c r="Q753" i="2" s="1"/>
  <c r="S753" i="2" s="1"/>
  <c r="E749" i="2"/>
  <c r="Q749" i="2" s="1"/>
  <c r="S749" i="2" s="1"/>
  <c r="X749" i="2" s="1"/>
  <c r="E745" i="2"/>
  <c r="Q745" i="2" s="1"/>
  <c r="S745" i="2" s="1"/>
  <c r="E741" i="2"/>
  <c r="Q741" i="2" s="1"/>
  <c r="S741" i="2" s="1"/>
  <c r="E737" i="2"/>
  <c r="Q737" i="2" s="1"/>
  <c r="S737" i="2" s="1"/>
  <c r="E733" i="2"/>
  <c r="Q733" i="2" s="1"/>
  <c r="S733" i="2" s="1"/>
  <c r="X733" i="2" s="1"/>
  <c r="E951" i="2"/>
  <c r="Q951" i="2" s="1"/>
  <c r="S951" i="2" s="1"/>
  <c r="E919" i="2"/>
  <c r="Q919" i="2" s="1"/>
  <c r="S919" i="2" s="1"/>
  <c r="E895" i="2"/>
  <c r="Q895" i="2" s="1"/>
  <c r="S895" i="2" s="1"/>
  <c r="E879" i="2"/>
  <c r="Q879" i="2" s="1"/>
  <c r="S879" i="2" s="1"/>
  <c r="X879" i="2" s="1"/>
  <c r="E863" i="2"/>
  <c r="Q863" i="2" s="1"/>
  <c r="S863" i="2" s="1"/>
  <c r="E847" i="2"/>
  <c r="Q847" i="2" s="1"/>
  <c r="S847" i="2" s="1"/>
  <c r="E831" i="2"/>
  <c r="Q831" i="2" s="1"/>
  <c r="S831" i="2" s="1"/>
  <c r="E815" i="2"/>
  <c r="Q815" i="2" s="1"/>
  <c r="S815" i="2" s="1"/>
  <c r="X815" i="2" s="1"/>
  <c r="E794" i="2"/>
  <c r="Q794" i="2" s="1"/>
  <c r="S794" i="2" s="1"/>
  <c r="E786" i="2"/>
  <c r="Q786" i="2" s="1"/>
  <c r="S786" i="2" s="1"/>
  <c r="E778" i="2"/>
  <c r="Q778" i="2" s="1"/>
  <c r="S778" i="2" s="1"/>
  <c r="E770" i="2"/>
  <c r="Q770" i="2" s="1"/>
  <c r="S770" i="2" s="1"/>
  <c r="X770" i="2" s="1"/>
  <c r="E762" i="2"/>
  <c r="Q762" i="2" s="1"/>
  <c r="S762" i="2" s="1"/>
  <c r="E754" i="2"/>
  <c r="Q754" i="2" s="1"/>
  <c r="S754" i="2" s="1"/>
  <c r="E746" i="2"/>
  <c r="Q746" i="2" s="1"/>
  <c r="S746" i="2" s="1"/>
  <c r="E738" i="2"/>
  <c r="Q738" i="2" s="1"/>
  <c r="S738" i="2" s="1"/>
  <c r="X738" i="2" s="1"/>
  <c r="E728" i="2"/>
  <c r="Q728" i="2" s="1"/>
  <c r="S728" i="2" s="1"/>
  <c r="E724" i="2"/>
  <c r="Q724" i="2" s="1"/>
  <c r="S724" i="2" s="1"/>
  <c r="E720" i="2"/>
  <c r="Q720" i="2" s="1"/>
  <c r="S720" i="2" s="1"/>
  <c r="E716" i="2"/>
  <c r="Q716" i="2" s="1"/>
  <c r="S716" i="2" s="1"/>
  <c r="X716" i="2" s="1"/>
  <c r="E712" i="2"/>
  <c r="Q712" i="2" s="1"/>
  <c r="S712" i="2" s="1"/>
  <c r="E708" i="2"/>
  <c r="Q708" i="2" s="1"/>
  <c r="S708" i="2" s="1"/>
  <c r="E704" i="2"/>
  <c r="Q704" i="2" s="1"/>
  <c r="S704" i="2" s="1"/>
  <c r="E700" i="2"/>
  <c r="Q700" i="2" s="1"/>
  <c r="S700" i="2" s="1"/>
  <c r="X700" i="2" s="1"/>
  <c r="E696" i="2"/>
  <c r="Q696" i="2" s="1"/>
  <c r="S696" i="2" s="1"/>
  <c r="E692" i="2"/>
  <c r="Q692" i="2" s="1"/>
  <c r="S692" i="2" s="1"/>
  <c r="E688" i="2"/>
  <c r="Q688" i="2" s="1"/>
  <c r="S688" i="2" s="1"/>
  <c r="E684" i="2"/>
  <c r="Q684" i="2" s="1"/>
  <c r="S684" i="2" s="1"/>
  <c r="X684" i="2" s="1"/>
  <c r="E680" i="2"/>
  <c r="Q680" i="2" s="1"/>
  <c r="S680" i="2" s="1"/>
  <c r="E676" i="2"/>
  <c r="Q676" i="2" s="1"/>
  <c r="S676" i="2" s="1"/>
  <c r="E672" i="2"/>
  <c r="Q672" i="2" s="1"/>
  <c r="S672" i="2" s="1"/>
  <c r="E668" i="2"/>
  <c r="Q668" i="2" s="1"/>
  <c r="S668" i="2" s="1"/>
  <c r="X668" i="2" s="1"/>
  <c r="E664" i="2"/>
  <c r="Q664" i="2" s="1"/>
  <c r="S664" i="2" s="1"/>
  <c r="E660" i="2"/>
  <c r="Q660" i="2" s="1"/>
  <c r="S660" i="2" s="1"/>
  <c r="E656" i="2"/>
  <c r="Q656" i="2" s="1"/>
  <c r="S656" i="2" s="1"/>
  <c r="E652" i="2"/>
  <c r="Q652" i="2" s="1"/>
  <c r="S652" i="2" s="1"/>
  <c r="X652" i="2" s="1"/>
  <c r="E648" i="2"/>
  <c r="Q648" i="2" s="1"/>
  <c r="S648" i="2" s="1"/>
  <c r="E644" i="2"/>
  <c r="Q644" i="2" s="1"/>
  <c r="S644" i="2" s="1"/>
  <c r="E640" i="2"/>
  <c r="Q640" i="2" s="1"/>
  <c r="S640" i="2" s="1"/>
  <c r="E636" i="2"/>
  <c r="Q636" i="2" s="1"/>
  <c r="S636" i="2" s="1"/>
  <c r="X636" i="2" s="1"/>
  <c r="E632" i="2"/>
  <c r="Q632" i="2" s="1"/>
  <c r="S632" i="2" s="1"/>
  <c r="E628" i="2"/>
  <c r="Q628" i="2" s="1"/>
  <c r="S628" i="2" s="1"/>
  <c r="E624" i="2"/>
  <c r="Q624" i="2" s="1"/>
  <c r="S624" i="2" s="1"/>
  <c r="E620" i="2"/>
  <c r="Q620" i="2" s="1"/>
  <c r="S620" i="2" s="1"/>
  <c r="X620" i="2" s="1"/>
  <c r="E616" i="2"/>
  <c r="Q616" i="2" s="1"/>
  <c r="S616" i="2" s="1"/>
  <c r="E612" i="2"/>
  <c r="Q612" i="2" s="1"/>
  <c r="S612" i="2" s="1"/>
  <c r="E608" i="2"/>
  <c r="Q608" i="2" s="1"/>
  <c r="S608" i="2" s="1"/>
  <c r="E604" i="2"/>
  <c r="Q604" i="2" s="1"/>
  <c r="S604" i="2" s="1"/>
  <c r="X604" i="2" s="1"/>
  <c r="E600" i="2"/>
  <c r="Q600" i="2" s="1"/>
  <c r="S600" i="2" s="1"/>
  <c r="E596" i="2"/>
  <c r="Q596" i="2" s="1"/>
  <c r="S596" i="2" s="1"/>
  <c r="E592" i="2"/>
  <c r="Q592" i="2" s="1"/>
  <c r="S592" i="2" s="1"/>
  <c r="E588" i="2"/>
  <c r="Q588" i="2" s="1"/>
  <c r="S588" i="2" s="1"/>
  <c r="X588" i="2" s="1"/>
  <c r="E584" i="2"/>
  <c r="Q584" i="2" s="1"/>
  <c r="S584" i="2" s="1"/>
  <c r="E580" i="2"/>
  <c r="Q580" i="2" s="1"/>
  <c r="S580" i="2" s="1"/>
  <c r="E576" i="2"/>
  <c r="Q576" i="2" s="1"/>
  <c r="S576" i="2" s="1"/>
  <c r="E572" i="2"/>
  <c r="Q572" i="2" s="1"/>
  <c r="S572" i="2" s="1"/>
  <c r="X572" i="2" s="1"/>
  <c r="E568" i="2"/>
  <c r="Q568" i="2" s="1"/>
  <c r="S568" i="2" s="1"/>
  <c r="E564" i="2"/>
  <c r="Q564" i="2" s="1"/>
  <c r="S564" i="2" s="1"/>
  <c r="E560" i="2"/>
  <c r="Q560" i="2" s="1"/>
  <c r="S560" i="2" s="1"/>
  <c r="E556" i="2"/>
  <c r="Q556" i="2" s="1"/>
  <c r="S556" i="2" s="1"/>
  <c r="X556" i="2" s="1"/>
  <c r="E552" i="2"/>
  <c r="Q552" i="2" s="1"/>
  <c r="S552" i="2" s="1"/>
  <c r="E548" i="2"/>
  <c r="Q548" i="2" s="1"/>
  <c r="S548" i="2" s="1"/>
  <c r="E544" i="2"/>
  <c r="Q544" i="2" s="1"/>
  <c r="S544" i="2" s="1"/>
  <c r="E540" i="2"/>
  <c r="Q540" i="2" s="1"/>
  <c r="S540" i="2" s="1"/>
  <c r="X540" i="2" s="1"/>
  <c r="E536" i="2"/>
  <c r="Q536" i="2" s="1"/>
  <c r="S536" i="2" s="1"/>
  <c r="E532" i="2"/>
  <c r="Q532" i="2" s="1"/>
  <c r="S532" i="2" s="1"/>
  <c r="E983" i="2"/>
  <c r="Q983" i="2" s="1"/>
  <c r="S983" i="2" s="1"/>
  <c r="E935" i="2"/>
  <c r="Q935" i="2" s="1"/>
  <c r="S935" i="2" s="1"/>
  <c r="X935" i="2" s="1"/>
  <c r="E887" i="2"/>
  <c r="Q887" i="2" s="1"/>
  <c r="S887" i="2" s="1"/>
  <c r="E871" i="2"/>
  <c r="Q871" i="2" s="1"/>
  <c r="S871" i="2" s="1"/>
  <c r="E855" i="2"/>
  <c r="Q855" i="2" s="1"/>
  <c r="S855" i="2" s="1"/>
  <c r="E839" i="2"/>
  <c r="Q839" i="2" s="1"/>
  <c r="S839" i="2" s="1"/>
  <c r="X839" i="2" s="1"/>
  <c r="E823" i="2"/>
  <c r="Q823" i="2" s="1"/>
  <c r="S823" i="2" s="1"/>
  <c r="E807" i="2"/>
  <c r="Q807" i="2" s="1"/>
  <c r="S807" i="2" s="1"/>
  <c r="E798" i="2"/>
  <c r="Q798" i="2" s="1"/>
  <c r="S798" i="2" s="1"/>
  <c r="E790" i="2"/>
  <c r="Q790" i="2" s="1"/>
  <c r="S790" i="2" s="1"/>
  <c r="X790" i="2" s="1"/>
  <c r="E782" i="2"/>
  <c r="Q782" i="2" s="1"/>
  <c r="S782" i="2" s="1"/>
  <c r="E774" i="2"/>
  <c r="Q774" i="2" s="1"/>
  <c r="S774" i="2" s="1"/>
  <c r="E766" i="2"/>
  <c r="Q766" i="2" s="1"/>
  <c r="S766" i="2" s="1"/>
  <c r="E758" i="2"/>
  <c r="Q758" i="2" s="1"/>
  <c r="S758" i="2" s="1"/>
  <c r="X758" i="2" s="1"/>
  <c r="E750" i="2"/>
  <c r="Q750" i="2" s="1"/>
  <c r="S750" i="2" s="1"/>
  <c r="E742" i="2"/>
  <c r="Q742" i="2" s="1"/>
  <c r="S742" i="2" s="1"/>
  <c r="E734" i="2"/>
  <c r="Q734" i="2" s="1"/>
  <c r="S734" i="2" s="1"/>
  <c r="E730" i="2"/>
  <c r="Q730" i="2" s="1"/>
  <c r="S730" i="2" s="1"/>
  <c r="X730" i="2" s="1"/>
  <c r="E726" i="2"/>
  <c r="Q726" i="2" s="1"/>
  <c r="S726" i="2" s="1"/>
  <c r="E722" i="2"/>
  <c r="Q722" i="2" s="1"/>
  <c r="S722" i="2" s="1"/>
  <c r="E718" i="2"/>
  <c r="Q718" i="2" s="1"/>
  <c r="S718" i="2" s="1"/>
  <c r="E714" i="2"/>
  <c r="Q714" i="2" s="1"/>
  <c r="S714" i="2" s="1"/>
  <c r="X714" i="2" s="1"/>
  <c r="E710" i="2"/>
  <c r="Q710" i="2" s="1"/>
  <c r="S710" i="2" s="1"/>
  <c r="E706" i="2"/>
  <c r="Q706" i="2" s="1"/>
  <c r="S706" i="2" s="1"/>
  <c r="E702" i="2"/>
  <c r="Q702" i="2" s="1"/>
  <c r="S702" i="2" s="1"/>
  <c r="E698" i="2"/>
  <c r="Q698" i="2" s="1"/>
  <c r="S698" i="2" s="1"/>
  <c r="X698" i="2" s="1"/>
  <c r="E694" i="2"/>
  <c r="Q694" i="2" s="1"/>
  <c r="S694" i="2" s="1"/>
  <c r="E690" i="2"/>
  <c r="Q690" i="2" s="1"/>
  <c r="S690" i="2" s="1"/>
  <c r="E686" i="2"/>
  <c r="Q686" i="2" s="1"/>
  <c r="S686" i="2" s="1"/>
  <c r="E682" i="2"/>
  <c r="Q682" i="2" s="1"/>
  <c r="S682" i="2" s="1"/>
  <c r="X682" i="2" s="1"/>
  <c r="E678" i="2"/>
  <c r="Q678" i="2" s="1"/>
  <c r="S678" i="2" s="1"/>
  <c r="E674" i="2"/>
  <c r="Q674" i="2" s="1"/>
  <c r="S674" i="2" s="1"/>
  <c r="E670" i="2"/>
  <c r="Q670" i="2" s="1"/>
  <c r="S670" i="2" s="1"/>
  <c r="E666" i="2"/>
  <c r="Q666" i="2" s="1"/>
  <c r="S666" i="2" s="1"/>
  <c r="X666" i="2" s="1"/>
  <c r="E662" i="2"/>
  <c r="Q662" i="2" s="1"/>
  <c r="S662" i="2" s="1"/>
  <c r="E658" i="2"/>
  <c r="Q658" i="2" s="1"/>
  <c r="S658" i="2" s="1"/>
  <c r="E654" i="2"/>
  <c r="Q654" i="2" s="1"/>
  <c r="S654" i="2" s="1"/>
  <c r="E650" i="2"/>
  <c r="Q650" i="2" s="1"/>
  <c r="S650" i="2" s="1"/>
  <c r="X650" i="2" s="1"/>
  <c r="E646" i="2"/>
  <c r="Q646" i="2" s="1"/>
  <c r="S646" i="2" s="1"/>
  <c r="E642" i="2"/>
  <c r="Q642" i="2" s="1"/>
  <c r="S642" i="2" s="1"/>
  <c r="E638" i="2"/>
  <c r="Q638" i="2" s="1"/>
  <c r="S638" i="2" s="1"/>
  <c r="E634" i="2"/>
  <c r="Q634" i="2" s="1"/>
  <c r="S634" i="2" s="1"/>
  <c r="X634" i="2" s="1"/>
  <c r="E630" i="2"/>
  <c r="Q630" i="2" s="1"/>
  <c r="S630" i="2" s="1"/>
  <c r="E626" i="2"/>
  <c r="Q626" i="2" s="1"/>
  <c r="S626" i="2" s="1"/>
  <c r="E622" i="2"/>
  <c r="Q622" i="2" s="1"/>
  <c r="S622" i="2" s="1"/>
  <c r="E618" i="2"/>
  <c r="Q618" i="2" s="1"/>
  <c r="S618" i="2" s="1"/>
  <c r="X618" i="2" s="1"/>
  <c r="E614" i="2"/>
  <c r="Q614" i="2" s="1"/>
  <c r="S614" i="2" s="1"/>
  <c r="E610" i="2"/>
  <c r="Q610" i="2" s="1"/>
  <c r="S610" i="2" s="1"/>
  <c r="E606" i="2"/>
  <c r="Q606" i="2" s="1"/>
  <c r="S606" i="2" s="1"/>
  <c r="E602" i="2"/>
  <c r="Q602" i="2" s="1"/>
  <c r="S602" i="2" s="1"/>
  <c r="X602" i="2" s="1"/>
  <c r="E598" i="2"/>
  <c r="Q598" i="2" s="1"/>
  <c r="S598" i="2" s="1"/>
  <c r="E594" i="2"/>
  <c r="Q594" i="2" s="1"/>
  <c r="S594" i="2" s="1"/>
  <c r="E590" i="2"/>
  <c r="Q590" i="2" s="1"/>
  <c r="S590" i="2" s="1"/>
  <c r="E586" i="2"/>
  <c r="Q586" i="2" s="1"/>
  <c r="S586" i="2" s="1"/>
  <c r="X586" i="2" s="1"/>
  <c r="E582" i="2"/>
  <c r="Q582" i="2" s="1"/>
  <c r="S582" i="2" s="1"/>
  <c r="E578" i="2"/>
  <c r="Q578" i="2" s="1"/>
  <c r="S578" i="2" s="1"/>
  <c r="E574" i="2"/>
  <c r="Q574" i="2" s="1"/>
  <c r="S574" i="2" s="1"/>
  <c r="E570" i="2"/>
  <c r="Q570" i="2" s="1"/>
  <c r="S570" i="2" s="1"/>
  <c r="X570" i="2" s="1"/>
  <c r="E566" i="2"/>
  <c r="Q566" i="2" s="1"/>
  <c r="S566" i="2" s="1"/>
  <c r="E562" i="2"/>
  <c r="Q562" i="2" s="1"/>
  <c r="S562" i="2" s="1"/>
  <c r="E558" i="2"/>
  <c r="Q558" i="2" s="1"/>
  <c r="S558" i="2" s="1"/>
  <c r="E554" i="2"/>
  <c r="Q554" i="2" s="1"/>
  <c r="S554" i="2" s="1"/>
  <c r="X554" i="2" s="1"/>
  <c r="E550" i="2"/>
  <c r="Q550" i="2" s="1"/>
  <c r="S550" i="2" s="1"/>
  <c r="E546" i="2"/>
  <c r="Q546" i="2" s="1"/>
  <c r="S546" i="2" s="1"/>
  <c r="E542" i="2"/>
  <c r="Q542" i="2" s="1"/>
  <c r="S542" i="2" s="1"/>
  <c r="E538" i="2"/>
  <c r="Q538" i="2" s="1"/>
  <c r="S538" i="2" s="1"/>
  <c r="X538" i="2" s="1"/>
  <c r="E534" i="2"/>
  <c r="Q534" i="2" s="1"/>
  <c r="S534" i="2" s="1"/>
  <c r="E530" i="2"/>
  <c r="Q530" i="2" s="1"/>
  <c r="S530" i="2" s="1"/>
  <c r="E999" i="2"/>
  <c r="Q999" i="2" s="1"/>
  <c r="S999" i="2" s="1"/>
  <c r="E891" i="2"/>
  <c r="Q891" i="2" s="1"/>
  <c r="S891" i="2" s="1"/>
  <c r="X891" i="2" s="1"/>
  <c r="E859" i="2"/>
  <c r="Q859" i="2" s="1"/>
  <c r="S859" i="2" s="1"/>
  <c r="E827" i="2"/>
  <c r="Q827" i="2" s="1"/>
  <c r="S827" i="2" s="1"/>
  <c r="E792" i="2"/>
  <c r="Q792" i="2" s="1"/>
  <c r="S792" i="2" s="1"/>
  <c r="E776" i="2"/>
  <c r="Q776" i="2" s="1"/>
  <c r="S776" i="2" s="1"/>
  <c r="X776" i="2" s="1"/>
  <c r="E760" i="2"/>
  <c r="Q760" i="2" s="1"/>
  <c r="S760" i="2" s="1"/>
  <c r="E744" i="2"/>
  <c r="Q744" i="2" s="1"/>
  <c r="S744" i="2" s="1"/>
  <c r="E732" i="2"/>
  <c r="Q732" i="2" s="1"/>
  <c r="S732" i="2" s="1"/>
  <c r="E727" i="2"/>
  <c r="Q727" i="2" s="1"/>
  <c r="S727" i="2" s="1"/>
  <c r="X727" i="2" s="1"/>
  <c r="E719" i="2"/>
  <c r="Q719" i="2" s="1"/>
  <c r="S719" i="2" s="1"/>
  <c r="E711" i="2"/>
  <c r="Q711" i="2" s="1"/>
  <c r="S711" i="2" s="1"/>
  <c r="E703" i="2"/>
  <c r="Q703" i="2" s="1"/>
  <c r="S703" i="2" s="1"/>
  <c r="E695" i="2"/>
  <c r="Q695" i="2" s="1"/>
  <c r="S695" i="2" s="1"/>
  <c r="X695" i="2" s="1"/>
  <c r="E687" i="2"/>
  <c r="Q687" i="2" s="1"/>
  <c r="S687" i="2" s="1"/>
  <c r="E679" i="2"/>
  <c r="Q679" i="2" s="1"/>
  <c r="S679" i="2" s="1"/>
  <c r="E671" i="2"/>
  <c r="Q671" i="2" s="1"/>
  <c r="S671" i="2" s="1"/>
  <c r="E663" i="2"/>
  <c r="Q663" i="2" s="1"/>
  <c r="S663" i="2" s="1"/>
  <c r="X663" i="2" s="1"/>
  <c r="E655" i="2"/>
  <c r="Q655" i="2" s="1"/>
  <c r="S655" i="2" s="1"/>
  <c r="E647" i="2"/>
  <c r="Q647" i="2" s="1"/>
  <c r="S647" i="2" s="1"/>
  <c r="E639" i="2"/>
  <c r="Q639" i="2" s="1"/>
  <c r="S639" i="2" s="1"/>
  <c r="E631" i="2"/>
  <c r="Q631" i="2" s="1"/>
  <c r="S631" i="2" s="1"/>
  <c r="X631" i="2" s="1"/>
  <c r="E623" i="2"/>
  <c r="Q623" i="2" s="1"/>
  <c r="S623" i="2" s="1"/>
  <c r="E615" i="2"/>
  <c r="Q615" i="2" s="1"/>
  <c r="S615" i="2" s="1"/>
  <c r="E607" i="2"/>
  <c r="Q607" i="2" s="1"/>
  <c r="S607" i="2" s="1"/>
  <c r="E599" i="2"/>
  <c r="Q599" i="2" s="1"/>
  <c r="S599" i="2" s="1"/>
  <c r="X599" i="2" s="1"/>
  <c r="E591" i="2"/>
  <c r="Q591" i="2" s="1"/>
  <c r="S591" i="2" s="1"/>
  <c r="E583" i="2"/>
  <c r="Q583" i="2" s="1"/>
  <c r="S583" i="2" s="1"/>
  <c r="E575" i="2"/>
  <c r="Q575" i="2" s="1"/>
  <c r="S575" i="2" s="1"/>
  <c r="E567" i="2"/>
  <c r="Q567" i="2" s="1"/>
  <c r="S567" i="2" s="1"/>
  <c r="X567" i="2" s="1"/>
  <c r="E559" i="2"/>
  <c r="Q559" i="2" s="1"/>
  <c r="S559" i="2" s="1"/>
  <c r="E551" i="2"/>
  <c r="Q551" i="2" s="1"/>
  <c r="S551" i="2" s="1"/>
  <c r="E543" i="2"/>
  <c r="Q543" i="2" s="1"/>
  <c r="S543" i="2" s="1"/>
  <c r="E535" i="2"/>
  <c r="Q535" i="2" s="1"/>
  <c r="S535" i="2" s="1"/>
  <c r="X535" i="2" s="1"/>
  <c r="E526" i="2"/>
  <c r="Q526" i="2" s="1"/>
  <c r="S526" i="2" s="1"/>
  <c r="E522" i="2"/>
  <c r="Q522" i="2" s="1"/>
  <c r="S522" i="2" s="1"/>
  <c r="E518" i="2"/>
  <c r="Q518" i="2" s="1"/>
  <c r="S518" i="2" s="1"/>
  <c r="E514" i="2"/>
  <c r="Q514" i="2" s="1"/>
  <c r="S514" i="2" s="1"/>
  <c r="X514" i="2" s="1"/>
  <c r="E510" i="2"/>
  <c r="Q510" i="2" s="1"/>
  <c r="S510" i="2" s="1"/>
  <c r="E506" i="2"/>
  <c r="Q506" i="2" s="1"/>
  <c r="S506" i="2" s="1"/>
  <c r="E502" i="2"/>
  <c r="Q502" i="2" s="1"/>
  <c r="S502" i="2" s="1"/>
  <c r="E498" i="2"/>
  <c r="Q498" i="2" s="1"/>
  <c r="S498" i="2" s="1"/>
  <c r="X498" i="2" s="1"/>
  <c r="E494" i="2"/>
  <c r="Q494" i="2" s="1"/>
  <c r="S494" i="2" s="1"/>
  <c r="E490" i="2"/>
  <c r="Q490" i="2" s="1"/>
  <c r="S490" i="2" s="1"/>
  <c r="E486" i="2"/>
  <c r="Q486" i="2" s="1"/>
  <c r="S486" i="2" s="1"/>
  <c r="E482" i="2"/>
  <c r="Q482" i="2" s="1"/>
  <c r="S482" i="2" s="1"/>
  <c r="X482" i="2" s="1"/>
  <c r="E478" i="2"/>
  <c r="Q478" i="2" s="1"/>
  <c r="S478" i="2" s="1"/>
  <c r="E474" i="2"/>
  <c r="Q474" i="2" s="1"/>
  <c r="S474" i="2" s="1"/>
  <c r="E470" i="2"/>
  <c r="Q470" i="2" s="1"/>
  <c r="S470" i="2" s="1"/>
  <c r="E466" i="2"/>
  <c r="Q466" i="2" s="1"/>
  <c r="S466" i="2" s="1"/>
  <c r="X466" i="2" s="1"/>
  <c r="E462" i="2"/>
  <c r="Q462" i="2" s="1"/>
  <c r="S462" i="2" s="1"/>
  <c r="E458" i="2"/>
  <c r="Q458" i="2" s="1"/>
  <c r="S458" i="2" s="1"/>
  <c r="E454" i="2"/>
  <c r="Q454" i="2" s="1"/>
  <c r="S454" i="2" s="1"/>
  <c r="E450" i="2"/>
  <c r="Q450" i="2" s="1"/>
  <c r="S450" i="2" s="1"/>
  <c r="X450" i="2" s="1"/>
  <c r="E446" i="2"/>
  <c r="Q446" i="2" s="1"/>
  <c r="S446" i="2" s="1"/>
  <c r="E442" i="2"/>
  <c r="Q442" i="2" s="1"/>
  <c r="S442" i="2" s="1"/>
  <c r="E438" i="2"/>
  <c r="Q438" i="2" s="1"/>
  <c r="S438" i="2" s="1"/>
  <c r="E434" i="2"/>
  <c r="Q434" i="2" s="1"/>
  <c r="S434" i="2" s="1"/>
  <c r="X434" i="2" s="1"/>
  <c r="E430" i="2"/>
  <c r="Q430" i="2" s="1"/>
  <c r="S430" i="2" s="1"/>
  <c r="E426" i="2"/>
  <c r="Q426" i="2" s="1"/>
  <c r="S426" i="2" s="1"/>
  <c r="E422" i="2"/>
  <c r="Q422" i="2" s="1"/>
  <c r="S422" i="2" s="1"/>
  <c r="E418" i="2"/>
  <c r="Q418" i="2" s="1"/>
  <c r="S418" i="2" s="1"/>
  <c r="X418" i="2" s="1"/>
  <c r="E414" i="2"/>
  <c r="Q414" i="2" s="1"/>
  <c r="S414" i="2" s="1"/>
  <c r="E410" i="2"/>
  <c r="Q410" i="2" s="1"/>
  <c r="S410" i="2" s="1"/>
  <c r="E406" i="2"/>
  <c r="Q406" i="2" s="1"/>
  <c r="S406" i="2" s="1"/>
  <c r="E402" i="2"/>
  <c r="Q402" i="2" s="1"/>
  <c r="S402" i="2" s="1"/>
  <c r="X402" i="2" s="1"/>
  <c r="E398" i="2"/>
  <c r="Q398" i="2" s="1"/>
  <c r="S398" i="2" s="1"/>
  <c r="E394" i="2"/>
  <c r="Q394" i="2" s="1"/>
  <c r="S394" i="2" s="1"/>
  <c r="E911" i="2"/>
  <c r="Q911" i="2" s="1"/>
  <c r="S911" i="2" s="1"/>
  <c r="E875" i="2"/>
  <c r="Q875" i="2" s="1"/>
  <c r="S875" i="2" s="1"/>
  <c r="X875" i="2" s="1"/>
  <c r="E843" i="2"/>
  <c r="Q843" i="2" s="1"/>
  <c r="S843" i="2" s="1"/>
  <c r="E811" i="2"/>
  <c r="Q811" i="2" s="1"/>
  <c r="S811" i="2" s="1"/>
  <c r="E800" i="2"/>
  <c r="Q800" i="2" s="1"/>
  <c r="S800" i="2" s="1"/>
  <c r="E784" i="2"/>
  <c r="Q784" i="2" s="1"/>
  <c r="S784" i="2" s="1"/>
  <c r="X784" i="2" s="1"/>
  <c r="E768" i="2"/>
  <c r="Q768" i="2" s="1"/>
  <c r="S768" i="2" s="1"/>
  <c r="E752" i="2"/>
  <c r="Q752" i="2" s="1"/>
  <c r="S752" i="2" s="1"/>
  <c r="E736" i="2"/>
  <c r="Q736" i="2" s="1"/>
  <c r="S736" i="2" s="1"/>
  <c r="E731" i="2"/>
  <c r="Q731" i="2" s="1"/>
  <c r="S731" i="2" s="1"/>
  <c r="X731" i="2" s="1"/>
  <c r="E723" i="2"/>
  <c r="Q723" i="2" s="1"/>
  <c r="S723" i="2" s="1"/>
  <c r="E715" i="2"/>
  <c r="Q715" i="2" s="1"/>
  <c r="S715" i="2" s="1"/>
  <c r="E707" i="2"/>
  <c r="Q707" i="2" s="1"/>
  <c r="S707" i="2" s="1"/>
  <c r="E699" i="2"/>
  <c r="Q699" i="2" s="1"/>
  <c r="S699" i="2" s="1"/>
  <c r="X699" i="2" s="1"/>
  <c r="E691" i="2"/>
  <c r="Q691" i="2" s="1"/>
  <c r="S691" i="2" s="1"/>
  <c r="E683" i="2"/>
  <c r="Q683" i="2" s="1"/>
  <c r="S683" i="2" s="1"/>
  <c r="E675" i="2"/>
  <c r="Q675" i="2" s="1"/>
  <c r="S675" i="2" s="1"/>
  <c r="E667" i="2"/>
  <c r="Q667" i="2" s="1"/>
  <c r="S667" i="2" s="1"/>
  <c r="X667" i="2" s="1"/>
  <c r="E659" i="2"/>
  <c r="Q659" i="2" s="1"/>
  <c r="S659" i="2" s="1"/>
  <c r="E651" i="2"/>
  <c r="Q651" i="2" s="1"/>
  <c r="S651" i="2" s="1"/>
  <c r="E643" i="2"/>
  <c r="Q643" i="2" s="1"/>
  <c r="S643" i="2" s="1"/>
  <c r="E635" i="2"/>
  <c r="Q635" i="2" s="1"/>
  <c r="S635" i="2" s="1"/>
  <c r="X635" i="2" s="1"/>
  <c r="E627" i="2"/>
  <c r="Q627" i="2" s="1"/>
  <c r="S627" i="2" s="1"/>
  <c r="E619" i="2"/>
  <c r="Q619" i="2" s="1"/>
  <c r="S619" i="2" s="1"/>
  <c r="E611" i="2"/>
  <c r="Q611" i="2" s="1"/>
  <c r="S611" i="2" s="1"/>
  <c r="E603" i="2"/>
  <c r="Q603" i="2" s="1"/>
  <c r="S603" i="2" s="1"/>
  <c r="X603" i="2" s="1"/>
  <c r="E595" i="2"/>
  <c r="Q595" i="2" s="1"/>
  <c r="S595" i="2" s="1"/>
  <c r="E587" i="2"/>
  <c r="Q587" i="2" s="1"/>
  <c r="S587" i="2" s="1"/>
  <c r="E579" i="2"/>
  <c r="Q579" i="2" s="1"/>
  <c r="S579" i="2" s="1"/>
  <c r="E571" i="2"/>
  <c r="Q571" i="2" s="1"/>
  <c r="S571" i="2" s="1"/>
  <c r="X571" i="2" s="1"/>
  <c r="E563" i="2"/>
  <c r="Q563" i="2" s="1"/>
  <c r="S563" i="2" s="1"/>
  <c r="E555" i="2"/>
  <c r="Q555" i="2" s="1"/>
  <c r="S555" i="2" s="1"/>
  <c r="E547" i="2"/>
  <c r="Q547" i="2" s="1"/>
  <c r="S547" i="2" s="1"/>
  <c r="E539" i="2"/>
  <c r="Q539" i="2" s="1"/>
  <c r="S539" i="2" s="1"/>
  <c r="X539" i="2" s="1"/>
  <c r="E531" i="2"/>
  <c r="Q531" i="2" s="1"/>
  <c r="S531" i="2" s="1"/>
  <c r="E528" i="2"/>
  <c r="Q528" i="2" s="1"/>
  <c r="S528" i="2" s="1"/>
  <c r="E524" i="2"/>
  <c r="Q524" i="2" s="1"/>
  <c r="S524" i="2" s="1"/>
  <c r="E520" i="2"/>
  <c r="Q520" i="2" s="1"/>
  <c r="S520" i="2" s="1"/>
  <c r="X520" i="2" s="1"/>
  <c r="E516" i="2"/>
  <c r="Q516" i="2" s="1"/>
  <c r="S516" i="2" s="1"/>
  <c r="E512" i="2"/>
  <c r="Q512" i="2" s="1"/>
  <c r="S512" i="2" s="1"/>
  <c r="E508" i="2"/>
  <c r="Q508" i="2" s="1"/>
  <c r="S508" i="2" s="1"/>
  <c r="E504" i="2"/>
  <c r="Q504" i="2" s="1"/>
  <c r="S504" i="2" s="1"/>
  <c r="X504" i="2" s="1"/>
  <c r="E500" i="2"/>
  <c r="Q500" i="2" s="1"/>
  <c r="S500" i="2" s="1"/>
  <c r="E496" i="2"/>
  <c r="Q496" i="2" s="1"/>
  <c r="S496" i="2" s="1"/>
  <c r="E492" i="2"/>
  <c r="Q492" i="2" s="1"/>
  <c r="S492" i="2" s="1"/>
  <c r="E488" i="2"/>
  <c r="Q488" i="2" s="1"/>
  <c r="S488" i="2" s="1"/>
  <c r="X488" i="2" s="1"/>
  <c r="E484" i="2"/>
  <c r="Q484" i="2" s="1"/>
  <c r="S484" i="2" s="1"/>
  <c r="E480" i="2"/>
  <c r="Q480" i="2" s="1"/>
  <c r="S480" i="2" s="1"/>
  <c r="E476" i="2"/>
  <c r="Q476" i="2" s="1"/>
  <c r="S476" i="2" s="1"/>
  <c r="E472" i="2"/>
  <c r="Q472" i="2" s="1"/>
  <c r="S472" i="2" s="1"/>
  <c r="X472" i="2" s="1"/>
  <c r="E468" i="2"/>
  <c r="Q468" i="2" s="1"/>
  <c r="S468" i="2" s="1"/>
  <c r="E464" i="2"/>
  <c r="Q464" i="2" s="1"/>
  <c r="S464" i="2" s="1"/>
  <c r="E460" i="2"/>
  <c r="Q460" i="2" s="1"/>
  <c r="S460" i="2" s="1"/>
  <c r="E456" i="2"/>
  <c r="Q456" i="2" s="1"/>
  <c r="S456" i="2" s="1"/>
  <c r="X456" i="2" s="1"/>
  <c r="E452" i="2"/>
  <c r="Q452" i="2" s="1"/>
  <c r="S452" i="2" s="1"/>
  <c r="E448" i="2"/>
  <c r="Q448" i="2" s="1"/>
  <c r="S448" i="2" s="1"/>
  <c r="E444" i="2"/>
  <c r="Q444" i="2" s="1"/>
  <c r="S444" i="2" s="1"/>
  <c r="E440" i="2"/>
  <c r="Q440" i="2" s="1"/>
  <c r="S440" i="2" s="1"/>
  <c r="X440" i="2" s="1"/>
  <c r="E436" i="2"/>
  <c r="Q436" i="2" s="1"/>
  <c r="S436" i="2" s="1"/>
  <c r="E432" i="2"/>
  <c r="Q432" i="2" s="1"/>
  <c r="S432" i="2" s="1"/>
  <c r="E428" i="2"/>
  <c r="Q428" i="2" s="1"/>
  <c r="S428" i="2" s="1"/>
  <c r="E424" i="2"/>
  <c r="Q424" i="2" s="1"/>
  <c r="S424" i="2" s="1"/>
  <c r="X424" i="2" s="1"/>
  <c r="E420" i="2"/>
  <c r="Q420" i="2" s="1"/>
  <c r="S420" i="2" s="1"/>
  <c r="E416" i="2"/>
  <c r="Q416" i="2" s="1"/>
  <c r="S416" i="2" s="1"/>
  <c r="E412" i="2"/>
  <c r="Q412" i="2" s="1"/>
  <c r="S412" i="2" s="1"/>
  <c r="E408" i="2"/>
  <c r="Q408" i="2" s="1"/>
  <c r="S408" i="2" s="1"/>
  <c r="X408" i="2" s="1"/>
  <c r="E404" i="2"/>
  <c r="Q404" i="2" s="1"/>
  <c r="S404" i="2" s="1"/>
  <c r="E400" i="2"/>
  <c r="Q400" i="2" s="1"/>
  <c r="S400" i="2" s="1"/>
  <c r="E396" i="2"/>
  <c r="Q396" i="2" s="1"/>
  <c r="S396" i="2" s="1"/>
  <c r="E392" i="2"/>
  <c r="Q392" i="2" s="1"/>
  <c r="S392" i="2" s="1"/>
  <c r="X392" i="2" s="1"/>
  <c r="E883" i="2"/>
  <c r="Q883" i="2" s="1"/>
  <c r="S883" i="2" s="1"/>
  <c r="E819" i="2"/>
  <c r="Q819" i="2" s="1"/>
  <c r="S819" i="2" s="1"/>
  <c r="E772" i="2"/>
  <c r="Q772" i="2" s="1"/>
  <c r="S772" i="2" s="1"/>
  <c r="E740" i="2"/>
  <c r="Q740" i="2" s="1"/>
  <c r="S740" i="2" s="1"/>
  <c r="X740" i="2" s="1"/>
  <c r="E717" i="2"/>
  <c r="Q717" i="2" s="1"/>
  <c r="S717" i="2" s="1"/>
  <c r="E701" i="2"/>
  <c r="Q701" i="2" s="1"/>
  <c r="S701" i="2" s="1"/>
  <c r="E685" i="2"/>
  <c r="Q685" i="2" s="1"/>
  <c r="S685" i="2" s="1"/>
  <c r="E669" i="2"/>
  <c r="Q669" i="2" s="1"/>
  <c r="S669" i="2" s="1"/>
  <c r="X669" i="2" s="1"/>
  <c r="E653" i="2"/>
  <c r="Q653" i="2" s="1"/>
  <c r="S653" i="2" s="1"/>
  <c r="E637" i="2"/>
  <c r="Q637" i="2" s="1"/>
  <c r="S637" i="2" s="1"/>
  <c r="E621" i="2"/>
  <c r="Q621" i="2" s="1"/>
  <c r="S621" i="2" s="1"/>
  <c r="E605" i="2"/>
  <c r="Q605" i="2" s="1"/>
  <c r="S605" i="2" s="1"/>
  <c r="X605" i="2" s="1"/>
  <c r="E589" i="2"/>
  <c r="Q589" i="2" s="1"/>
  <c r="S589" i="2" s="1"/>
  <c r="E573" i="2"/>
  <c r="Q573" i="2" s="1"/>
  <c r="S573" i="2" s="1"/>
  <c r="E557" i="2"/>
  <c r="Q557" i="2" s="1"/>
  <c r="S557" i="2" s="1"/>
  <c r="E541" i="2"/>
  <c r="Q541" i="2" s="1"/>
  <c r="S541" i="2" s="1"/>
  <c r="X541" i="2" s="1"/>
  <c r="E525" i="2"/>
  <c r="Q525" i="2" s="1"/>
  <c r="S525" i="2" s="1"/>
  <c r="E517" i="2"/>
  <c r="Q517" i="2" s="1"/>
  <c r="S517" i="2" s="1"/>
  <c r="E509" i="2"/>
  <c r="Q509" i="2" s="1"/>
  <c r="S509" i="2" s="1"/>
  <c r="E501" i="2"/>
  <c r="Q501" i="2" s="1"/>
  <c r="S501" i="2" s="1"/>
  <c r="X501" i="2" s="1"/>
  <c r="E493" i="2"/>
  <c r="Q493" i="2" s="1"/>
  <c r="S493" i="2" s="1"/>
  <c r="E485" i="2"/>
  <c r="Q485" i="2" s="1"/>
  <c r="S485" i="2" s="1"/>
  <c r="E477" i="2"/>
  <c r="Q477" i="2" s="1"/>
  <c r="S477" i="2" s="1"/>
  <c r="E469" i="2"/>
  <c r="Q469" i="2" s="1"/>
  <c r="S469" i="2" s="1"/>
  <c r="X469" i="2" s="1"/>
  <c r="E461" i="2"/>
  <c r="Q461" i="2" s="1"/>
  <c r="S461" i="2" s="1"/>
  <c r="E453" i="2"/>
  <c r="Q453" i="2" s="1"/>
  <c r="S453" i="2" s="1"/>
  <c r="E445" i="2"/>
  <c r="Q445" i="2" s="1"/>
  <c r="S445" i="2" s="1"/>
  <c r="E437" i="2"/>
  <c r="Q437" i="2" s="1"/>
  <c r="S437" i="2" s="1"/>
  <c r="X437" i="2" s="1"/>
  <c r="E429" i="2"/>
  <c r="Q429" i="2" s="1"/>
  <c r="S429" i="2" s="1"/>
  <c r="E421" i="2"/>
  <c r="Q421" i="2" s="1"/>
  <c r="S421" i="2" s="1"/>
  <c r="E413" i="2"/>
  <c r="Q413" i="2" s="1"/>
  <c r="S413" i="2" s="1"/>
  <c r="E405" i="2"/>
  <c r="Q405" i="2" s="1"/>
  <c r="S405" i="2" s="1"/>
  <c r="X405" i="2" s="1"/>
  <c r="E397" i="2"/>
  <c r="Q397" i="2" s="1"/>
  <c r="S397" i="2" s="1"/>
  <c r="E391" i="2"/>
  <c r="Q391" i="2" s="1"/>
  <c r="S391" i="2" s="1"/>
  <c r="E387" i="2"/>
  <c r="Q387" i="2" s="1"/>
  <c r="S387" i="2" s="1"/>
  <c r="E383" i="2"/>
  <c r="Q383" i="2" s="1"/>
  <c r="S383" i="2" s="1"/>
  <c r="X383" i="2" s="1"/>
  <c r="E379" i="2"/>
  <c r="Q379" i="2" s="1"/>
  <c r="S379" i="2" s="1"/>
  <c r="E375" i="2"/>
  <c r="Q375" i="2" s="1"/>
  <c r="S375" i="2" s="1"/>
  <c r="E371" i="2"/>
  <c r="Q371" i="2" s="1"/>
  <c r="S371" i="2" s="1"/>
  <c r="E367" i="2"/>
  <c r="Q367" i="2" s="1"/>
  <c r="S367" i="2" s="1"/>
  <c r="X367" i="2" s="1"/>
  <c r="E363" i="2"/>
  <c r="Q363" i="2" s="1"/>
  <c r="S363" i="2" s="1"/>
  <c r="E359" i="2"/>
  <c r="Q359" i="2" s="1"/>
  <c r="S359" i="2" s="1"/>
  <c r="E355" i="2"/>
  <c r="Q355" i="2" s="1"/>
  <c r="S355" i="2" s="1"/>
  <c r="E351" i="2"/>
  <c r="Q351" i="2" s="1"/>
  <c r="S351" i="2" s="1"/>
  <c r="X351" i="2" s="1"/>
  <c r="E347" i="2"/>
  <c r="Q347" i="2" s="1"/>
  <c r="S347" i="2" s="1"/>
  <c r="E343" i="2"/>
  <c r="Q343" i="2" s="1"/>
  <c r="S343" i="2" s="1"/>
  <c r="E339" i="2"/>
  <c r="Q339" i="2" s="1"/>
  <c r="S339" i="2" s="1"/>
  <c r="E335" i="2"/>
  <c r="Q335" i="2" s="1"/>
  <c r="S335" i="2" s="1"/>
  <c r="X335" i="2" s="1"/>
  <c r="E331" i="2"/>
  <c r="Q331" i="2" s="1"/>
  <c r="S331" i="2" s="1"/>
  <c r="E327" i="2"/>
  <c r="Q327" i="2" s="1"/>
  <c r="S327" i="2" s="1"/>
  <c r="E323" i="2"/>
  <c r="Q323" i="2" s="1"/>
  <c r="S323" i="2" s="1"/>
  <c r="E319" i="2"/>
  <c r="Q319" i="2" s="1"/>
  <c r="S319" i="2" s="1"/>
  <c r="X319" i="2" s="1"/>
  <c r="E315" i="2"/>
  <c r="Q315" i="2" s="1"/>
  <c r="S315" i="2" s="1"/>
  <c r="E311" i="2"/>
  <c r="Q311" i="2" s="1"/>
  <c r="S311" i="2" s="1"/>
  <c r="E307" i="2"/>
  <c r="Q307" i="2" s="1"/>
  <c r="S307" i="2" s="1"/>
  <c r="E303" i="2"/>
  <c r="Q303" i="2" s="1"/>
  <c r="S303" i="2" s="1"/>
  <c r="X303" i="2" s="1"/>
  <c r="E299" i="2"/>
  <c r="Q299" i="2" s="1"/>
  <c r="S299" i="2" s="1"/>
  <c r="E295" i="2"/>
  <c r="Q295" i="2" s="1"/>
  <c r="S295" i="2" s="1"/>
  <c r="E291" i="2"/>
  <c r="Q291" i="2" s="1"/>
  <c r="S291" i="2" s="1"/>
  <c r="E287" i="2"/>
  <c r="Q287" i="2" s="1"/>
  <c r="S287" i="2" s="1"/>
  <c r="X287" i="2" s="1"/>
  <c r="E283" i="2"/>
  <c r="Q283" i="2" s="1"/>
  <c r="S283" i="2" s="1"/>
  <c r="E279" i="2"/>
  <c r="Q279" i="2" s="1"/>
  <c r="S279" i="2" s="1"/>
  <c r="E275" i="2"/>
  <c r="Q275" i="2" s="1"/>
  <c r="S275" i="2" s="1"/>
  <c r="E271" i="2"/>
  <c r="Q271" i="2" s="1"/>
  <c r="S271" i="2" s="1"/>
  <c r="X271" i="2" s="1"/>
  <c r="E267" i="2"/>
  <c r="Q267" i="2" s="1"/>
  <c r="S267" i="2" s="1"/>
  <c r="E263" i="2"/>
  <c r="Q263" i="2" s="1"/>
  <c r="S263" i="2" s="1"/>
  <c r="E259" i="2"/>
  <c r="Q259" i="2" s="1"/>
  <c r="S259" i="2" s="1"/>
  <c r="E255" i="2"/>
  <c r="Q255" i="2" s="1"/>
  <c r="S255" i="2" s="1"/>
  <c r="X255" i="2" s="1"/>
  <c r="E251" i="2"/>
  <c r="Q251" i="2" s="1"/>
  <c r="S251" i="2" s="1"/>
  <c r="E247" i="2"/>
  <c r="Q247" i="2" s="1"/>
  <c r="S247" i="2" s="1"/>
  <c r="E243" i="2"/>
  <c r="Q243" i="2" s="1"/>
  <c r="S243" i="2" s="1"/>
  <c r="E239" i="2"/>
  <c r="Q239" i="2" s="1"/>
  <c r="S239" i="2" s="1"/>
  <c r="X239" i="2" s="1"/>
  <c r="E235" i="2"/>
  <c r="Q235" i="2" s="1"/>
  <c r="S235" i="2" s="1"/>
  <c r="E231" i="2"/>
  <c r="Q231" i="2" s="1"/>
  <c r="S231" i="2" s="1"/>
  <c r="E227" i="2"/>
  <c r="Q227" i="2" s="1"/>
  <c r="S227" i="2" s="1"/>
  <c r="E223" i="2"/>
  <c r="Q223" i="2" s="1"/>
  <c r="S223" i="2" s="1"/>
  <c r="X223" i="2" s="1"/>
  <c r="E219" i="2"/>
  <c r="Q219" i="2" s="1"/>
  <c r="S219" i="2" s="1"/>
  <c r="E215" i="2"/>
  <c r="Q215" i="2" s="1"/>
  <c r="S215" i="2" s="1"/>
  <c r="E211" i="2"/>
  <c r="Q211" i="2" s="1"/>
  <c r="S211" i="2" s="1"/>
  <c r="E207" i="2"/>
  <c r="Q207" i="2" s="1"/>
  <c r="S207" i="2" s="1"/>
  <c r="X207" i="2" s="1"/>
  <c r="E867" i="2"/>
  <c r="Q867" i="2" s="1"/>
  <c r="S867" i="2" s="1"/>
  <c r="E803" i="2"/>
  <c r="Q803" i="2" s="1"/>
  <c r="S803" i="2" s="1"/>
  <c r="E796" i="2"/>
  <c r="Q796" i="2" s="1"/>
  <c r="S796" i="2" s="1"/>
  <c r="E764" i="2"/>
  <c r="Q764" i="2" s="1"/>
  <c r="S764" i="2" s="1"/>
  <c r="X764" i="2" s="1"/>
  <c r="E729" i="2"/>
  <c r="Q729" i="2" s="1"/>
  <c r="S729" i="2" s="1"/>
  <c r="E713" i="2"/>
  <c r="Q713" i="2" s="1"/>
  <c r="S713" i="2" s="1"/>
  <c r="E697" i="2"/>
  <c r="Q697" i="2" s="1"/>
  <c r="S697" i="2" s="1"/>
  <c r="E681" i="2"/>
  <c r="Q681" i="2" s="1"/>
  <c r="S681" i="2" s="1"/>
  <c r="X681" i="2" s="1"/>
  <c r="E665" i="2"/>
  <c r="Q665" i="2" s="1"/>
  <c r="S665" i="2" s="1"/>
  <c r="E649" i="2"/>
  <c r="Q649" i="2" s="1"/>
  <c r="S649" i="2" s="1"/>
  <c r="E633" i="2"/>
  <c r="Q633" i="2" s="1"/>
  <c r="S633" i="2" s="1"/>
  <c r="E617" i="2"/>
  <c r="Q617" i="2" s="1"/>
  <c r="S617" i="2" s="1"/>
  <c r="X617" i="2" s="1"/>
  <c r="E601" i="2"/>
  <c r="Q601" i="2" s="1"/>
  <c r="S601" i="2" s="1"/>
  <c r="E585" i="2"/>
  <c r="Q585" i="2" s="1"/>
  <c r="S585" i="2" s="1"/>
  <c r="E569" i="2"/>
  <c r="Q569" i="2" s="1"/>
  <c r="S569" i="2" s="1"/>
  <c r="E553" i="2"/>
  <c r="Q553" i="2" s="1"/>
  <c r="S553" i="2" s="1"/>
  <c r="X553" i="2" s="1"/>
  <c r="E537" i="2"/>
  <c r="Q537" i="2" s="1"/>
  <c r="S537" i="2" s="1"/>
  <c r="E523" i="2"/>
  <c r="Q523" i="2" s="1"/>
  <c r="S523" i="2" s="1"/>
  <c r="E515" i="2"/>
  <c r="Q515" i="2" s="1"/>
  <c r="S515" i="2" s="1"/>
  <c r="E507" i="2"/>
  <c r="Q507" i="2" s="1"/>
  <c r="S507" i="2" s="1"/>
  <c r="X507" i="2" s="1"/>
  <c r="E499" i="2"/>
  <c r="Q499" i="2" s="1"/>
  <c r="S499" i="2" s="1"/>
  <c r="E491" i="2"/>
  <c r="Q491" i="2" s="1"/>
  <c r="S491" i="2" s="1"/>
  <c r="E483" i="2"/>
  <c r="Q483" i="2" s="1"/>
  <c r="S483" i="2" s="1"/>
  <c r="E475" i="2"/>
  <c r="Q475" i="2" s="1"/>
  <c r="S475" i="2" s="1"/>
  <c r="X475" i="2" s="1"/>
  <c r="E467" i="2"/>
  <c r="Q467" i="2" s="1"/>
  <c r="S467" i="2" s="1"/>
  <c r="E459" i="2"/>
  <c r="Q459" i="2" s="1"/>
  <c r="S459" i="2" s="1"/>
  <c r="E451" i="2"/>
  <c r="Q451" i="2" s="1"/>
  <c r="S451" i="2" s="1"/>
  <c r="E443" i="2"/>
  <c r="Q443" i="2" s="1"/>
  <c r="S443" i="2" s="1"/>
  <c r="X443" i="2" s="1"/>
  <c r="E435" i="2"/>
  <c r="Q435" i="2" s="1"/>
  <c r="S435" i="2" s="1"/>
  <c r="E427" i="2"/>
  <c r="Q427" i="2" s="1"/>
  <c r="S427" i="2" s="1"/>
  <c r="E419" i="2"/>
  <c r="Q419" i="2" s="1"/>
  <c r="S419" i="2" s="1"/>
  <c r="E411" i="2"/>
  <c r="Q411" i="2" s="1"/>
  <c r="S411" i="2" s="1"/>
  <c r="X411" i="2" s="1"/>
  <c r="E403" i="2"/>
  <c r="Q403" i="2" s="1"/>
  <c r="S403" i="2" s="1"/>
  <c r="E395" i="2"/>
  <c r="Q395" i="2" s="1"/>
  <c r="S395" i="2" s="1"/>
  <c r="E390" i="2"/>
  <c r="Q390" i="2" s="1"/>
  <c r="S390" i="2" s="1"/>
  <c r="E386" i="2"/>
  <c r="Q386" i="2" s="1"/>
  <c r="S386" i="2" s="1"/>
  <c r="X386" i="2" s="1"/>
  <c r="E382" i="2"/>
  <c r="Q382" i="2" s="1"/>
  <c r="S382" i="2" s="1"/>
  <c r="E378" i="2"/>
  <c r="Q378" i="2" s="1"/>
  <c r="S378" i="2" s="1"/>
  <c r="E374" i="2"/>
  <c r="Q374" i="2" s="1"/>
  <c r="S374" i="2" s="1"/>
  <c r="E370" i="2"/>
  <c r="Q370" i="2" s="1"/>
  <c r="S370" i="2" s="1"/>
  <c r="X370" i="2" s="1"/>
  <c r="E366" i="2"/>
  <c r="Q366" i="2" s="1"/>
  <c r="S366" i="2" s="1"/>
  <c r="E362" i="2"/>
  <c r="Q362" i="2" s="1"/>
  <c r="S362" i="2" s="1"/>
  <c r="E358" i="2"/>
  <c r="Q358" i="2" s="1"/>
  <c r="S358" i="2" s="1"/>
  <c r="E354" i="2"/>
  <c r="Q354" i="2" s="1"/>
  <c r="S354" i="2" s="1"/>
  <c r="X354" i="2" s="1"/>
  <c r="E350" i="2"/>
  <c r="Q350" i="2" s="1"/>
  <c r="S350" i="2" s="1"/>
  <c r="E346" i="2"/>
  <c r="Q346" i="2" s="1"/>
  <c r="S346" i="2" s="1"/>
  <c r="E342" i="2"/>
  <c r="Q342" i="2" s="1"/>
  <c r="S342" i="2" s="1"/>
  <c r="E338" i="2"/>
  <c r="Q338" i="2" s="1"/>
  <c r="S338" i="2" s="1"/>
  <c r="X338" i="2" s="1"/>
  <c r="E334" i="2"/>
  <c r="Q334" i="2" s="1"/>
  <c r="S334" i="2" s="1"/>
  <c r="E330" i="2"/>
  <c r="Q330" i="2" s="1"/>
  <c r="S330" i="2" s="1"/>
  <c r="E326" i="2"/>
  <c r="Q326" i="2" s="1"/>
  <c r="S326" i="2" s="1"/>
  <c r="E322" i="2"/>
  <c r="Q322" i="2" s="1"/>
  <c r="S322" i="2" s="1"/>
  <c r="X322" i="2" s="1"/>
  <c r="E318" i="2"/>
  <c r="Q318" i="2" s="1"/>
  <c r="S318" i="2" s="1"/>
  <c r="E314" i="2"/>
  <c r="Q314" i="2" s="1"/>
  <c r="S314" i="2" s="1"/>
  <c r="E310" i="2"/>
  <c r="Q310" i="2" s="1"/>
  <c r="S310" i="2" s="1"/>
  <c r="E967" i="2"/>
  <c r="Q967" i="2" s="1"/>
  <c r="S967" i="2" s="1"/>
  <c r="X967" i="2" s="1"/>
  <c r="E927" i="2"/>
  <c r="Q927" i="2" s="1"/>
  <c r="S927" i="2" s="1"/>
  <c r="E851" i="2"/>
  <c r="Q851" i="2" s="1"/>
  <c r="S851" i="2" s="1"/>
  <c r="E788" i="2"/>
  <c r="Q788" i="2" s="1"/>
  <c r="S788" i="2" s="1"/>
  <c r="E756" i="2"/>
  <c r="Q756" i="2" s="1"/>
  <c r="S756" i="2" s="1"/>
  <c r="X756" i="2" s="1"/>
  <c r="E725" i="2"/>
  <c r="Q725" i="2" s="1"/>
  <c r="S725" i="2" s="1"/>
  <c r="E709" i="2"/>
  <c r="Q709" i="2" s="1"/>
  <c r="S709" i="2" s="1"/>
  <c r="E693" i="2"/>
  <c r="Q693" i="2" s="1"/>
  <c r="S693" i="2" s="1"/>
  <c r="E677" i="2"/>
  <c r="Q677" i="2" s="1"/>
  <c r="S677" i="2" s="1"/>
  <c r="X677" i="2" s="1"/>
  <c r="E661" i="2"/>
  <c r="Q661" i="2" s="1"/>
  <c r="S661" i="2" s="1"/>
  <c r="E645" i="2"/>
  <c r="Q645" i="2" s="1"/>
  <c r="S645" i="2" s="1"/>
  <c r="E629" i="2"/>
  <c r="Q629" i="2" s="1"/>
  <c r="S629" i="2" s="1"/>
  <c r="E613" i="2"/>
  <c r="Q613" i="2" s="1"/>
  <c r="S613" i="2" s="1"/>
  <c r="X613" i="2" s="1"/>
  <c r="E597" i="2"/>
  <c r="Q597" i="2" s="1"/>
  <c r="S597" i="2" s="1"/>
  <c r="E581" i="2"/>
  <c r="Q581" i="2" s="1"/>
  <c r="S581" i="2" s="1"/>
  <c r="E565" i="2"/>
  <c r="Q565" i="2" s="1"/>
  <c r="S565" i="2" s="1"/>
  <c r="E549" i="2"/>
  <c r="Q549" i="2" s="1"/>
  <c r="S549" i="2" s="1"/>
  <c r="X549" i="2" s="1"/>
  <c r="E533" i="2"/>
  <c r="Q533" i="2" s="1"/>
  <c r="S533" i="2" s="1"/>
  <c r="E521" i="2"/>
  <c r="Q521" i="2" s="1"/>
  <c r="S521" i="2" s="1"/>
  <c r="E513" i="2"/>
  <c r="Q513" i="2" s="1"/>
  <c r="S513" i="2" s="1"/>
  <c r="E505" i="2"/>
  <c r="Q505" i="2" s="1"/>
  <c r="S505" i="2" s="1"/>
  <c r="X505" i="2" s="1"/>
  <c r="E497" i="2"/>
  <c r="Q497" i="2" s="1"/>
  <c r="S497" i="2" s="1"/>
  <c r="E489" i="2"/>
  <c r="Q489" i="2" s="1"/>
  <c r="S489" i="2" s="1"/>
  <c r="E481" i="2"/>
  <c r="Q481" i="2" s="1"/>
  <c r="S481" i="2" s="1"/>
  <c r="E473" i="2"/>
  <c r="Q473" i="2" s="1"/>
  <c r="S473" i="2" s="1"/>
  <c r="X473" i="2" s="1"/>
  <c r="E465" i="2"/>
  <c r="Q465" i="2" s="1"/>
  <c r="S465" i="2" s="1"/>
  <c r="E457" i="2"/>
  <c r="Q457" i="2" s="1"/>
  <c r="S457" i="2" s="1"/>
  <c r="E449" i="2"/>
  <c r="Q449" i="2" s="1"/>
  <c r="S449" i="2" s="1"/>
  <c r="E441" i="2"/>
  <c r="Q441" i="2" s="1"/>
  <c r="S441" i="2" s="1"/>
  <c r="X441" i="2" s="1"/>
  <c r="E433" i="2"/>
  <c r="Q433" i="2" s="1"/>
  <c r="S433" i="2" s="1"/>
  <c r="E425" i="2"/>
  <c r="Q425" i="2" s="1"/>
  <c r="S425" i="2" s="1"/>
  <c r="E417" i="2"/>
  <c r="Q417" i="2" s="1"/>
  <c r="S417" i="2" s="1"/>
  <c r="E409" i="2"/>
  <c r="Q409" i="2" s="1"/>
  <c r="S409" i="2" s="1"/>
  <c r="X409" i="2" s="1"/>
  <c r="E401" i="2"/>
  <c r="Q401" i="2" s="1"/>
  <c r="S401" i="2" s="1"/>
  <c r="E393" i="2"/>
  <c r="Q393" i="2" s="1"/>
  <c r="S393" i="2" s="1"/>
  <c r="E389" i="2"/>
  <c r="Q389" i="2" s="1"/>
  <c r="S389" i="2" s="1"/>
  <c r="E385" i="2"/>
  <c r="Q385" i="2" s="1"/>
  <c r="S385" i="2" s="1"/>
  <c r="X385" i="2" s="1"/>
  <c r="E381" i="2"/>
  <c r="Q381" i="2" s="1"/>
  <c r="S381" i="2" s="1"/>
  <c r="E377" i="2"/>
  <c r="Q377" i="2" s="1"/>
  <c r="S377" i="2" s="1"/>
  <c r="E373" i="2"/>
  <c r="Q373" i="2" s="1"/>
  <c r="S373" i="2" s="1"/>
  <c r="E369" i="2"/>
  <c r="Q369" i="2" s="1"/>
  <c r="S369" i="2" s="1"/>
  <c r="X369" i="2" s="1"/>
  <c r="E365" i="2"/>
  <c r="Q365" i="2" s="1"/>
  <c r="S365" i="2" s="1"/>
  <c r="E361" i="2"/>
  <c r="Q361" i="2" s="1"/>
  <c r="S361" i="2" s="1"/>
  <c r="E357" i="2"/>
  <c r="Q357" i="2" s="1"/>
  <c r="S357" i="2" s="1"/>
  <c r="E353" i="2"/>
  <c r="Q353" i="2" s="1"/>
  <c r="S353" i="2" s="1"/>
  <c r="X353" i="2" s="1"/>
  <c r="E349" i="2"/>
  <c r="Q349" i="2" s="1"/>
  <c r="S349" i="2" s="1"/>
  <c r="E345" i="2"/>
  <c r="Q345" i="2" s="1"/>
  <c r="S345" i="2" s="1"/>
  <c r="E341" i="2"/>
  <c r="Q341" i="2" s="1"/>
  <c r="S341" i="2" s="1"/>
  <c r="E337" i="2"/>
  <c r="Q337" i="2" s="1"/>
  <c r="S337" i="2" s="1"/>
  <c r="X337" i="2" s="1"/>
  <c r="E333" i="2"/>
  <c r="Q333" i="2" s="1"/>
  <c r="S333" i="2" s="1"/>
  <c r="E329" i="2"/>
  <c r="Q329" i="2" s="1"/>
  <c r="S329" i="2" s="1"/>
  <c r="E325" i="2"/>
  <c r="Q325" i="2" s="1"/>
  <c r="S325" i="2" s="1"/>
  <c r="E321" i="2"/>
  <c r="Q321" i="2" s="1"/>
  <c r="S321" i="2" s="1"/>
  <c r="X321" i="2" s="1"/>
  <c r="E317" i="2"/>
  <c r="Q317" i="2" s="1"/>
  <c r="S317" i="2" s="1"/>
  <c r="E313" i="2"/>
  <c r="Q313" i="2" s="1"/>
  <c r="S313" i="2" s="1"/>
  <c r="E309" i="2"/>
  <c r="Q309" i="2" s="1"/>
  <c r="S309" i="2" s="1"/>
  <c r="E305" i="2"/>
  <c r="Q305" i="2" s="1"/>
  <c r="S305" i="2" s="1"/>
  <c r="X305" i="2" s="1"/>
  <c r="E301" i="2"/>
  <c r="Q301" i="2" s="1"/>
  <c r="S301" i="2" s="1"/>
  <c r="E297" i="2"/>
  <c r="Q297" i="2" s="1"/>
  <c r="S297" i="2" s="1"/>
  <c r="E293" i="2"/>
  <c r="Q293" i="2" s="1"/>
  <c r="S293" i="2" s="1"/>
  <c r="E289" i="2"/>
  <c r="Q289" i="2" s="1"/>
  <c r="S289" i="2" s="1"/>
  <c r="X289" i="2" s="1"/>
  <c r="E285" i="2"/>
  <c r="Q285" i="2" s="1"/>
  <c r="S285" i="2" s="1"/>
  <c r="E281" i="2"/>
  <c r="Q281" i="2" s="1"/>
  <c r="S281" i="2" s="1"/>
  <c r="E277" i="2"/>
  <c r="Q277" i="2" s="1"/>
  <c r="S277" i="2" s="1"/>
  <c r="E273" i="2"/>
  <c r="Q273" i="2" s="1"/>
  <c r="S273" i="2" s="1"/>
  <c r="X273" i="2" s="1"/>
  <c r="E269" i="2"/>
  <c r="Q269" i="2" s="1"/>
  <c r="S269" i="2" s="1"/>
  <c r="E265" i="2"/>
  <c r="Q265" i="2" s="1"/>
  <c r="S265" i="2" s="1"/>
  <c r="E261" i="2"/>
  <c r="Q261" i="2" s="1"/>
  <c r="S261" i="2" s="1"/>
  <c r="E257" i="2"/>
  <c r="Q257" i="2" s="1"/>
  <c r="S257" i="2" s="1"/>
  <c r="X257" i="2" s="1"/>
  <c r="E253" i="2"/>
  <c r="Q253" i="2" s="1"/>
  <c r="S253" i="2" s="1"/>
  <c r="E249" i="2"/>
  <c r="Q249" i="2" s="1"/>
  <c r="S249" i="2" s="1"/>
  <c r="E245" i="2"/>
  <c r="Q245" i="2" s="1"/>
  <c r="S245" i="2" s="1"/>
  <c r="E241" i="2"/>
  <c r="Q241" i="2" s="1"/>
  <c r="S241" i="2" s="1"/>
  <c r="X241" i="2" s="1"/>
  <c r="E237" i="2"/>
  <c r="Q237" i="2" s="1"/>
  <c r="S237" i="2" s="1"/>
  <c r="E233" i="2"/>
  <c r="Q233" i="2" s="1"/>
  <c r="S233" i="2" s="1"/>
  <c r="E229" i="2"/>
  <c r="Q229" i="2" s="1"/>
  <c r="S229" i="2" s="1"/>
  <c r="E225" i="2"/>
  <c r="Q225" i="2" s="1"/>
  <c r="S225" i="2" s="1"/>
  <c r="X225" i="2" s="1"/>
  <c r="E221" i="2"/>
  <c r="Q221" i="2" s="1"/>
  <c r="S221" i="2" s="1"/>
  <c r="E217" i="2"/>
  <c r="Q217" i="2" s="1"/>
  <c r="S217" i="2" s="1"/>
  <c r="E213" i="2"/>
  <c r="Q213" i="2" s="1"/>
  <c r="S213" i="2" s="1"/>
  <c r="E209" i="2"/>
  <c r="Q209" i="2" s="1"/>
  <c r="S209" i="2" s="1"/>
  <c r="X209" i="2" s="1"/>
  <c r="E205" i="2"/>
  <c r="Q205" i="2" s="1"/>
  <c r="S205" i="2" s="1"/>
  <c r="E899" i="2"/>
  <c r="Q899" i="2" s="1"/>
  <c r="S899" i="2" s="1"/>
  <c r="E835" i="2"/>
  <c r="Q835" i="2" s="1"/>
  <c r="S835" i="2" s="1"/>
  <c r="E780" i="2"/>
  <c r="Q780" i="2" s="1"/>
  <c r="S780" i="2" s="1"/>
  <c r="X780" i="2" s="1"/>
  <c r="E748" i="2"/>
  <c r="Q748" i="2" s="1"/>
  <c r="S748" i="2" s="1"/>
  <c r="E721" i="2"/>
  <c r="Q721" i="2" s="1"/>
  <c r="S721" i="2" s="1"/>
  <c r="E705" i="2"/>
  <c r="Q705" i="2" s="1"/>
  <c r="S705" i="2" s="1"/>
  <c r="E689" i="2"/>
  <c r="Q689" i="2" s="1"/>
  <c r="S689" i="2" s="1"/>
  <c r="X689" i="2" s="1"/>
  <c r="E673" i="2"/>
  <c r="Q673" i="2" s="1"/>
  <c r="S673" i="2" s="1"/>
  <c r="E657" i="2"/>
  <c r="Q657" i="2" s="1"/>
  <c r="S657" i="2" s="1"/>
  <c r="E641" i="2"/>
  <c r="Q641" i="2" s="1"/>
  <c r="S641" i="2" s="1"/>
  <c r="E625" i="2"/>
  <c r="Q625" i="2" s="1"/>
  <c r="S625" i="2" s="1"/>
  <c r="X625" i="2" s="1"/>
  <c r="E609" i="2"/>
  <c r="Q609" i="2" s="1"/>
  <c r="S609" i="2" s="1"/>
  <c r="E593" i="2"/>
  <c r="Q593" i="2" s="1"/>
  <c r="S593" i="2" s="1"/>
  <c r="E577" i="2"/>
  <c r="Q577" i="2" s="1"/>
  <c r="S577" i="2" s="1"/>
  <c r="E561" i="2"/>
  <c r="Q561" i="2" s="1"/>
  <c r="S561" i="2" s="1"/>
  <c r="X561" i="2" s="1"/>
  <c r="E545" i="2"/>
  <c r="Q545" i="2" s="1"/>
  <c r="S545" i="2" s="1"/>
  <c r="E529" i="2"/>
  <c r="Q529" i="2" s="1"/>
  <c r="S529" i="2" s="1"/>
  <c r="E527" i="2"/>
  <c r="Q527" i="2" s="1"/>
  <c r="S527" i="2" s="1"/>
  <c r="E519" i="2"/>
  <c r="Q519" i="2" s="1"/>
  <c r="S519" i="2" s="1"/>
  <c r="X519" i="2" s="1"/>
  <c r="E511" i="2"/>
  <c r="Q511" i="2" s="1"/>
  <c r="S511" i="2" s="1"/>
  <c r="E503" i="2"/>
  <c r="Q503" i="2" s="1"/>
  <c r="S503" i="2" s="1"/>
  <c r="E495" i="2"/>
  <c r="Q495" i="2" s="1"/>
  <c r="S495" i="2" s="1"/>
  <c r="E487" i="2"/>
  <c r="Q487" i="2" s="1"/>
  <c r="S487" i="2" s="1"/>
  <c r="X487" i="2" s="1"/>
  <c r="E479" i="2"/>
  <c r="Q479" i="2" s="1"/>
  <c r="S479" i="2" s="1"/>
  <c r="E471" i="2"/>
  <c r="Q471" i="2" s="1"/>
  <c r="S471" i="2" s="1"/>
  <c r="E463" i="2"/>
  <c r="Q463" i="2" s="1"/>
  <c r="S463" i="2" s="1"/>
  <c r="E455" i="2"/>
  <c r="Q455" i="2" s="1"/>
  <c r="S455" i="2" s="1"/>
  <c r="X455" i="2" s="1"/>
  <c r="E447" i="2"/>
  <c r="Q447" i="2" s="1"/>
  <c r="S447" i="2" s="1"/>
  <c r="E439" i="2"/>
  <c r="Q439" i="2" s="1"/>
  <c r="S439" i="2" s="1"/>
  <c r="E431" i="2"/>
  <c r="Q431" i="2" s="1"/>
  <c r="S431" i="2" s="1"/>
  <c r="E423" i="2"/>
  <c r="Q423" i="2" s="1"/>
  <c r="S423" i="2" s="1"/>
  <c r="X423" i="2" s="1"/>
  <c r="E415" i="2"/>
  <c r="Q415" i="2" s="1"/>
  <c r="S415" i="2" s="1"/>
  <c r="E407" i="2"/>
  <c r="Q407" i="2" s="1"/>
  <c r="S407" i="2" s="1"/>
  <c r="E399" i="2"/>
  <c r="Q399" i="2" s="1"/>
  <c r="S399" i="2" s="1"/>
  <c r="E388" i="2"/>
  <c r="Q388" i="2" s="1"/>
  <c r="S388" i="2" s="1"/>
  <c r="X388" i="2" s="1"/>
  <c r="E384" i="2"/>
  <c r="Q384" i="2" s="1"/>
  <c r="S384" i="2" s="1"/>
  <c r="E380" i="2"/>
  <c r="Q380" i="2" s="1"/>
  <c r="S380" i="2" s="1"/>
  <c r="E376" i="2"/>
  <c r="Q376" i="2" s="1"/>
  <c r="S376" i="2" s="1"/>
  <c r="E372" i="2"/>
  <c r="Q372" i="2" s="1"/>
  <c r="S372" i="2" s="1"/>
  <c r="X372" i="2" s="1"/>
  <c r="E368" i="2"/>
  <c r="Q368" i="2" s="1"/>
  <c r="S368" i="2" s="1"/>
  <c r="E364" i="2"/>
  <c r="Q364" i="2" s="1"/>
  <c r="S364" i="2" s="1"/>
  <c r="E360" i="2"/>
  <c r="Q360" i="2" s="1"/>
  <c r="S360" i="2" s="1"/>
  <c r="E356" i="2"/>
  <c r="Q356" i="2" s="1"/>
  <c r="S356" i="2" s="1"/>
  <c r="X356" i="2" s="1"/>
  <c r="E352" i="2"/>
  <c r="Q352" i="2" s="1"/>
  <c r="S352" i="2" s="1"/>
  <c r="E348" i="2"/>
  <c r="Q348" i="2" s="1"/>
  <c r="S348" i="2" s="1"/>
  <c r="E344" i="2"/>
  <c r="Q344" i="2" s="1"/>
  <c r="S344" i="2" s="1"/>
  <c r="E340" i="2"/>
  <c r="Q340" i="2" s="1"/>
  <c r="S340" i="2" s="1"/>
  <c r="X340" i="2" s="1"/>
  <c r="E336" i="2"/>
  <c r="Q336" i="2" s="1"/>
  <c r="S336" i="2" s="1"/>
  <c r="E332" i="2"/>
  <c r="Q332" i="2" s="1"/>
  <c r="S332" i="2" s="1"/>
  <c r="E328" i="2"/>
  <c r="Q328" i="2" s="1"/>
  <c r="S328" i="2" s="1"/>
  <c r="E324" i="2"/>
  <c r="Q324" i="2" s="1"/>
  <c r="S324" i="2" s="1"/>
  <c r="X324" i="2" s="1"/>
  <c r="E320" i="2"/>
  <c r="Q320" i="2" s="1"/>
  <c r="S320" i="2" s="1"/>
  <c r="E316" i="2"/>
  <c r="Q316" i="2" s="1"/>
  <c r="S316" i="2" s="1"/>
  <c r="E312" i="2"/>
  <c r="Q312" i="2" s="1"/>
  <c r="S312" i="2" s="1"/>
  <c r="E308" i="2"/>
  <c r="Q308" i="2" s="1"/>
  <c r="S308" i="2" s="1"/>
  <c r="X308" i="2" s="1"/>
  <c r="E300" i="2"/>
  <c r="Q300" i="2" s="1"/>
  <c r="S300" i="2" s="1"/>
  <c r="E292" i="2"/>
  <c r="Q292" i="2" s="1"/>
  <c r="S292" i="2" s="1"/>
  <c r="E284" i="2"/>
  <c r="Q284" i="2" s="1"/>
  <c r="S284" i="2" s="1"/>
  <c r="E276" i="2"/>
  <c r="Q276" i="2" s="1"/>
  <c r="S276" i="2" s="1"/>
  <c r="X276" i="2" s="1"/>
  <c r="E268" i="2"/>
  <c r="Q268" i="2" s="1"/>
  <c r="S268" i="2" s="1"/>
  <c r="E260" i="2"/>
  <c r="Q260" i="2" s="1"/>
  <c r="S260" i="2" s="1"/>
  <c r="E252" i="2"/>
  <c r="Q252" i="2" s="1"/>
  <c r="S252" i="2" s="1"/>
  <c r="E244" i="2"/>
  <c r="Q244" i="2" s="1"/>
  <c r="S244" i="2" s="1"/>
  <c r="X244" i="2" s="1"/>
  <c r="E236" i="2"/>
  <c r="Q236" i="2" s="1"/>
  <c r="S236" i="2" s="1"/>
  <c r="E228" i="2"/>
  <c r="Q228" i="2" s="1"/>
  <c r="S228" i="2" s="1"/>
  <c r="E220" i="2"/>
  <c r="Q220" i="2" s="1"/>
  <c r="S220" i="2" s="1"/>
  <c r="E212" i="2"/>
  <c r="Q212" i="2" s="1"/>
  <c r="S212" i="2" s="1"/>
  <c r="X212" i="2" s="1"/>
  <c r="E298" i="2"/>
  <c r="Q298" i="2" s="1"/>
  <c r="S298" i="2" s="1"/>
  <c r="E290" i="2"/>
  <c r="Q290" i="2" s="1"/>
  <c r="S290" i="2" s="1"/>
  <c r="E282" i="2"/>
  <c r="Q282" i="2" s="1"/>
  <c r="S282" i="2" s="1"/>
  <c r="E274" i="2"/>
  <c r="Q274" i="2" s="1"/>
  <c r="S274" i="2" s="1"/>
  <c r="X274" i="2" s="1"/>
  <c r="E266" i="2"/>
  <c r="Q266" i="2" s="1"/>
  <c r="S266" i="2" s="1"/>
  <c r="E258" i="2"/>
  <c r="Q258" i="2" s="1"/>
  <c r="S258" i="2" s="1"/>
  <c r="E250" i="2"/>
  <c r="Q250" i="2" s="1"/>
  <c r="S250" i="2" s="1"/>
  <c r="E242" i="2"/>
  <c r="Q242" i="2" s="1"/>
  <c r="S242" i="2" s="1"/>
  <c r="X242" i="2" s="1"/>
  <c r="E234" i="2"/>
  <c r="Q234" i="2" s="1"/>
  <c r="S234" i="2" s="1"/>
  <c r="E226" i="2"/>
  <c r="Q226" i="2" s="1"/>
  <c r="S226" i="2" s="1"/>
  <c r="E306" i="2"/>
  <c r="Q306" i="2" s="1"/>
  <c r="S306" i="2" s="1"/>
  <c r="E304" i="2"/>
  <c r="Q304" i="2" s="1"/>
  <c r="S304" i="2" s="1"/>
  <c r="X304" i="2" s="1"/>
  <c r="E296" i="2"/>
  <c r="Q296" i="2" s="1"/>
  <c r="S296" i="2" s="1"/>
  <c r="E288" i="2"/>
  <c r="Q288" i="2" s="1"/>
  <c r="S288" i="2" s="1"/>
  <c r="E280" i="2"/>
  <c r="Q280" i="2" s="1"/>
  <c r="S280" i="2" s="1"/>
  <c r="E272" i="2"/>
  <c r="Q272" i="2" s="1"/>
  <c r="S272" i="2" s="1"/>
  <c r="X272" i="2" s="1"/>
  <c r="E264" i="2"/>
  <c r="Q264" i="2" s="1"/>
  <c r="S264" i="2" s="1"/>
  <c r="E256" i="2"/>
  <c r="Q256" i="2" s="1"/>
  <c r="S256" i="2" s="1"/>
  <c r="E248" i="2"/>
  <c r="Q248" i="2" s="1"/>
  <c r="S248" i="2" s="1"/>
  <c r="E240" i="2"/>
  <c r="Q240" i="2" s="1"/>
  <c r="S240" i="2" s="1"/>
  <c r="X240" i="2" s="1"/>
  <c r="E232" i="2"/>
  <c r="Q232" i="2" s="1"/>
  <c r="S232" i="2" s="1"/>
  <c r="E224" i="2"/>
  <c r="Q224" i="2" s="1"/>
  <c r="S224" i="2" s="1"/>
  <c r="E216" i="2"/>
  <c r="Q216" i="2" s="1"/>
  <c r="S216" i="2" s="1"/>
  <c r="E208" i="2"/>
  <c r="Q208" i="2" s="1"/>
  <c r="S208" i="2" s="1"/>
  <c r="X208" i="2" s="1"/>
  <c r="E302" i="2"/>
  <c r="Q302" i="2" s="1"/>
  <c r="S302" i="2" s="1"/>
  <c r="E294" i="2"/>
  <c r="Q294" i="2" s="1"/>
  <c r="S294" i="2" s="1"/>
  <c r="E286" i="2"/>
  <c r="Q286" i="2" s="1"/>
  <c r="S286" i="2" s="1"/>
  <c r="E278" i="2"/>
  <c r="Q278" i="2" s="1"/>
  <c r="S278" i="2" s="1"/>
  <c r="X278" i="2" s="1"/>
  <c r="E270" i="2"/>
  <c r="Q270" i="2" s="1"/>
  <c r="S270" i="2" s="1"/>
  <c r="E262" i="2"/>
  <c r="Q262" i="2" s="1"/>
  <c r="S262" i="2" s="1"/>
  <c r="E254" i="2"/>
  <c r="Q254" i="2" s="1"/>
  <c r="S254" i="2" s="1"/>
  <c r="E246" i="2"/>
  <c r="Q246" i="2" s="1"/>
  <c r="S246" i="2" s="1"/>
  <c r="X246" i="2" s="1"/>
  <c r="E238" i="2"/>
  <c r="Q238" i="2" s="1"/>
  <c r="S238" i="2" s="1"/>
  <c r="E230" i="2"/>
  <c r="Q230" i="2" s="1"/>
  <c r="S230" i="2" s="1"/>
  <c r="E222" i="2"/>
  <c r="Q222" i="2" s="1"/>
  <c r="S222" i="2" s="1"/>
  <c r="E214" i="2"/>
  <c r="Q214" i="2" s="1"/>
  <c r="S214" i="2" s="1"/>
  <c r="X214" i="2" s="1"/>
  <c r="E206" i="2"/>
  <c r="Q206" i="2" s="1"/>
  <c r="S206" i="2" s="1"/>
  <c r="E218" i="2"/>
  <c r="Q218" i="2" s="1"/>
  <c r="S218" i="2" s="1"/>
  <c r="E210" i="2"/>
  <c r="Q210" i="2" s="1"/>
  <c r="S210" i="2" s="1"/>
  <c r="E202" i="2"/>
  <c r="Q202" i="2" s="1"/>
  <c r="S202" i="2" s="1"/>
  <c r="X202" i="2" s="1"/>
  <c r="E198" i="2"/>
  <c r="Q198" i="2" s="1"/>
  <c r="S198" i="2" s="1"/>
  <c r="E194" i="2"/>
  <c r="Q194" i="2" s="1"/>
  <c r="S194" i="2" s="1"/>
  <c r="E190" i="2"/>
  <c r="Q190" i="2" s="1"/>
  <c r="S190" i="2" s="1"/>
  <c r="E186" i="2"/>
  <c r="Q186" i="2" s="1"/>
  <c r="S186" i="2" s="1"/>
  <c r="X186" i="2" s="1"/>
  <c r="E182" i="2"/>
  <c r="Q182" i="2" s="1"/>
  <c r="S182" i="2" s="1"/>
  <c r="E178" i="2"/>
  <c r="Q178" i="2" s="1"/>
  <c r="S178" i="2" s="1"/>
  <c r="E174" i="2"/>
  <c r="Q174" i="2" s="1"/>
  <c r="S174" i="2" s="1"/>
  <c r="E170" i="2"/>
  <c r="Q170" i="2" s="1"/>
  <c r="S170" i="2" s="1"/>
  <c r="X170" i="2" s="1"/>
  <c r="E166" i="2"/>
  <c r="Q166" i="2" s="1"/>
  <c r="S166" i="2" s="1"/>
  <c r="E162" i="2"/>
  <c r="Q162" i="2" s="1"/>
  <c r="S162" i="2" s="1"/>
  <c r="E158" i="2"/>
  <c r="Q158" i="2" s="1"/>
  <c r="S158" i="2" s="1"/>
  <c r="E154" i="2"/>
  <c r="Q154" i="2" s="1"/>
  <c r="S154" i="2" s="1"/>
  <c r="X154" i="2" s="1"/>
  <c r="E201" i="2"/>
  <c r="Q201" i="2" s="1"/>
  <c r="S201" i="2" s="1"/>
  <c r="E197" i="2"/>
  <c r="Q197" i="2" s="1"/>
  <c r="S197" i="2" s="1"/>
  <c r="E193" i="2"/>
  <c r="Q193" i="2" s="1"/>
  <c r="S193" i="2" s="1"/>
  <c r="E189" i="2"/>
  <c r="Q189" i="2" s="1"/>
  <c r="S189" i="2" s="1"/>
  <c r="X189" i="2" s="1"/>
  <c r="E185" i="2"/>
  <c r="Q185" i="2" s="1"/>
  <c r="S185" i="2" s="1"/>
  <c r="E181" i="2"/>
  <c r="Q181" i="2" s="1"/>
  <c r="S181" i="2" s="1"/>
  <c r="E177" i="2"/>
  <c r="Q177" i="2" s="1"/>
  <c r="S177" i="2" s="1"/>
  <c r="E173" i="2"/>
  <c r="Q173" i="2" s="1"/>
  <c r="S173" i="2" s="1"/>
  <c r="X173" i="2" s="1"/>
  <c r="E169" i="2"/>
  <c r="Q169" i="2" s="1"/>
  <c r="S169" i="2" s="1"/>
  <c r="E165" i="2"/>
  <c r="Q165" i="2" s="1"/>
  <c r="S165" i="2" s="1"/>
  <c r="E161" i="2"/>
  <c r="Q161" i="2" s="1"/>
  <c r="S161" i="2" s="1"/>
  <c r="E157" i="2"/>
  <c r="Q157" i="2" s="1"/>
  <c r="S157" i="2" s="1"/>
  <c r="X157" i="2" s="1"/>
  <c r="E153" i="2"/>
  <c r="Q153" i="2" s="1"/>
  <c r="S153" i="2" s="1"/>
  <c r="E149" i="2"/>
  <c r="Q149" i="2" s="1"/>
  <c r="S149" i="2" s="1"/>
  <c r="E145" i="2"/>
  <c r="Q145" i="2" s="1"/>
  <c r="S145" i="2" s="1"/>
  <c r="E141" i="2"/>
  <c r="Q141" i="2" s="1"/>
  <c r="S141" i="2" s="1"/>
  <c r="X141" i="2" s="1"/>
  <c r="E204" i="2"/>
  <c r="Q204" i="2" s="1"/>
  <c r="S204" i="2" s="1"/>
  <c r="E200" i="2"/>
  <c r="Q200" i="2" s="1"/>
  <c r="S200" i="2" s="1"/>
  <c r="E196" i="2"/>
  <c r="Q196" i="2" s="1"/>
  <c r="S196" i="2" s="1"/>
  <c r="E192" i="2"/>
  <c r="Q192" i="2" s="1"/>
  <c r="S192" i="2" s="1"/>
  <c r="X192" i="2" s="1"/>
  <c r="E188" i="2"/>
  <c r="Q188" i="2" s="1"/>
  <c r="S188" i="2" s="1"/>
  <c r="E184" i="2"/>
  <c r="Q184" i="2" s="1"/>
  <c r="S184" i="2" s="1"/>
  <c r="E180" i="2"/>
  <c r="Q180" i="2" s="1"/>
  <c r="S180" i="2" s="1"/>
  <c r="E176" i="2"/>
  <c r="Q176" i="2" s="1"/>
  <c r="S176" i="2" s="1"/>
  <c r="X176" i="2" s="1"/>
  <c r="E172" i="2"/>
  <c r="Q172" i="2" s="1"/>
  <c r="S172" i="2" s="1"/>
  <c r="E168" i="2"/>
  <c r="Q168" i="2" s="1"/>
  <c r="S168" i="2" s="1"/>
  <c r="E164" i="2"/>
  <c r="Q164" i="2" s="1"/>
  <c r="S164" i="2" s="1"/>
  <c r="E160" i="2"/>
  <c r="Q160" i="2" s="1"/>
  <c r="S160" i="2" s="1"/>
  <c r="X160" i="2" s="1"/>
  <c r="E156" i="2"/>
  <c r="Q156" i="2" s="1"/>
  <c r="S156" i="2" s="1"/>
  <c r="E152" i="2"/>
  <c r="Q152" i="2" s="1"/>
  <c r="S152" i="2" s="1"/>
  <c r="E148" i="2"/>
  <c r="Q148" i="2" s="1"/>
  <c r="S148" i="2" s="1"/>
  <c r="E144" i="2"/>
  <c r="Q144" i="2" s="1"/>
  <c r="S144" i="2" s="1"/>
  <c r="X144" i="2" s="1"/>
  <c r="E140" i="2"/>
  <c r="Q140" i="2" s="1"/>
  <c r="S140" i="2" s="1"/>
  <c r="E195" i="2"/>
  <c r="Q195" i="2" s="1"/>
  <c r="S195" i="2" s="1"/>
  <c r="E179" i="2"/>
  <c r="Q179" i="2" s="1"/>
  <c r="S179" i="2" s="1"/>
  <c r="E163" i="2"/>
  <c r="Q163" i="2" s="1"/>
  <c r="S163" i="2" s="1"/>
  <c r="X163" i="2" s="1"/>
  <c r="E151" i="2"/>
  <c r="Q151" i="2" s="1"/>
  <c r="S151" i="2" s="1"/>
  <c r="E143" i="2"/>
  <c r="Q143" i="2" s="1"/>
  <c r="S143" i="2" s="1"/>
  <c r="E137" i="2"/>
  <c r="Q137" i="2" s="1"/>
  <c r="S137" i="2" s="1"/>
  <c r="E133" i="2"/>
  <c r="Q133" i="2" s="1"/>
  <c r="S133" i="2" s="1"/>
  <c r="X133" i="2" s="1"/>
  <c r="E129" i="2"/>
  <c r="Q129" i="2" s="1"/>
  <c r="S129" i="2" s="1"/>
  <c r="E125" i="2"/>
  <c r="Q125" i="2" s="1"/>
  <c r="S125" i="2" s="1"/>
  <c r="E121" i="2"/>
  <c r="Q121" i="2" s="1"/>
  <c r="S121" i="2" s="1"/>
  <c r="E117" i="2"/>
  <c r="Q117" i="2" s="1"/>
  <c r="S117" i="2" s="1"/>
  <c r="X117" i="2" s="1"/>
  <c r="E113" i="2"/>
  <c r="Q113" i="2" s="1"/>
  <c r="S113" i="2" s="1"/>
  <c r="E109" i="2"/>
  <c r="Q109" i="2" s="1"/>
  <c r="S109" i="2" s="1"/>
  <c r="E105" i="2"/>
  <c r="Q105" i="2" s="1"/>
  <c r="S105" i="2" s="1"/>
  <c r="E101" i="2"/>
  <c r="Q101" i="2" s="1"/>
  <c r="S101" i="2" s="1"/>
  <c r="X101" i="2" s="1"/>
  <c r="E97" i="2"/>
  <c r="Q97" i="2" s="1"/>
  <c r="S97" i="2" s="1"/>
  <c r="E93" i="2"/>
  <c r="Q93" i="2" s="1"/>
  <c r="S93" i="2" s="1"/>
  <c r="E191" i="2"/>
  <c r="Q191" i="2" s="1"/>
  <c r="S191" i="2" s="1"/>
  <c r="E175" i="2"/>
  <c r="Q175" i="2" s="1"/>
  <c r="S175" i="2" s="1"/>
  <c r="X175" i="2" s="1"/>
  <c r="E159" i="2"/>
  <c r="Q159" i="2" s="1"/>
  <c r="S159" i="2" s="1"/>
  <c r="E146" i="2"/>
  <c r="Q146" i="2" s="1"/>
  <c r="S146" i="2" s="1"/>
  <c r="E138" i="2"/>
  <c r="Q138" i="2" s="1"/>
  <c r="S138" i="2" s="1"/>
  <c r="E136" i="2"/>
  <c r="Q136" i="2" s="1"/>
  <c r="S136" i="2" s="1"/>
  <c r="X136" i="2" s="1"/>
  <c r="E132" i="2"/>
  <c r="Q132" i="2" s="1"/>
  <c r="S132" i="2" s="1"/>
  <c r="E128" i="2"/>
  <c r="Q128" i="2" s="1"/>
  <c r="S128" i="2" s="1"/>
  <c r="E124" i="2"/>
  <c r="Q124" i="2" s="1"/>
  <c r="S124" i="2" s="1"/>
  <c r="E120" i="2"/>
  <c r="Q120" i="2" s="1"/>
  <c r="S120" i="2" s="1"/>
  <c r="X120" i="2" s="1"/>
  <c r="E116" i="2"/>
  <c r="Q116" i="2" s="1"/>
  <c r="S116" i="2" s="1"/>
  <c r="E112" i="2"/>
  <c r="Q112" i="2" s="1"/>
  <c r="S112" i="2" s="1"/>
  <c r="E108" i="2"/>
  <c r="Q108" i="2" s="1"/>
  <c r="S108" i="2" s="1"/>
  <c r="E104" i="2"/>
  <c r="Q104" i="2" s="1"/>
  <c r="S104" i="2" s="1"/>
  <c r="X104" i="2" s="1"/>
  <c r="E100" i="2"/>
  <c r="Q100" i="2" s="1"/>
  <c r="S100" i="2" s="1"/>
  <c r="E96" i="2"/>
  <c r="Q96" i="2" s="1"/>
  <c r="S96" i="2" s="1"/>
  <c r="E203" i="2"/>
  <c r="Q203" i="2" s="1"/>
  <c r="S203" i="2" s="1"/>
  <c r="E187" i="2"/>
  <c r="Q187" i="2" s="1"/>
  <c r="S187" i="2" s="1"/>
  <c r="X187" i="2" s="1"/>
  <c r="E171" i="2"/>
  <c r="Q171" i="2" s="1"/>
  <c r="S171" i="2" s="1"/>
  <c r="E155" i="2"/>
  <c r="Q155" i="2" s="1"/>
  <c r="S155" i="2" s="1"/>
  <c r="E147" i="2"/>
  <c r="Q147" i="2" s="1"/>
  <c r="S147" i="2" s="1"/>
  <c r="E139" i="2"/>
  <c r="Q139" i="2" s="1"/>
  <c r="S139" i="2" s="1"/>
  <c r="X139" i="2" s="1"/>
  <c r="E135" i="2"/>
  <c r="Q135" i="2" s="1"/>
  <c r="S135" i="2" s="1"/>
  <c r="E131" i="2"/>
  <c r="Q131" i="2" s="1"/>
  <c r="S131" i="2" s="1"/>
  <c r="E127" i="2"/>
  <c r="Q127" i="2" s="1"/>
  <c r="S127" i="2" s="1"/>
  <c r="E123" i="2"/>
  <c r="Q123" i="2" s="1"/>
  <c r="S123" i="2" s="1"/>
  <c r="X123" i="2" s="1"/>
  <c r="E119" i="2"/>
  <c r="Q119" i="2" s="1"/>
  <c r="S119" i="2" s="1"/>
  <c r="E115" i="2"/>
  <c r="Q115" i="2" s="1"/>
  <c r="S115" i="2" s="1"/>
  <c r="E111" i="2"/>
  <c r="Q111" i="2" s="1"/>
  <c r="S111" i="2" s="1"/>
  <c r="E107" i="2"/>
  <c r="Q107" i="2" s="1"/>
  <c r="S107" i="2" s="1"/>
  <c r="X107" i="2" s="1"/>
  <c r="E103" i="2"/>
  <c r="Q103" i="2" s="1"/>
  <c r="S103" i="2" s="1"/>
  <c r="E99" i="2"/>
  <c r="Q99" i="2" s="1"/>
  <c r="S99" i="2" s="1"/>
  <c r="E95" i="2"/>
  <c r="Q95" i="2" s="1"/>
  <c r="S95" i="2" s="1"/>
  <c r="E91" i="2"/>
  <c r="Q91" i="2" s="1"/>
  <c r="S91" i="2" s="1"/>
  <c r="X91" i="2" s="1"/>
  <c r="E87" i="2"/>
  <c r="Q87" i="2" s="1"/>
  <c r="S87" i="2" s="1"/>
  <c r="E83" i="2"/>
  <c r="Q83" i="2" s="1"/>
  <c r="S83" i="2" s="1"/>
  <c r="E79" i="2"/>
  <c r="Q79" i="2" s="1"/>
  <c r="S79" i="2" s="1"/>
  <c r="E122" i="2"/>
  <c r="Q122" i="2" s="1"/>
  <c r="S122" i="2" s="1"/>
  <c r="X122" i="2" s="1"/>
  <c r="E106" i="2"/>
  <c r="Q106" i="2" s="1"/>
  <c r="S106" i="2" s="1"/>
  <c r="E199" i="2"/>
  <c r="Q199" i="2" s="1"/>
  <c r="S199" i="2" s="1"/>
  <c r="E150" i="2"/>
  <c r="Q150" i="2" s="1"/>
  <c r="S150" i="2" s="1"/>
  <c r="E134" i="2"/>
  <c r="Q134" i="2" s="1"/>
  <c r="S134" i="2" s="1"/>
  <c r="X134" i="2" s="1"/>
  <c r="E118" i="2"/>
  <c r="Q118" i="2" s="1"/>
  <c r="S118" i="2" s="1"/>
  <c r="E102" i="2"/>
  <c r="Q102" i="2" s="1"/>
  <c r="S102" i="2" s="1"/>
  <c r="E82" i="2"/>
  <c r="Q82" i="2" s="1"/>
  <c r="S82" i="2" s="1"/>
  <c r="E81" i="2"/>
  <c r="Q81" i="2" s="1"/>
  <c r="S81" i="2" s="1"/>
  <c r="X81" i="2" s="1"/>
  <c r="E80" i="2"/>
  <c r="Q80" i="2" s="1"/>
  <c r="S80" i="2" s="1"/>
  <c r="E77" i="2"/>
  <c r="Q77" i="2" s="1"/>
  <c r="S77" i="2" s="1"/>
  <c r="E73" i="2"/>
  <c r="Q73" i="2" s="1"/>
  <c r="S73" i="2" s="1"/>
  <c r="E69" i="2"/>
  <c r="Q69" i="2" s="1"/>
  <c r="S69" i="2" s="1"/>
  <c r="X69" i="2" s="1"/>
  <c r="E65" i="2"/>
  <c r="Q65" i="2" s="1"/>
  <c r="S65" i="2" s="1"/>
  <c r="E61" i="2"/>
  <c r="Q61" i="2" s="1"/>
  <c r="S61" i="2" s="1"/>
  <c r="E57" i="2"/>
  <c r="Q57" i="2" s="1"/>
  <c r="S57" i="2" s="1"/>
  <c r="E183" i="2"/>
  <c r="Q183" i="2" s="1"/>
  <c r="S183" i="2" s="1"/>
  <c r="X183" i="2" s="1"/>
  <c r="E142" i="2"/>
  <c r="Q142" i="2" s="1"/>
  <c r="S142" i="2" s="1"/>
  <c r="E130" i="2"/>
  <c r="Q130" i="2" s="1"/>
  <c r="S130" i="2" s="1"/>
  <c r="E114" i="2"/>
  <c r="Q114" i="2" s="1"/>
  <c r="S114" i="2" s="1"/>
  <c r="E98" i="2"/>
  <c r="Q98" i="2" s="1"/>
  <c r="S98" i="2" s="1"/>
  <c r="X98" i="2" s="1"/>
  <c r="E92" i="2"/>
  <c r="Q92" i="2" s="1"/>
  <c r="S92" i="2" s="1"/>
  <c r="E167" i="2"/>
  <c r="Q167" i="2" s="1"/>
  <c r="S167" i="2" s="1"/>
  <c r="E126" i="2"/>
  <c r="Q126" i="2" s="1"/>
  <c r="S126" i="2" s="1"/>
  <c r="E110" i="2"/>
  <c r="Q110" i="2" s="1"/>
  <c r="S110" i="2" s="1"/>
  <c r="X110" i="2" s="1"/>
  <c r="E94" i="2"/>
  <c r="Q94" i="2" s="1"/>
  <c r="S94" i="2" s="1"/>
  <c r="E90" i="2"/>
  <c r="Q90" i="2" s="1"/>
  <c r="S90" i="2" s="1"/>
  <c r="E89" i="2"/>
  <c r="Q89" i="2" s="1"/>
  <c r="S89" i="2" s="1"/>
  <c r="E88" i="2"/>
  <c r="Q88" i="2" s="1"/>
  <c r="S88" i="2" s="1"/>
  <c r="X88" i="2" s="1"/>
  <c r="E75" i="2"/>
  <c r="Q75" i="2" s="1"/>
  <c r="S75" i="2" s="1"/>
  <c r="E71" i="2"/>
  <c r="Q71" i="2" s="1"/>
  <c r="S71" i="2" s="1"/>
  <c r="E67" i="2"/>
  <c r="Q67" i="2" s="1"/>
  <c r="S67" i="2" s="1"/>
  <c r="E63" i="2"/>
  <c r="Q63" i="2" s="1"/>
  <c r="S63" i="2" s="1"/>
  <c r="X63" i="2" s="1"/>
  <c r="E59" i="2"/>
  <c r="Q59" i="2" s="1"/>
  <c r="S59" i="2" s="1"/>
  <c r="E55" i="2"/>
  <c r="Q55" i="2" s="1"/>
  <c r="S55" i="2" s="1"/>
  <c r="E78" i="2"/>
  <c r="Q78" i="2" s="1"/>
  <c r="S78" i="2" s="1"/>
  <c r="E74" i="2"/>
  <c r="Q74" i="2" s="1"/>
  <c r="S74" i="2" s="1"/>
  <c r="X74" i="2" s="1"/>
  <c r="E86" i="2"/>
  <c r="Q86" i="2" s="1"/>
  <c r="S86" i="2" s="1"/>
  <c r="E66" i="2"/>
  <c r="Q66" i="2" s="1"/>
  <c r="S66" i="2" s="1"/>
  <c r="E58" i="2"/>
  <c r="Q58" i="2" s="1"/>
  <c r="S58" i="2" s="1"/>
  <c r="E84" i="2"/>
  <c r="Q84" i="2" s="1"/>
  <c r="S84" i="2" s="1"/>
  <c r="X84" i="2" s="1"/>
  <c r="E76" i="2"/>
  <c r="Q76" i="2" s="1"/>
  <c r="S76" i="2" s="1"/>
  <c r="E70" i="2"/>
  <c r="Q70" i="2" s="1"/>
  <c r="S70" i="2" s="1"/>
  <c r="E62" i="2"/>
  <c r="Q62" i="2" s="1"/>
  <c r="S62" i="2" s="1"/>
  <c r="E54" i="2"/>
  <c r="Q54" i="2" s="1"/>
  <c r="S54" i="2" s="1"/>
  <c r="X54" i="2" s="1"/>
  <c r="E64" i="2"/>
  <c r="Q64" i="2" s="1"/>
  <c r="S64" i="2" s="1"/>
  <c r="E68" i="2"/>
  <c r="Q68" i="2" s="1"/>
  <c r="S68" i="2" s="1"/>
  <c r="E60" i="2"/>
  <c r="Q60" i="2" s="1"/>
  <c r="S60" i="2" s="1"/>
  <c r="E85" i="2"/>
  <c r="Q85" i="2" s="1"/>
  <c r="S85" i="2" s="1"/>
  <c r="X85" i="2" s="1"/>
  <c r="E72" i="2"/>
  <c r="Q72" i="2" s="1"/>
  <c r="S72" i="2" s="1"/>
  <c r="E56" i="2"/>
  <c r="Q56" i="2" s="1"/>
  <c r="S56" i="2" s="1"/>
  <c r="U4" i="2"/>
  <c r="I43" i="2" s="1"/>
  <c r="F6" i="2"/>
  <c r="F7" i="2" s="1"/>
  <c r="R7" i="2" s="1"/>
  <c r="T4" i="2"/>
  <c r="E33" i="2"/>
  <c r="Q33" i="2" s="1"/>
  <c r="E23" i="2"/>
  <c r="Q23" i="2" s="1"/>
  <c r="E42" i="2"/>
  <c r="Q42" i="2" s="1"/>
  <c r="E32" i="2"/>
  <c r="Q32" i="2" s="1"/>
  <c r="E43" i="2"/>
  <c r="Q43" i="2" s="1"/>
  <c r="E7" i="2"/>
  <c r="Q7" i="2" s="1"/>
  <c r="E10" i="2"/>
  <c r="Q10" i="2" s="1"/>
  <c r="E39" i="2"/>
  <c r="Q39" i="2" s="1"/>
  <c r="E30" i="2"/>
  <c r="Q30" i="2" s="1"/>
  <c r="E36" i="2"/>
  <c r="Q36" i="2" s="1"/>
  <c r="E25" i="2"/>
  <c r="Q25" i="2" s="1"/>
  <c r="E53" i="2"/>
  <c r="Q53" i="2" s="1"/>
  <c r="S53" i="2" s="1"/>
  <c r="E6" i="2"/>
  <c r="Q6" i="2" s="1"/>
  <c r="E31" i="2"/>
  <c r="Q31" i="2" s="1"/>
  <c r="E26" i="2"/>
  <c r="Q26" i="2" s="1"/>
  <c r="E20" i="2"/>
  <c r="Q20" i="2" s="1"/>
  <c r="E37" i="2"/>
  <c r="Q37" i="2" s="1"/>
  <c r="E9" i="2"/>
  <c r="Q9" i="2" s="1"/>
  <c r="E49" i="2"/>
  <c r="Q49" i="2" s="1"/>
  <c r="E21" i="2"/>
  <c r="Q21" i="2" s="1"/>
  <c r="E17" i="2"/>
  <c r="Q17" i="2" s="1"/>
  <c r="E52" i="2"/>
  <c r="Q52" i="2" s="1"/>
  <c r="E18" i="2"/>
  <c r="Q18" i="2" s="1"/>
  <c r="E34" i="2"/>
  <c r="Q34" i="2" s="1"/>
  <c r="E50" i="2"/>
  <c r="Q50" i="2" s="1"/>
  <c r="E11" i="2"/>
  <c r="Q11" i="2" s="1"/>
  <c r="E41" i="2"/>
  <c r="Q41" i="2" s="1"/>
  <c r="E13" i="2"/>
  <c r="Q13" i="2" s="1"/>
  <c r="E45" i="2"/>
  <c r="Q45" i="2" s="1"/>
  <c r="E16" i="2"/>
  <c r="Q16" i="2" s="1"/>
  <c r="E22" i="2"/>
  <c r="Q22" i="2" s="1"/>
  <c r="E38" i="2"/>
  <c r="Q38" i="2" s="1"/>
  <c r="E19" i="2"/>
  <c r="Q19" i="2" s="1"/>
  <c r="E35" i="2"/>
  <c r="Q35" i="2" s="1"/>
  <c r="E51" i="2"/>
  <c r="Q51" i="2" s="1"/>
  <c r="E15" i="2"/>
  <c r="Q15" i="2" s="1"/>
  <c r="E47" i="2"/>
  <c r="Q47" i="2" s="1"/>
  <c r="E27" i="2"/>
  <c r="Q27" i="2" s="1"/>
  <c r="E46" i="2"/>
  <c r="Q46" i="2" s="1"/>
  <c r="E14" i="2"/>
  <c r="Q14" i="2" s="1"/>
  <c r="E48" i="2"/>
  <c r="Q48" i="2" s="1"/>
  <c r="E29" i="2"/>
  <c r="Q29" i="2" s="1"/>
  <c r="E40" i="2"/>
  <c r="Q40" i="2" s="1"/>
  <c r="E8" i="2"/>
  <c r="Q8" i="2" s="1"/>
  <c r="E28" i="2"/>
  <c r="Q28" i="2" s="1"/>
  <c r="E44" i="2"/>
  <c r="Q44" i="2" s="1"/>
  <c r="E12" i="2"/>
  <c r="Q12" i="2" s="1"/>
  <c r="E24" i="2"/>
  <c r="Q24" i="2" s="1"/>
  <c r="X201" i="4" l="1"/>
  <c r="X151" i="4"/>
  <c r="X183" i="4"/>
  <c r="X148" i="4"/>
  <c r="X154" i="4"/>
  <c r="X184" i="4"/>
  <c r="X113" i="4"/>
  <c r="X145" i="4"/>
  <c r="X177" i="4"/>
  <c r="X63" i="4"/>
  <c r="X95" i="4"/>
  <c r="X127" i="4"/>
  <c r="X159" i="4"/>
  <c r="X191" i="4"/>
  <c r="X128" i="4"/>
  <c r="X192" i="4"/>
  <c r="X149" i="4"/>
  <c r="X165" i="4"/>
  <c r="X181" i="4"/>
  <c r="X197" i="4"/>
  <c r="X67" i="4"/>
  <c r="X83" i="4"/>
  <c r="X99" i="4"/>
  <c r="X115" i="4"/>
  <c r="X131" i="4"/>
  <c r="X147" i="4"/>
  <c r="X46" i="4"/>
  <c r="X118" i="4"/>
  <c r="X110" i="4"/>
  <c r="X35" i="4"/>
  <c r="X54" i="4"/>
  <c r="X27" i="4"/>
  <c r="X134" i="4"/>
  <c r="X62" i="4"/>
  <c r="X30" i="4"/>
  <c r="X140" i="4"/>
  <c r="X172" i="4"/>
  <c r="X25" i="4"/>
  <c r="X42" i="4"/>
  <c r="X52" i="4"/>
  <c r="X82" i="4"/>
  <c r="X114" i="4"/>
  <c r="X146" i="4"/>
  <c r="X178" i="4"/>
  <c r="X22" i="4"/>
  <c r="X45" i="4"/>
  <c r="X76" i="4"/>
  <c r="X108" i="4"/>
  <c r="X9" i="4"/>
  <c r="X20" i="4"/>
  <c r="X36" i="4"/>
  <c r="X55" i="4"/>
  <c r="X80" i="4"/>
  <c r="X112" i="4"/>
  <c r="X61" i="4"/>
  <c r="X53" i="2"/>
  <c r="X72" i="2"/>
  <c r="X64" i="2"/>
  <c r="X76" i="2"/>
  <c r="X86" i="2"/>
  <c r="X59" i="2"/>
  <c r="X75" i="2"/>
  <c r="X94" i="2"/>
  <c r="X92" i="2"/>
  <c r="X142" i="2"/>
  <c r="X65" i="2"/>
  <c r="X80" i="2"/>
  <c r="X118" i="2"/>
  <c r="X106" i="2"/>
  <c r="X87" i="2"/>
  <c r="X103" i="2"/>
  <c r="X119" i="2"/>
  <c r="X135" i="2"/>
  <c r="X171" i="2"/>
  <c r="X100" i="2"/>
  <c r="X116" i="2"/>
  <c r="X132" i="2"/>
  <c r="X159" i="2"/>
  <c r="X97" i="2"/>
  <c r="X113" i="2"/>
  <c r="X129" i="2"/>
  <c r="X151" i="2"/>
  <c r="X140" i="2"/>
  <c r="X156" i="2"/>
  <c r="X172" i="2"/>
  <c r="X188" i="2"/>
  <c r="X204" i="2"/>
  <c r="X153" i="2"/>
  <c r="X169" i="2"/>
  <c r="X185" i="2"/>
  <c r="X201" i="2"/>
  <c r="X166" i="2"/>
  <c r="X182" i="2"/>
  <c r="X198" i="2"/>
  <c r="X206" i="2"/>
  <c r="X238" i="2"/>
  <c r="X270" i="2"/>
  <c r="X302" i="2"/>
  <c r="X232" i="2"/>
  <c r="X264" i="2"/>
  <c r="X296" i="2"/>
  <c r="X234" i="2"/>
  <c r="X266" i="2"/>
  <c r="X298" i="2"/>
  <c r="X236" i="2"/>
  <c r="X268" i="2"/>
  <c r="X300" i="2"/>
  <c r="X320" i="2"/>
  <c r="X163" i="4"/>
  <c r="X179" i="4"/>
  <c r="X195" i="4"/>
  <c r="X144" i="4"/>
  <c r="X176" i="4"/>
  <c r="X77" i="4"/>
  <c r="X93" i="4"/>
  <c r="X109" i="4"/>
  <c r="X125" i="4"/>
  <c r="X141" i="4"/>
  <c r="X157" i="4"/>
  <c r="X173" i="4"/>
  <c r="X189" i="4"/>
  <c r="X205" i="4"/>
  <c r="X75" i="4"/>
  <c r="X91" i="4"/>
  <c r="X107" i="4"/>
  <c r="X123" i="4"/>
  <c r="X139" i="4"/>
  <c r="X155" i="4"/>
  <c r="X171" i="4"/>
  <c r="X187" i="4"/>
  <c r="X203" i="4"/>
  <c r="X336" i="2"/>
  <c r="X352" i="2"/>
  <c r="X368" i="2"/>
  <c r="X384" i="2"/>
  <c r="X415" i="2"/>
  <c r="X447" i="2"/>
  <c r="X479" i="2"/>
  <c r="X511" i="2"/>
  <c r="X545" i="2"/>
  <c r="X609" i="2"/>
  <c r="X673" i="2"/>
  <c r="X748" i="2"/>
  <c r="X205" i="2"/>
  <c r="X221" i="2"/>
  <c r="X237" i="2"/>
  <c r="X253" i="2"/>
  <c r="X269" i="2"/>
  <c r="X285" i="2"/>
  <c r="X301" i="2"/>
  <c r="X317" i="2"/>
  <c r="X333" i="2"/>
  <c r="X349" i="2"/>
  <c r="X365" i="2"/>
  <c r="X381" i="2"/>
  <c r="X401" i="2"/>
  <c r="X433" i="2"/>
  <c r="X465" i="2"/>
  <c r="X497" i="2"/>
  <c r="X533" i="2"/>
  <c r="X597" i="2"/>
  <c r="X661" i="2"/>
  <c r="X725" i="2"/>
  <c r="X927" i="2"/>
  <c r="X318" i="2"/>
  <c r="X334" i="2"/>
  <c r="X350" i="2"/>
  <c r="X366" i="2"/>
  <c r="X382" i="2"/>
  <c r="X403" i="2"/>
  <c r="X435" i="2"/>
  <c r="X467" i="2"/>
  <c r="X499" i="2"/>
  <c r="X537" i="2"/>
  <c r="X601" i="2"/>
  <c r="X665" i="2"/>
  <c r="X729" i="2"/>
  <c r="X867" i="2"/>
  <c r="X219" i="2"/>
  <c r="X235" i="2"/>
  <c r="X251" i="2"/>
  <c r="X267" i="2"/>
  <c r="X283" i="2"/>
  <c r="X299" i="2"/>
  <c r="X315" i="2"/>
  <c r="X331" i="2"/>
  <c r="X347" i="2"/>
  <c r="X363" i="2"/>
  <c r="X379" i="2"/>
  <c r="X397" i="2"/>
  <c r="X429" i="2"/>
  <c r="X461" i="2"/>
  <c r="X493" i="2"/>
  <c r="X525" i="2"/>
  <c r="X589" i="2"/>
  <c r="X653" i="2"/>
  <c r="X717" i="2"/>
  <c r="X883" i="2"/>
  <c r="X404" i="2"/>
  <c r="X420" i="2"/>
  <c r="X436" i="2"/>
  <c r="X452" i="2"/>
  <c r="X468" i="2"/>
  <c r="X484" i="2"/>
  <c r="X500" i="2"/>
  <c r="X516" i="2"/>
  <c r="X531" i="2"/>
  <c r="X563" i="2"/>
  <c r="X595" i="2"/>
  <c r="X627" i="2"/>
  <c r="X659" i="2"/>
  <c r="X691" i="2"/>
  <c r="X723" i="2"/>
  <c r="X768" i="2"/>
  <c r="X843" i="2"/>
  <c r="X398" i="2"/>
  <c r="X414" i="2"/>
  <c r="X430" i="2"/>
  <c r="X446" i="2"/>
  <c r="X462" i="2"/>
  <c r="X478" i="2"/>
  <c r="X494" i="2"/>
  <c r="X510" i="2"/>
  <c r="X526" i="2"/>
  <c r="X559" i="2"/>
  <c r="X591" i="2"/>
  <c r="X623" i="2"/>
  <c r="X655" i="2"/>
  <c r="X687" i="2"/>
  <c r="X719" i="2"/>
  <c r="X760" i="2"/>
  <c r="X859" i="2"/>
  <c r="X848" i="2"/>
  <c r="X864" i="2"/>
  <c r="X880" i="2"/>
  <c r="X896" i="2"/>
  <c r="X921" i="2"/>
  <c r="X955" i="2"/>
  <c r="X838" i="2"/>
  <c r="X822" i="2"/>
  <c r="X902" i="2"/>
  <c r="X963" i="2"/>
  <c r="X908" i="2"/>
  <c r="X945" i="2"/>
  <c r="X906" i="2"/>
  <c r="X922" i="2"/>
  <c r="X1005" i="2"/>
  <c r="X968" i="2"/>
  <c r="X1000" i="2"/>
  <c r="X966" i="2"/>
  <c r="X998" i="2"/>
  <c r="X56" i="2"/>
  <c r="X68" i="2"/>
  <c r="X70" i="2"/>
  <c r="X66" i="2"/>
  <c r="X55" i="2"/>
  <c r="X71" i="2"/>
  <c r="X90" i="2"/>
  <c r="X167" i="2"/>
  <c r="X130" i="2"/>
  <c r="X61" i="2"/>
  <c r="X77" i="2"/>
  <c r="X102" i="2"/>
  <c r="X199" i="2"/>
  <c r="X83" i="2"/>
  <c r="X99" i="2"/>
  <c r="X115" i="2"/>
  <c r="X131" i="2"/>
  <c r="X155" i="2"/>
  <c r="X96" i="2"/>
  <c r="X112" i="2"/>
  <c r="X128" i="2"/>
  <c r="X146" i="2"/>
  <c r="X93" i="2"/>
  <c r="X109" i="2"/>
  <c r="X125" i="2"/>
  <c r="X143" i="2"/>
  <c r="X195" i="2"/>
  <c r="X152" i="2"/>
  <c r="X168" i="2"/>
  <c r="X184" i="2"/>
  <c r="X200" i="2"/>
  <c r="X149" i="2"/>
  <c r="X165" i="2"/>
  <c r="X181" i="2"/>
  <c r="X197" i="2"/>
  <c r="X162" i="2"/>
  <c r="X178" i="2"/>
  <c r="X194" i="2"/>
  <c r="X218" i="2"/>
  <c r="X230" i="2"/>
  <c r="X262" i="2"/>
  <c r="X294" i="2"/>
  <c r="X224" i="2"/>
  <c r="X256" i="2"/>
  <c r="X288" i="2"/>
  <c r="X226" i="2"/>
  <c r="X258" i="2"/>
  <c r="X290" i="2"/>
  <c r="X228" i="2"/>
  <c r="X260" i="2"/>
  <c r="X292" i="2"/>
  <c r="X316" i="2"/>
  <c r="X332" i="2"/>
  <c r="X348" i="2"/>
  <c r="X364" i="2"/>
  <c r="X380" i="2"/>
  <c r="X407" i="2"/>
  <c r="X439" i="2"/>
  <c r="X471" i="2"/>
  <c r="X503" i="2"/>
  <c r="X529" i="2"/>
  <c r="X593" i="2"/>
  <c r="X657" i="2"/>
  <c r="X721" i="2"/>
  <c r="X899" i="2"/>
  <c r="X217" i="2"/>
  <c r="X233" i="2"/>
  <c r="X249" i="2"/>
  <c r="X265" i="2"/>
  <c r="X281" i="2"/>
  <c r="X297" i="2"/>
  <c r="X313" i="2"/>
  <c r="X329" i="2"/>
  <c r="X854" i="2"/>
  <c r="X870" i="2"/>
  <c r="X886" i="2"/>
  <c r="X925" i="2"/>
  <c r="X924" i="2"/>
  <c r="X977" i="2"/>
  <c r="X941" i="2"/>
  <c r="X973" i="2"/>
  <c r="X952" i="2"/>
  <c r="X984" i="2"/>
  <c r="X950" i="2"/>
  <c r="X982" i="2"/>
  <c r="X60" i="2"/>
  <c r="X62" i="2"/>
  <c r="X58" i="2"/>
  <c r="X78" i="2"/>
  <c r="X67" i="2"/>
  <c r="X89" i="2"/>
  <c r="X126" i="2"/>
  <c r="X114" i="2"/>
  <c r="X57" i="2"/>
  <c r="X73" i="2"/>
  <c r="X82" i="2"/>
  <c r="X150" i="2"/>
  <c r="X79" i="2"/>
  <c r="X95" i="2"/>
  <c r="X111" i="2"/>
  <c r="X127" i="2"/>
  <c r="X147" i="2"/>
  <c r="X203" i="2"/>
  <c r="X108" i="2"/>
  <c r="X124" i="2"/>
  <c r="X138" i="2"/>
  <c r="X191" i="2"/>
  <c r="X105" i="2"/>
  <c r="X121" i="2"/>
  <c r="X137" i="2"/>
  <c r="X179" i="2"/>
  <c r="X148" i="2"/>
  <c r="X164" i="2"/>
  <c r="X180" i="2"/>
  <c r="X196" i="2"/>
  <c r="X145" i="2"/>
  <c r="X161" i="2"/>
  <c r="X177" i="2"/>
  <c r="X193" i="2"/>
  <c r="X158" i="2"/>
  <c r="X174" i="2"/>
  <c r="X190" i="2"/>
  <c r="X210" i="2"/>
  <c r="X222" i="2"/>
  <c r="X254" i="2"/>
  <c r="X286" i="2"/>
  <c r="X216" i="2"/>
  <c r="X248" i="2"/>
  <c r="X280" i="2"/>
  <c r="X306" i="2"/>
  <c r="X250" i="2"/>
  <c r="X282" i="2"/>
  <c r="X220" i="2"/>
  <c r="X252" i="2"/>
  <c r="X284" i="2"/>
  <c r="X312" i="2"/>
  <c r="X328" i="2"/>
  <c r="X344" i="2"/>
  <c r="X360" i="2"/>
  <c r="X376" i="2"/>
  <c r="X399" i="2"/>
  <c r="X431" i="2"/>
  <c r="X463" i="2"/>
  <c r="X495" i="2"/>
  <c r="X527" i="2"/>
  <c r="X345" i="2"/>
  <c r="X361" i="2"/>
  <c r="X377" i="2"/>
  <c r="X393" i="2"/>
  <c r="X425" i="2"/>
  <c r="X457" i="2"/>
  <c r="X489" i="2"/>
  <c r="X521" i="2"/>
  <c r="X581" i="2"/>
  <c r="X645" i="2"/>
  <c r="X709" i="2"/>
  <c r="X851" i="2"/>
  <c r="X314" i="2"/>
  <c r="X330" i="2"/>
  <c r="X346" i="2"/>
  <c r="X362" i="2"/>
  <c r="X378" i="2"/>
  <c r="X395" i="2"/>
  <c r="X427" i="2"/>
  <c r="X459" i="2"/>
  <c r="X491" i="2"/>
  <c r="X523" i="2"/>
  <c r="X585" i="2"/>
  <c r="X649" i="2"/>
  <c r="X713" i="2"/>
  <c r="X803" i="2"/>
  <c r="X215" i="2"/>
  <c r="X231" i="2"/>
  <c r="X247" i="2"/>
  <c r="X263" i="2"/>
  <c r="X279" i="2"/>
  <c r="X295" i="2"/>
  <c r="X311" i="2"/>
  <c r="X327" i="2"/>
  <c r="X343" i="2"/>
  <c r="X359" i="2"/>
  <c r="X375" i="2"/>
  <c r="X391" i="2"/>
  <c r="X421" i="2"/>
  <c r="X453" i="2"/>
  <c r="X485" i="2"/>
  <c r="X517" i="2"/>
  <c r="X573" i="2"/>
  <c r="X637" i="2"/>
  <c r="X701" i="2"/>
  <c r="X819" i="2"/>
  <c r="X400" i="2"/>
  <c r="X416" i="2"/>
  <c r="X432" i="2"/>
  <c r="X448" i="2"/>
  <c r="X464" i="2"/>
  <c r="X480" i="2"/>
  <c r="X496" i="2"/>
  <c r="X512" i="2"/>
  <c r="X528" i="2"/>
  <c r="X555" i="2"/>
  <c r="X587" i="2"/>
  <c r="X619" i="2"/>
  <c r="X651" i="2"/>
  <c r="X683" i="2"/>
  <c r="X715" i="2"/>
  <c r="X752" i="2"/>
  <c r="X811" i="2"/>
  <c r="X394" i="2"/>
  <c r="X410" i="2"/>
  <c r="X426" i="2"/>
  <c r="X442" i="2"/>
  <c r="X458" i="2"/>
  <c r="X474" i="2"/>
  <c r="X490" i="2"/>
  <c r="X506" i="2"/>
  <c r="X522" i="2"/>
  <c r="X551" i="2"/>
  <c r="X583" i="2"/>
  <c r="X615" i="2"/>
  <c r="X647" i="2"/>
  <c r="X679" i="2"/>
  <c r="X711" i="2"/>
  <c r="X744" i="2"/>
  <c r="X827" i="2"/>
  <c r="X577" i="2"/>
  <c r="X641" i="2"/>
  <c r="X705" i="2"/>
  <c r="X835" i="2"/>
  <c r="X213" i="2"/>
  <c r="X229" i="2"/>
  <c r="X245" i="2"/>
  <c r="X261" i="2"/>
  <c r="X277" i="2"/>
  <c r="X293" i="2"/>
  <c r="X309" i="2"/>
  <c r="X325" i="2"/>
  <c r="X341" i="2"/>
  <c r="X357" i="2"/>
  <c r="X373" i="2"/>
  <c r="X389" i="2"/>
  <c r="X417" i="2"/>
  <c r="X449" i="2"/>
  <c r="X481" i="2"/>
  <c r="X513" i="2"/>
  <c r="X565" i="2"/>
  <c r="X629" i="2"/>
  <c r="X693" i="2"/>
  <c r="X788" i="2"/>
  <c r="X310" i="2"/>
  <c r="X326" i="2"/>
  <c r="X342" i="2"/>
  <c r="X358" i="2"/>
  <c r="X374" i="2"/>
  <c r="X390" i="2"/>
  <c r="X419" i="2"/>
  <c r="X451" i="2"/>
  <c r="X483" i="2"/>
  <c r="X515" i="2"/>
  <c r="X569" i="2"/>
  <c r="X633" i="2"/>
  <c r="X697" i="2"/>
  <c r="X796" i="2"/>
  <c r="X211" i="2"/>
  <c r="X227" i="2"/>
  <c r="X243" i="2"/>
  <c r="X259" i="2"/>
  <c r="X275" i="2"/>
  <c r="X291" i="2"/>
  <c r="X307" i="2"/>
  <c r="X323" i="2"/>
  <c r="X339" i="2"/>
  <c r="X355" i="2"/>
  <c r="X371" i="2"/>
  <c r="X387" i="2"/>
  <c r="X413" i="2"/>
  <c r="X445" i="2"/>
  <c r="X477" i="2"/>
  <c r="X509" i="2"/>
  <c r="X557" i="2"/>
  <c r="X621" i="2"/>
  <c r="X685" i="2"/>
  <c r="X772" i="2"/>
  <c r="X396" i="2"/>
  <c r="X412" i="2"/>
  <c r="X428" i="2"/>
  <c r="X444" i="2"/>
  <c r="X460" i="2"/>
  <c r="X476" i="2"/>
  <c r="X492" i="2"/>
  <c r="X508" i="2"/>
  <c r="X524" i="2"/>
  <c r="X547" i="2"/>
  <c r="X579" i="2"/>
  <c r="X611" i="2"/>
  <c r="X643" i="2"/>
  <c r="X675" i="2"/>
  <c r="X707" i="2"/>
  <c r="X736" i="2"/>
  <c r="X800" i="2"/>
  <c r="X911" i="2"/>
  <c r="X406" i="2"/>
  <c r="X422" i="2"/>
  <c r="X438" i="2"/>
  <c r="X454" i="2"/>
  <c r="X470" i="2"/>
  <c r="X486" i="2"/>
  <c r="X502" i="2"/>
  <c r="X518" i="2"/>
  <c r="X543" i="2"/>
  <c r="X530" i="2"/>
  <c r="X546" i="2"/>
  <c r="X562" i="2"/>
  <c r="X578" i="2"/>
  <c r="X594" i="2"/>
  <c r="X610" i="2"/>
  <c r="X626" i="2"/>
  <c r="X642" i="2"/>
  <c r="X658" i="2"/>
  <c r="X674" i="2"/>
  <c r="X690" i="2"/>
  <c r="X706" i="2"/>
  <c r="X722" i="2"/>
  <c r="X742" i="2"/>
  <c r="X774" i="2"/>
  <c r="X807" i="2"/>
  <c r="X871" i="2"/>
  <c r="X532" i="2"/>
  <c r="X548" i="2"/>
  <c r="X564" i="2"/>
  <c r="X580" i="2"/>
  <c r="X596" i="2"/>
  <c r="X612" i="2"/>
  <c r="X628" i="2"/>
  <c r="X644" i="2"/>
  <c r="X660" i="2"/>
  <c r="X676" i="2"/>
  <c r="X692" i="2"/>
  <c r="X708" i="2"/>
  <c r="X724" i="2"/>
  <c r="X754" i="2"/>
  <c r="X786" i="2"/>
  <c r="X847" i="2"/>
  <c r="X919" i="2"/>
  <c r="X741" i="2"/>
  <c r="X757" i="2"/>
  <c r="X773" i="2"/>
  <c r="X789" i="2"/>
  <c r="X802" i="2"/>
  <c r="X829" i="2"/>
  <c r="X861" i="2"/>
  <c r="X893" i="2"/>
  <c r="X943" i="2"/>
  <c r="X743" i="2"/>
  <c r="X759" i="2"/>
  <c r="X775" i="2"/>
  <c r="X791" i="2"/>
  <c r="X817" i="2"/>
  <c r="X849" i="2"/>
  <c r="X881" i="2"/>
  <c r="X923" i="2"/>
  <c r="X808" i="2"/>
  <c r="X824" i="2"/>
  <c r="X840" i="2"/>
  <c r="X856" i="2"/>
  <c r="X872" i="2"/>
  <c r="X888" i="2"/>
  <c r="X905" i="2"/>
  <c r="X937" i="2"/>
  <c r="X987" i="2"/>
  <c r="X814" i="2"/>
  <c r="X830" i="2"/>
  <c r="X846" i="2"/>
  <c r="X862" i="2"/>
  <c r="X878" i="2"/>
  <c r="X894" i="2"/>
  <c r="X909" i="2"/>
  <c r="X938" i="2"/>
  <c r="X995" i="2"/>
  <c r="X916" i="2"/>
  <c r="X932" i="2"/>
  <c r="X961" i="2"/>
  <c r="X993" i="2"/>
  <c r="X914" i="2"/>
  <c r="X930" i="2"/>
  <c r="X957" i="2"/>
  <c r="X989" i="2"/>
  <c r="X944" i="2"/>
  <c r="X960" i="2"/>
  <c r="X976" i="2"/>
  <c r="X992" i="2"/>
  <c r="X942" i="2"/>
  <c r="X958" i="2"/>
  <c r="X974" i="2"/>
  <c r="X990" i="2"/>
  <c r="X575" i="2"/>
  <c r="X607" i="2"/>
  <c r="X639" i="2"/>
  <c r="X671" i="2"/>
  <c r="X703" i="2"/>
  <c r="X732" i="2"/>
  <c r="X792" i="2"/>
  <c r="X534" i="2"/>
  <c r="X550" i="2"/>
  <c r="X566" i="2"/>
  <c r="X582" i="2"/>
  <c r="X598" i="2"/>
  <c r="X614" i="2"/>
  <c r="X630" i="2"/>
  <c r="X646" i="2"/>
  <c r="X662" i="2"/>
  <c r="X678" i="2"/>
  <c r="X694" i="2"/>
  <c r="X710" i="2"/>
  <c r="X726" i="2"/>
  <c r="X750" i="2"/>
  <c r="X782" i="2"/>
  <c r="X823" i="2"/>
  <c r="X887" i="2"/>
  <c r="X536" i="2"/>
  <c r="X552" i="2"/>
  <c r="X568" i="2"/>
  <c r="X584" i="2"/>
  <c r="X600" i="2"/>
  <c r="X616" i="2"/>
  <c r="X632" i="2"/>
  <c r="X648" i="2"/>
  <c r="X664" i="2"/>
  <c r="X680" i="2"/>
  <c r="X696" i="2"/>
  <c r="X712" i="2"/>
  <c r="X728" i="2"/>
  <c r="X762" i="2"/>
  <c r="X794" i="2"/>
  <c r="X863" i="2"/>
  <c r="X951" i="2"/>
  <c r="X745" i="2"/>
  <c r="X761" i="2"/>
  <c r="X777" i="2"/>
  <c r="X793" i="2"/>
  <c r="X805" i="2"/>
  <c r="X837" i="2"/>
  <c r="X869" i="2"/>
  <c r="X901" i="2"/>
  <c r="X975" i="2"/>
  <c r="X747" i="2"/>
  <c r="X763" i="2"/>
  <c r="X779" i="2"/>
  <c r="X795" i="2"/>
  <c r="X825" i="2"/>
  <c r="X857" i="2"/>
  <c r="X889" i="2"/>
  <c r="X959" i="2"/>
  <c r="X812" i="2"/>
  <c r="X828" i="2"/>
  <c r="X844" i="2"/>
  <c r="X860" i="2"/>
  <c r="X876" i="2"/>
  <c r="X892" i="2"/>
  <c r="X913" i="2"/>
  <c r="X939" i="2"/>
  <c r="X1003" i="2"/>
  <c r="X818" i="2"/>
  <c r="X834" i="2"/>
  <c r="X850" i="2"/>
  <c r="X866" i="2"/>
  <c r="X882" i="2"/>
  <c r="X898" i="2"/>
  <c r="X917" i="2"/>
  <c r="X947" i="2"/>
  <c r="X904" i="2"/>
  <c r="X920" i="2"/>
  <c r="X936" i="2"/>
  <c r="X969" i="2"/>
  <c r="X1001" i="2"/>
  <c r="X918" i="2"/>
  <c r="X934" i="2"/>
  <c r="X965" i="2"/>
  <c r="X997" i="2"/>
  <c r="X948" i="2"/>
  <c r="X964" i="2"/>
  <c r="X980" i="2"/>
  <c r="X996" i="2"/>
  <c r="X946" i="2"/>
  <c r="X962" i="2"/>
  <c r="X978" i="2"/>
  <c r="X994" i="2"/>
  <c r="X999" i="2"/>
  <c r="X542" i="2"/>
  <c r="X558" i="2"/>
  <c r="X574" i="2"/>
  <c r="X590" i="2"/>
  <c r="X606" i="2"/>
  <c r="X622" i="2"/>
  <c r="X638" i="2"/>
  <c r="X654" i="2"/>
  <c r="X670" i="2"/>
  <c r="X686" i="2"/>
  <c r="X702" i="2"/>
  <c r="X718" i="2"/>
  <c r="X734" i="2"/>
  <c r="X766" i="2"/>
  <c r="X798" i="2"/>
  <c r="X855" i="2"/>
  <c r="X983" i="2"/>
  <c r="X544" i="2"/>
  <c r="X560" i="2"/>
  <c r="X576" i="2"/>
  <c r="X592" i="2"/>
  <c r="X608" i="2"/>
  <c r="X624" i="2"/>
  <c r="X640" i="2"/>
  <c r="X656" i="2"/>
  <c r="X672" i="2"/>
  <c r="X688" i="2"/>
  <c r="X704" i="2"/>
  <c r="X720" i="2"/>
  <c r="X746" i="2"/>
  <c r="X778" i="2"/>
  <c r="X831" i="2"/>
  <c r="X895" i="2"/>
  <c r="X737" i="2"/>
  <c r="X753" i="2"/>
  <c r="X769" i="2"/>
  <c r="X785" i="2"/>
  <c r="X801" i="2"/>
  <c r="X821" i="2"/>
  <c r="X853" i="2"/>
  <c r="X885" i="2"/>
  <c r="X931" i="2"/>
  <c r="X739" i="2"/>
  <c r="X755" i="2"/>
  <c r="X771" i="2"/>
  <c r="X787" i="2"/>
  <c r="X809" i="2"/>
  <c r="X841" i="2"/>
  <c r="X873" i="2"/>
  <c r="X907" i="2"/>
  <c r="X804" i="2"/>
  <c r="X820" i="2"/>
  <c r="X836" i="2"/>
  <c r="X852" i="2"/>
  <c r="X868" i="2"/>
  <c r="X884" i="2"/>
  <c r="X900" i="2"/>
  <c r="X929" i="2"/>
  <c r="X971" i="2"/>
  <c r="X810" i="2"/>
  <c r="X826" i="2"/>
  <c r="X842" i="2"/>
  <c r="X858" i="2"/>
  <c r="X874" i="2"/>
  <c r="X890" i="2"/>
  <c r="X903" i="2"/>
  <c r="X933" i="2"/>
  <c r="X979" i="2"/>
  <c r="X912" i="2"/>
  <c r="X928" i="2"/>
  <c r="X953" i="2"/>
  <c r="X985" i="2"/>
  <c r="X910" i="2"/>
  <c r="X926" i="2"/>
  <c r="X949" i="2"/>
  <c r="X981" i="2"/>
  <c r="X940" i="2"/>
  <c r="X956" i="2"/>
  <c r="X972" i="2"/>
  <c r="X988" i="2"/>
  <c r="X1004" i="2"/>
  <c r="X954" i="2"/>
  <c r="X970" i="2"/>
  <c r="X986" i="2"/>
  <c r="X1002" i="2"/>
  <c r="R7" i="5"/>
  <c r="F8" i="5"/>
  <c r="S70" i="5" a="1"/>
  <c r="S70" i="5" s="1"/>
  <c r="S66" i="5" a="1"/>
  <c r="S66" i="5" s="1"/>
  <c r="S62" i="5" a="1"/>
  <c r="S62" i="5" s="1"/>
  <c r="S69" i="5" a="1"/>
  <c r="S69" i="5" s="1"/>
  <c r="S65" i="5" a="1"/>
  <c r="S65" i="5" s="1"/>
  <c r="S64" i="5" a="1"/>
  <c r="S64" i="5" s="1"/>
  <c r="S67" i="5" a="1"/>
  <c r="S67" i="5" s="1"/>
  <c r="S68" i="5" a="1"/>
  <c r="S68" i="5" s="1"/>
  <c r="S63" i="5" a="1"/>
  <c r="S63" i="5" s="1"/>
  <c r="S61" i="5" a="1"/>
  <c r="S61" i="5" s="1"/>
  <c r="F7" i="4"/>
  <c r="T6" i="4"/>
  <c r="U6" i="4"/>
  <c r="J8" i="4"/>
  <c r="J7" i="4"/>
  <c r="Q6" i="4"/>
  <c r="S6" i="4" s="1"/>
  <c r="X6" i="4" s="1"/>
  <c r="F8" i="2"/>
  <c r="F9" i="2" s="1"/>
  <c r="R9" i="2" s="1"/>
  <c r="U9" i="2" s="1"/>
  <c r="U7" i="2"/>
  <c r="T7" i="2"/>
  <c r="R6" i="2"/>
  <c r="U6" i="2" s="1"/>
  <c r="J8" i="2"/>
  <c r="J7" i="2"/>
  <c r="R8" i="5" l="1"/>
  <c r="F9" i="5"/>
  <c r="T7" i="5"/>
  <c r="U7" i="5"/>
  <c r="R7" i="4"/>
  <c r="F8" i="4"/>
  <c r="S219" i="4" a="1"/>
  <c r="S219" i="4" s="1"/>
  <c r="S215" i="4" a="1"/>
  <c r="S215" i="4" s="1"/>
  <c r="S211" i="4" a="1"/>
  <c r="S211" i="4" s="1"/>
  <c r="S218" i="4" a="1"/>
  <c r="S218" i="4" s="1"/>
  <c r="S214" i="4" a="1"/>
  <c r="S214" i="4" s="1"/>
  <c r="S216" i="4" a="1"/>
  <c r="S216" i="4" s="1"/>
  <c r="S212" i="4" a="1"/>
  <c r="S212" i="4" s="1"/>
  <c r="S210" i="4" a="1"/>
  <c r="S210" i="4" s="1"/>
  <c r="S213" i="4" a="1"/>
  <c r="S213" i="4" s="1"/>
  <c r="S217" i="4" a="1"/>
  <c r="S217" i="4" s="1"/>
  <c r="S52" i="2"/>
  <c r="X52" i="2" s="1"/>
  <c r="F10" i="2"/>
  <c r="F11" i="2" s="1"/>
  <c r="R11" i="2" s="1"/>
  <c r="T9" i="2"/>
  <c r="R8" i="2"/>
  <c r="T8" i="2" s="1"/>
  <c r="T6" i="2"/>
  <c r="R9" i="5" l="1"/>
  <c r="F10" i="5"/>
  <c r="U8" i="5"/>
  <c r="T8" i="5"/>
  <c r="R8" i="4"/>
  <c r="F9" i="4"/>
  <c r="U7" i="4"/>
  <c r="T7" i="4"/>
  <c r="R10" i="2"/>
  <c r="T10" i="2" s="1"/>
  <c r="F12" i="2"/>
  <c r="R12" i="2" s="1"/>
  <c r="U8" i="2"/>
  <c r="S26" i="2"/>
  <c r="X26" i="2" s="1"/>
  <c r="S41" i="2"/>
  <c r="X41" i="2" s="1"/>
  <c r="S48" i="2"/>
  <c r="X48" i="2" s="1"/>
  <c r="S18" i="2"/>
  <c r="X18" i="2" s="1"/>
  <c r="S34" i="2"/>
  <c r="X34" i="2" s="1"/>
  <c r="S32" i="2"/>
  <c r="X32" i="2" s="1"/>
  <c r="S40" i="2"/>
  <c r="X40" i="2" s="1"/>
  <c r="S30" i="2"/>
  <c r="X30" i="2" s="1"/>
  <c r="S36" i="2"/>
  <c r="X36" i="2" s="1"/>
  <c r="S8" i="2"/>
  <c r="X8" i="2" s="1"/>
  <c r="S33" i="2"/>
  <c r="X33" i="2" s="1"/>
  <c r="S12" i="2"/>
  <c r="X12" i="2" s="1"/>
  <c r="S47" i="2"/>
  <c r="X47" i="2" s="1"/>
  <c r="S31" i="2"/>
  <c r="X31" i="2" s="1"/>
  <c r="S15" i="2"/>
  <c r="X15" i="2" s="1"/>
  <c r="S13" i="2"/>
  <c r="X13" i="2" s="1"/>
  <c r="S37" i="2"/>
  <c r="X37" i="2" s="1"/>
  <c r="S9" i="2"/>
  <c r="X9" i="2" s="1"/>
  <c r="S42" i="2"/>
  <c r="X42" i="2" s="1"/>
  <c r="S14" i="2"/>
  <c r="X14" i="2" s="1"/>
  <c r="S38" i="2"/>
  <c r="X38" i="2" s="1"/>
  <c r="S17" i="2"/>
  <c r="X17" i="2" s="1"/>
  <c r="S51" i="2"/>
  <c r="X51" i="2" s="1"/>
  <c r="S35" i="2"/>
  <c r="X35" i="2" s="1"/>
  <c r="S19" i="2"/>
  <c r="X19" i="2" s="1"/>
  <c r="S25" i="2"/>
  <c r="X25" i="2" s="1"/>
  <c r="S24" i="2"/>
  <c r="X24" i="2" s="1"/>
  <c r="S29" i="2"/>
  <c r="X29" i="2" s="1"/>
  <c r="S49" i="2"/>
  <c r="X49" i="2" s="1"/>
  <c r="S28" i="2"/>
  <c r="X28" i="2" s="1"/>
  <c r="S43" i="2"/>
  <c r="X43" i="2" s="1"/>
  <c r="S27" i="2"/>
  <c r="X27" i="2" s="1"/>
  <c r="S11" i="2"/>
  <c r="X11" i="2" s="1"/>
  <c r="S20" i="2"/>
  <c r="X20" i="2" s="1"/>
  <c r="S46" i="2"/>
  <c r="X46" i="2" s="1"/>
  <c r="S10" i="2"/>
  <c r="X10" i="2" s="1"/>
  <c r="S45" i="2"/>
  <c r="X45" i="2" s="1"/>
  <c r="S16" i="2"/>
  <c r="X16" i="2" s="1"/>
  <c r="S50" i="2"/>
  <c r="X50" i="2" s="1"/>
  <c r="S21" i="2"/>
  <c r="X21" i="2" s="1"/>
  <c r="S44" i="2"/>
  <c r="X44" i="2" s="1"/>
  <c r="S22" i="2"/>
  <c r="X22" i="2" s="1"/>
  <c r="S39" i="2"/>
  <c r="X39" i="2" s="1"/>
  <c r="S23" i="2"/>
  <c r="X23" i="2" s="1"/>
  <c r="S7" i="2"/>
  <c r="X7" i="2" s="1"/>
  <c r="S6" i="2"/>
  <c r="X6" i="2" s="1"/>
  <c r="U11" i="2"/>
  <c r="T11" i="2"/>
  <c r="R10" i="5" l="1"/>
  <c r="F11" i="5"/>
  <c r="T9" i="5"/>
  <c r="U9" i="5"/>
  <c r="R9" i="4"/>
  <c r="F10" i="4"/>
  <c r="U8" i="4"/>
  <c r="T8" i="4"/>
  <c r="U10" i="2"/>
  <c r="F13" i="2"/>
  <c r="R13" i="2" s="1"/>
  <c r="S1019" i="2" a="1"/>
  <c r="S1019" i="2" s="1"/>
  <c r="S1017" i="2" a="1"/>
  <c r="S1017" i="2" s="1"/>
  <c r="S1015" i="2" a="1"/>
  <c r="S1015" i="2" s="1"/>
  <c r="S1013" i="2" a="1"/>
  <c r="S1013" i="2" s="1"/>
  <c r="S1018" i="2" a="1"/>
  <c r="S1018" i="2" s="1"/>
  <c r="S1016" i="2" a="1"/>
  <c r="S1016" i="2" s="1"/>
  <c r="S1014" i="2" a="1"/>
  <c r="S1014" i="2" s="1"/>
  <c r="S1012" i="2" a="1"/>
  <c r="S1012" i="2" s="1"/>
  <c r="S1011" i="2" a="1"/>
  <c r="S1011" i="2" s="1"/>
  <c r="S1010" i="2" a="1"/>
  <c r="S1010" i="2" s="1"/>
  <c r="T12" i="2"/>
  <c r="U12" i="2"/>
  <c r="R11" i="5" l="1"/>
  <c r="F12" i="5"/>
  <c r="T10" i="5"/>
  <c r="U10" i="5"/>
  <c r="R10" i="4"/>
  <c r="F11" i="4"/>
  <c r="T9" i="4"/>
  <c r="U9" i="4"/>
  <c r="F14" i="2"/>
  <c r="F15" i="2" s="1"/>
  <c r="U13" i="2"/>
  <c r="T13" i="2"/>
  <c r="R12" i="5" l="1"/>
  <c r="F13" i="5"/>
  <c r="U11" i="5"/>
  <c r="T11" i="5"/>
  <c r="U10" i="4"/>
  <c r="T10" i="4"/>
  <c r="R11" i="4"/>
  <c r="F12" i="4"/>
  <c r="R14" i="2"/>
  <c r="R15" i="2"/>
  <c r="F16" i="2"/>
  <c r="R13" i="5" l="1"/>
  <c r="F14" i="5"/>
  <c r="T12" i="5"/>
  <c r="U12" i="5"/>
  <c r="U11" i="4"/>
  <c r="T11" i="4"/>
  <c r="R12" i="4"/>
  <c r="F13" i="4"/>
  <c r="U14" i="2"/>
  <c r="T14" i="2"/>
  <c r="R16" i="2"/>
  <c r="F17" i="2"/>
  <c r="T15" i="2"/>
  <c r="U15" i="2"/>
  <c r="R14" i="5" l="1"/>
  <c r="F15" i="5"/>
  <c r="T13" i="5"/>
  <c r="U13" i="5"/>
  <c r="R13" i="4"/>
  <c r="F14" i="4"/>
  <c r="U12" i="4"/>
  <c r="T12" i="4"/>
  <c r="R17" i="2"/>
  <c r="F18" i="2"/>
  <c r="T16" i="2"/>
  <c r="U16" i="2"/>
  <c r="R15" i="5" l="1"/>
  <c r="F16" i="5"/>
  <c r="U14" i="5"/>
  <c r="T14" i="5"/>
  <c r="R14" i="4"/>
  <c r="F15" i="4"/>
  <c r="T13" i="4"/>
  <c r="U13" i="4"/>
  <c r="F19" i="2"/>
  <c r="R18" i="2"/>
  <c r="T17" i="2"/>
  <c r="U17" i="2"/>
  <c r="R16" i="5" l="1"/>
  <c r="F17" i="5"/>
  <c r="T15" i="5"/>
  <c r="U15" i="5"/>
  <c r="R15" i="4"/>
  <c r="F16" i="4"/>
  <c r="U14" i="4"/>
  <c r="T14" i="4"/>
  <c r="U18" i="2"/>
  <c r="T18" i="2"/>
  <c r="F20" i="2"/>
  <c r="R19" i="2"/>
  <c r="R17" i="5" l="1"/>
  <c r="F18" i="5"/>
  <c r="U16" i="5"/>
  <c r="T16" i="5"/>
  <c r="R16" i="4"/>
  <c r="F17" i="4"/>
  <c r="U15" i="4"/>
  <c r="T15" i="4"/>
  <c r="T19" i="2"/>
  <c r="U19" i="2"/>
  <c r="R20" i="2"/>
  <c r="F21" i="2"/>
  <c r="R18" i="5" l="1"/>
  <c r="F19" i="5"/>
  <c r="U17" i="5"/>
  <c r="T17" i="5"/>
  <c r="R17" i="4"/>
  <c r="F18" i="4"/>
  <c r="U16" i="4"/>
  <c r="T16" i="4"/>
  <c r="F22" i="2"/>
  <c r="R21" i="2"/>
  <c r="T20" i="2"/>
  <c r="U20" i="2"/>
  <c r="R19" i="5" l="1"/>
  <c r="F20" i="5"/>
  <c r="U18" i="5"/>
  <c r="T18" i="5"/>
  <c r="R18" i="4"/>
  <c r="F19" i="4"/>
  <c r="T17" i="4"/>
  <c r="U17" i="4"/>
  <c r="T21" i="2"/>
  <c r="U21" i="2"/>
  <c r="R22" i="2"/>
  <c r="F23" i="2"/>
  <c r="R20" i="5" l="1"/>
  <c r="F21" i="5"/>
  <c r="T19" i="5"/>
  <c r="U19" i="5"/>
  <c r="R19" i="4"/>
  <c r="F20" i="4"/>
  <c r="U18" i="4"/>
  <c r="T18" i="4"/>
  <c r="R23" i="2"/>
  <c r="F24" i="2"/>
  <c r="T22" i="2"/>
  <c r="U22" i="2"/>
  <c r="R21" i="5" l="1"/>
  <c r="F22" i="5"/>
  <c r="U20" i="5"/>
  <c r="T20" i="5"/>
  <c r="R20" i="4"/>
  <c r="F21" i="4"/>
  <c r="U19" i="4"/>
  <c r="T19" i="4"/>
  <c r="R24" i="2"/>
  <c r="F25" i="2"/>
  <c r="T23" i="2"/>
  <c r="U23" i="2"/>
  <c r="U21" i="5" l="1"/>
  <c r="T21" i="5"/>
  <c r="R22" i="5"/>
  <c r="F23" i="5"/>
  <c r="R21" i="4"/>
  <c r="F22" i="4"/>
  <c r="U20" i="4"/>
  <c r="T20" i="4"/>
  <c r="F26" i="2"/>
  <c r="R25" i="2"/>
  <c r="T24" i="2"/>
  <c r="U24" i="2"/>
  <c r="U22" i="5" l="1"/>
  <c r="T22" i="5"/>
  <c r="F24" i="5"/>
  <c r="R23" i="5"/>
  <c r="R22" i="4"/>
  <c r="F23" i="4"/>
  <c r="T21" i="4"/>
  <c r="U21" i="4"/>
  <c r="U25" i="2"/>
  <c r="T25" i="2"/>
  <c r="R26" i="2"/>
  <c r="F27" i="2"/>
  <c r="R24" i="5" l="1"/>
  <c r="F25" i="5"/>
  <c r="T23" i="5"/>
  <c r="U23" i="5"/>
  <c r="R23" i="4"/>
  <c r="F24" i="4"/>
  <c r="U22" i="4"/>
  <c r="T22" i="4"/>
  <c r="R27" i="2"/>
  <c r="F28" i="2"/>
  <c r="T26" i="2"/>
  <c r="U26" i="2"/>
  <c r="R25" i="5" l="1"/>
  <c r="F26" i="5"/>
  <c r="U24" i="5"/>
  <c r="T24" i="5"/>
  <c r="R24" i="4"/>
  <c r="F25" i="4"/>
  <c r="T23" i="4"/>
  <c r="U23" i="4"/>
  <c r="R28" i="2"/>
  <c r="F29" i="2"/>
  <c r="U27" i="2"/>
  <c r="T27" i="2"/>
  <c r="R26" i="5" l="1"/>
  <c r="F27" i="5"/>
  <c r="U25" i="5"/>
  <c r="T25" i="5"/>
  <c r="R25" i="4"/>
  <c r="F26" i="4"/>
  <c r="U24" i="4"/>
  <c r="T24" i="4"/>
  <c r="F30" i="2"/>
  <c r="R29" i="2"/>
  <c r="T28" i="2"/>
  <c r="U28" i="2"/>
  <c r="R27" i="5" l="1"/>
  <c r="F28" i="5"/>
  <c r="U26" i="5"/>
  <c r="T26" i="5"/>
  <c r="R26" i="4"/>
  <c r="F27" i="4"/>
  <c r="T25" i="4"/>
  <c r="U25" i="4"/>
  <c r="U29" i="2"/>
  <c r="T29" i="2"/>
  <c r="R30" i="2"/>
  <c r="F31" i="2"/>
  <c r="R28" i="5" l="1"/>
  <c r="F29" i="5"/>
  <c r="T27" i="5"/>
  <c r="U27" i="5"/>
  <c r="R27" i="4"/>
  <c r="F28" i="4"/>
  <c r="U26" i="4"/>
  <c r="T26" i="4"/>
  <c r="U30" i="2"/>
  <c r="T30" i="2"/>
  <c r="R31" i="2"/>
  <c r="F32" i="2"/>
  <c r="R29" i="5" l="1"/>
  <c r="F30" i="5"/>
  <c r="T28" i="5"/>
  <c r="U28" i="5"/>
  <c r="R28" i="4"/>
  <c r="F29" i="4"/>
  <c r="U27" i="4"/>
  <c r="T27" i="4"/>
  <c r="F33" i="2"/>
  <c r="R32" i="2"/>
  <c r="T31" i="2"/>
  <c r="U31" i="2"/>
  <c r="R30" i="5" l="1"/>
  <c r="F31" i="5"/>
  <c r="T29" i="5"/>
  <c r="U29" i="5"/>
  <c r="R29" i="4"/>
  <c r="F30" i="4"/>
  <c r="U28" i="4"/>
  <c r="T28" i="4"/>
  <c r="T32" i="2"/>
  <c r="U32" i="2"/>
  <c r="R33" i="2"/>
  <c r="F34" i="2"/>
  <c r="R31" i="5" l="1"/>
  <c r="F32" i="5"/>
  <c r="T30" i="5"/>
  <c r="U30" i="5"/>
  <c r="R30" i="4"/>
  <c r="F31" i="4"/>
  <c r="T29" i="4"/>
  <c r="U29" i="4"/>
  <c r="U33" i="2"/>
  <c r="T33" i="2"/>
  <c r="F35" i="2"/>
  <c r="R34" i="2"/>
  <c r="R32" i="5" l="1"/>
  <c r="F33" i="5"/>
  <c r="U31" i="5"/>
  <c r="T31" i="5"/>
  <c r="R31" i="4"/>
  <c r="F32" i="4"/>
  <c r="U30" i="4"/>
  <c r="T30" i="4"/>
  <c r="F36" i="2"/>
  <c r="R35" i="2"/>
  <c r="U34" i="2"/>
  <c r="T34" i="2"/>
  <c r="R33" i="5" l="1"/>
  <c r="F34" i="5"/>
  <c r="U32" i="5"/>
  <c r="T32" i="5"/>
  <c r="R32" i="4"/>
  <c r="F33" i="4"/>
  <c r="U31" i="4"/>
  <c r="T31" i="4"/>
  <c r="U35" i="2"/>
  <c r="T35" i="2"/>
  <c r="R36" i="2"/>
  <c r="F37" i="2"/>
  <c r="R34" i="5" l="1"/>
  <c r="F35" i="5"/>
  <c r="U33" i="5"/>
  <c r="T33" i="5"/>
  <c r="R33" i="4"/>
  <c r="F34" i="4"/>
  <c r="U32" i="4"/>
  <c r="T32" i="4"/>
  <c r="R37" i="2"/>
  <c r="F38" i="2"/>
  <c r="T36" i="2"/>
  <c r="U36" i="2"/>
  <c r="R35" i="5" l="1"/>
  <c r="F36" i="5"/>
  <c r="U34" i="5"/>
  <c r="T34" i="5"/>
  <c r="R34" i="4"/>
  <c r="F35" i="4"/>
  <c r="T33" i="4"/>
  <c r="U33" i="4"/>
  <c r="F39" i="2"/>
  <c r="R38" i="2"/>
  <c r="U37" i="2"/>
  <c r="T37" i="2"/>
  <c r="R36" i="5" l="1"/>
  <c r="F37" i="5"/>
  <c r="T35" i="5"/>
  <c r="U35" i="5"/>
  <c r="R35" i="4"/>
  <c r="F36" i="4"/>
  <c r="U34" i="4"/>
  <c r="T34" i="4"/>
  <c r="U38" i="2"/>
  <c r="T38" i="2"/>
  <c r="R39" i="2"/>
  <c r="F40" i="2"/>
  <c r="R37" i="5" l="1"/>
  <c r="F38" i="5"/>
  <c r="U36" i="5"/>
  <c r="T36" i="5"/>
  <c r="R36" i="4"/>
  <c r="F37" i="4"/>
  <c r="T35" i="4"/>
  <c r="U35" i="4"/>
  <c r="T39" i="2"/>
  <c r="U39" i="2"/>
  <c r="R40" i="2"/>
  <c r="F41" i="2"/>
  <c r="R38" i="5" l="1"/>
  <c r="F39" i="5"/>
  <c r="U37" i="5"/>
  <c r="T37" i="5"/>
  <c r="R37" i="4"/>
  <c r="F38" i="4"/>
  <c r="U36" i="4"/>
  <c r="T36" i="4"/>
  <c r="F42" i="2"/>
  <c r="R41" i="2"/>
  <c r="U40" i="2"/>
  <c r="T40" i="2"/>
  <c r="R39" i="5" l="1"/>
  <c r="F40" i="5"/>
  <c r="U38" i="5"/>
  <c r="T38" i="5"/>
  <c r="R38" i="4"/>
  <c r="F39" i="4"/>
  <c r="T37" i="4"/>
  <c r="U37" i="4"/>
  <c r="U41" i="2"/>
  <c r="T41" i="2"/>
  <c r="R42" i="2"/>
  <c r="F43" i="2"/>
  <c r="R40" i="5" l="1"/>
  <c r="F41" i="5"/>
  <c r="T39" i="5"/>
  <c r="U39" i="5"/>
  <c r="R39" i="4"/>
  <c r="F40" i="4"/>
  <c r="U38" i="4"/>
  <c r="T38" i="4"/>
  <c r="R43" i="2"/>
  <c r="F44" i="2"/>
  <c r="T42" i="2"/>
  <c r="U42" i="2"/>
  <c r="R41" i="5" l="1"/>
  <c r="F42" i="5"/>
  <c r="U40" i="5"/>
  <c r="T40" i="5"/>
  <c r="R40" i="4"/>
  <c r="F41" i="4"/>
  <c r="T39" i="4"/>
  <c r="U39" i="4"/>
  <c r="F45" i="2"/>
  <c r="R44" i="2"/>
  <c r="U43" i="2"/>
  <c r="T43" i="2"/>
  <c r="R42" i="5" l="1"/>
  <c r="F43" i="5"/>
  <c r="U41" i="5"/>
  <c r="T41" i="5"/>
  <c r="R41" i="4"/>
  <c r="F42" i="4"/>
  <c r="U40" i="4"/>
  <c r="T40" i="4"/>
  <c r="T44" i="2"/>
  <c r="U44" i="2"/>
  <c r="R45" i="2"/>
  <c r="F46" i="2"/>
  <c r="R43" i="5" l="1"/>
  <c r="F44" i="5"/>
  <c r="U42" i="5"/>
  <c r="T42" i="5"/>
  <c r="R42" i="4"/>
  <c r="F43" i="4"/>
  <c r="U41" i="4"/>
  <c r="T41" i="4"/>
  <c r="F47" i="2"/>
  <c r="R46" i="2"/>
  <c r="U45" i="2"/>
  <c r="T45" i="2"/>
  <c r="R44" i="5" l="1"/>
  <c r="F45" i="5"/>
  <c r="T43" i="5"/>
  <c r="U43" i="5"/>
  <c r="R43" i="4"/>
  <c r="F44" i="4"/>
  <c r="U42" i="4"/>
  <c r="T42" i="4"/>
  <c r="U46" i="2"/>
  <c r="T46" i="2"/>
  <c r="R47" i="2"/>
  <c r="F48" i="2"/>
  <c r="R45" i="5" l="1"/>
  <c r="F46" i="5"/>
  <c r="T44" i="5"/>
  <c r="U44" i="5"/>
  <c r="R44" i="4"/>
  <c r="F45" i="4"/>
  <c r="U43" i="4"/>
  <c r="T43" i="4"/>
  <c r="F49" i="2"/>
  <c r="R48" i="2"/>
  <c r="T47" i="2"/>
  <c r="U47" i="2"/>
  <c r="R46" i="5" l="1"/>
  <c r="F47" i="5"/>
  <c r="U45" i="5"/>
  <c r="T45" i="5"/>
  <c r="R45" i="4"/>
  <c r="F46" i="4"/>
  <c r="T44" i="4"/>
  <c r="U44" i="4"/>
  <c r="U48" i="2"/>
  <c r="T48" i="2"/>
  <c r="R49" i="2"/>
  <c r="F50" i="2"/>
  <c r="R47" i="5" l="1"/>
  <c r="F48" i="5"/>
  <c r="U46" i="5"/>
  <c r="T46" i="5"/>
  <c r="R46" i="4"/>
  <c r="F47" i="4"/>
  <c r="U45" i="4"/>
  <c r="T45" i="4"/>
  <c r="F51" i="2"/>
  <c r="R50" i="2"/>
  <c r="T49" i="2"/>
  <c r="U49" i="2"/>
  <c r="R48" i="5" l="1"/>
  <c r="F49" i="5"/>
  <c r="T47" i="5"/>
  <c r="U47" i="5"/>
  <c r="R47" i="4"/>
  <c r="F48" i="4"/>
  <c r="T46" i="4"/>
  <c r="U46" i="4"/>
  <c r="T50" i="2"/>
  <c r="U50" i="2"/>
  <c r="F52" i="2"/>
  <c r="R52" i="2" s="1"/>
  <c r="R51" i="2"/>
  <c r="R49" i="5" l="1"/>
  <c r="F50" i="5"/>
  <c r="U48" i="5"/>
  <c r="T48" i="5"/>
  <c r="R48" i="4"/>
  <c r="F49" i="4"/>
  <c r="U47" i="4"/>
  <c r="T47" i="4"/>
  <c r="U52" i="2"/>
  <c r="T52" i="2"/>
  <c r="U51" i="2"/>
  <c r="T51" i="2"/>
  <c r="F53" i="2"/>
  <c r="R50" i="5" l="1"/>
  <c r="F51" i="5"/>
  <c r="T49" i="5"/>
  <c r="U49" i="5"/>
  <c r="R49" i="4"/>
  <c r="F50" i="4"/>
  <c r="T48" i="4"/>
  <c r="U48" i="4"/>
  <c r="F54" i="2"/>
  <c r="R53" i="2"/>
  <c r="R51" i="5" l="1"/>
  <c r="F52" i="5"/>
  <c r="T50" i="5"/>
  <c r="U50" i="5"/>
  <c r="R50" i="4"/>
  <c r="F51" i="4"/>
  <c r="U49" i="4"/>
  <c r="T49" i="4"/>
  <c r="T53" i="2"/>
  <c r="U53" i="2"/>
  <c r="F55" i="2"/>
  <c r="R54" i="2"/>
  <c r="R52" i="5" l="1"/>
  <c r="F53" i="5"/>
  <c r="T51" i="5"/>
  <c r="U51" i="5"/>
  <c r="R51" i="4"/>
  <c r="F52" i="4"/>
  <c r="T50" i="4"/>
  <c r="U50" i="4"/>
  <c r="T54" i="2"/>
  <c r="U54" i="2"/>
  <c r="F56" i="2"/>
  <c r="R55" i="2"/>
  <c r="R53" i="5" l="1"/>
  <c r="F54" i="5"/>
  <c r="T52" i="5"/>
  <c r="U52" i="5"/>
  <c r="R52" i="4"/>
  <c r="F53" i="4"/>
  <c r="U51" i="4"/>
  <c r="T51" i="4"/>
  <c r="T55" i="2"/>
  <c r="U55" i="2"/>
  <c r="F57" i="2"/>
  <c r="R56" i="2"/>
  <c r="R54" i="5" l="1"/>
  <c r="F55" i="5"/>
  <c r="T53" i="5"/>
  <c r="U53" i="5"/>
  <c r="R53" i="4"/>
  <c r="F54" i="4"/>
  <c r="T52" i="4"/>
  <c r="U52" i="4"/>
  <c r="T56" i="2"/>
  <c r="U56" i="2"/>
  <c r="F58" i="2"/>
  <c r="R57" i="2"/>
  <c r="R55" i="5" l="1"/>
  <c r="U54" i="5"/>
  <c r="T54" i="5"/>
  <c r="R54" i="4"/>
  <c r="F55" i="4"/>
  <c r="U53" i="4"/>
  <c r="T53" i="4"/>
  <c r="F59" i="2"/>
  <c r="R58" i="2"/>
  <c r="T57" i="2"/>
  <c r="U57" i="2"/>
  <c r="T55" i="5" l="1"/>
  <c r="U55" i="5"/>
  <c r="R55" i="4"/>
  <c r="F56" i="4"/>
  <c r="T54" i="4"/>
  <c r="U54" i="4"/>
  <c r="T58" i="2"/>
  <c r="U58" i="2"/>
  <c r="F60" i="2"/>
  <c r="R59" i="2"/>
  <c r="R56" i="4" l="1"/>
  <c r="F57" i="4"/>
  <c r="U55" i="4"/>
  <c r="T55" i="4"/>
  <c r="F61" i="2"/>
  <c r="R60" i="2"/>
  <c r="T59" i="2"/>
  <c r="U59" i="2"/>
  <c r="R57" i="4" l="1"/>
  <c r="F58" i="4"/>
  <c r="T56" i="4"/>
  <c r="U56" i="4"/>
  <c r="F62" i="2"/>
  <c r="R61" i="2"/>
  <c r="T60" i="2"/>
  <c r="U60" i="2"/>
  <c r="R58" i="4" l="1"/>
  <c r="F59" i="4"/>
  <c r="U57" i="4"/>
  <c r="T57" i="4"/>
  <c r="T61" i="2"/>
  <c r="U61" i="2"/>
  <c r="F63" i="2"/>
  <c r="R62" i="2"/>
  <c r="R59" i="4" l="1"/>
  <c r="F60" i="4"/>
  <c r="U58" i="4"/>
  <c r="T58" i="4"/>
  <c r="F64" i="2"/>
  <c r="R63" i="2"/>
  <c r="T62" i="2"/>
  <c r="U62" i="2"/>
  <c r="R60" i="4" l="1"/>
  <c r="F61" i="4"/>
  <c r="U59" i="4"/>
  <c r="T59" i="4"/>
  <c r="T63" i="2"/>
  <c r="U63" i="2"/>
  <c r="F65" i="2"/>
  <c r="R64" i="2"/>
  <c r="R61" i="4" l="1"/>
  <c r="F62" i="4"/>
  <c r="T60" i="4"/>
  <c r="U60" i="4"/>
  <c r="F66" i="2"/>
  <c r="R65" i="2"/>
  <c r="T64" i="2"/>
  <c r="U64" i="2"/>
  <c r="R62" i="4" l="1"/>
  <c r="F63" i="4"/>
  <c r="U61" i="4"/>
  <c r="T61" i="4"/>
  <c r="T65" i="2"/>
  <c r="U65" i="2"/>
  <c r="F67" i="2"/>
  <c r="R66" i="2"/>
  <c r="R63" i="4" l="1"/>
  <c r="F64" i="4"/>
  <c r="T62" i="4"/>
  <c r="U62" i="4"/>
  <c r="F68" i="2"/>
  <c r="R67" i="2"/>
  <c r="T66" i="2"/>
  <c r="U66" i="2"/>
  <c r="R64" i="4" l="1"/>
  <c r="F65" i="4"/>
  <c r="U63" i="4"/>
  <c r="T63" i="4"/>
  <c r="T67" i="2"/>
  <c r="U67" i="2"/>
  <c r="F69" i="2"/>
  <c r="R68" i="2"/>
  <c r="R65" i="4" l="1"/>
  <c r="F66" i="4"/>
  <c r="T64" i="4"/>
  <c r="U64" i="4"/>
  <c r="F70" i="2"/>
  <c r="R69" i="2"/>
  <c r="T68" i="2"/>
  <c r="U68" i="2"/>
  <c r="R66" i="4" l="1"/>
  <c r="F67" i="4"/>
  <c r="U65" i="4"/>
  <c r="T65" i="4"/>
  <c r="T69" i="2"/>
  <c r="U69" i="2"/>
  <c r="F71" i="2"/>
  <c r="R70" i="2"/>
  <c r="R67" i="4" l="1"/>
  <c r="F68" i="4"/>
  <c r="T66" i="4"/>
  <c r="U66" i="4"/>
  <c r="F72" i="2"/>
  <c r="R71" i="2"/>
  <c r="T70" i="2"/>
  <c r="U70" i="2"/>
  <c r="R68" i="4" l="1"/>
  <c r="F69" i="4"/>
  <c r="U67" i="4"/>
  <c r="T67" i="4"/>
  <c r="T71" i="2"/>
  <c r="U71" i="2"/>
  <c r="F73" i="2"/>
  <c r="R72" i="2"/>
  <c r="R69" i="4" l="1"/>
  <c r="F70" i="4"/>
  <c r="T68" i="4"/>
  <c r="U68" i="4"/>
  <c r="T72" i="2"/>
  <c r="U72" i="2"/>
  <c r="F74" i="2"/>
  <c r="R73" i="2"/>
  <c r="R70" i="4" l="1"/>
  <c r="F71" i="4"/>
  <c r="U69" i="4"/>
  <c r="T69" i="4"/>
  <c r="F75" i="2"/>
  <c r="R74" i="2"/>
  <c r="T73" i="2"/>
  <c r="U73" i="2"/>
  <c r="R71" i="4" l="1"/>
  <c r="F72" i="4"/>
  <c r="T70" i="4"/>
  <c r="U70" i="4"/>
  <c r="F76" i="2"/>
  <c r="R75" i="2"/>
  <c r="T74" i="2"/>
  <c r="U74" i="2"/>
  <c r="R72" i="4" l="1"/>
  <c r="F73" i="4"/>
  <c r="U71" i="4"/>
  <c r="T71" i="4"/>
  <c r="T75" i="2"/>
  <c r="U75" i="2"/>
  <c r="F77" i="2"/>
  <c r="R76" i="2"/>
  <c r="R73" i="4" l="1"/>
  <c r="F74" i="4"/>
  <c r="T72" i="4"/>
  <c r="U72" i="4"/>
  <c r="T76" i="2"/>
  <c r="U76" i="2"/>
  <c r="F78" i="2"/>
  <c r="R77" i="2"/>
  <c r="R74" i="4" l="1"/>
  <c r="F75" i="4"/>
  <c r="U73" i="4"/>
  <c r="T73" i="4"/>
  <c r="F79" i="2"/>
  <c r="R78" i="2"/>
  <c r="T77" i="2"/>
  <c r="U77" i="2"/>
  <c r="R75" i="4" l="1"/>
  <c r="F76" i="4"/>
  <c r="T74" i="4"/>
  <c r="U74" i="4"/>
  <c r="F80" i="2"/>
  <c r="R79" i="2"/>
  <c r="T78" i="2"/>
  <c r="U78" i="2"/>
  <c r="R76" i="4" l="1"/>
  <c r="F77" i="4"/>
  <c r="U75" i="4"/>
  <c r="T75" i="4"/>
  <c r="T79" i="2"/>
  <c r="U79" i="2"/>
  <c r="F81" i="2"/>
  <c r="R80" i="2"/>
  <c r="R77" i="4" l="1"/>
  <c r="F78" i="4"/>
  <c r="T76" i="4"/>
  <c r="U76" i="4"/>
  <c r="T80" i="2"/>
  <c r="U80" i="2"/>
  <c r="F82" i="2"/>
  <c r="R81" i="2"/>
  <c r="R78" i="4" l="1"/>
  <c r="F79" i="4"/>
  <c r="U77" i="4"/>
  <c r="T77" i="4"/>
  <c r="F83" i="2"/>
  <c r="R82" i="2"/>
  <c r="T81" i="2"/>
  <c r="U81" i="2"/>
  <c r="R79" i="4" l="1"/>
  <c r="F80" i="4"/>
  <c r="T78" i="4"/>
  <c r="U78" i="4"/>
  <c r="T82" i="2"/>
  <c r="U82" i="2"/>
  <c r="F84" i="2"/>
  <c r="R83" i="2"/>
  <c r="R80" i="4" l="1"/>
  <c r="F81" i="4"/>
  <c r="U79" i="4"/>
  <c r="T79" i="4"/>
  <c r="F85" i="2"/>
  <c r="R84" i="2"/>
  <c r="T83" i="2"/>
  <c r="U83" i="2"/>
  <c r="R81" i="4" l="1"/>
  <c r="F82" i="4"/>
  <c r="T80" i="4"/>
  <c r="U80" i="4"/>
  <c r="T84" i="2"/>
  <c r="U84" i="2"/>
  <c r="F86" i="2"/>
  <c r="R85" i="2"/>
  <c r="R82" i="4" l="1"/>
  <c r="F83" i="4"/>
  <c r="U81" i="4"/>
  <c r="T81" i="4"/>
  <c r="F87" i="2"/>
  <c r="R86" i="2"/>
  <c r="T85" i="2"/>
  <c r="U85" i="2"/>
  <c r="R83" i="4" l="1"/>
  <c r="F84" i="4"/>
  <c r="T82" i="4"/>
  <c r="U82" i="4"/>
  <c r="T86" i="2"/>
  <c r="U86" i="2"/>
  <c r="F88" i="2"/>
  <c r="R87" i="2"/>
  <c r="R84" i="4" l="1"/>
  <c r="F85" i="4"/>
  <c r="U83" i="4"/>
  <c r="T83" i="4"/>
  <c r="T87" i="2"/>
  <c r="U87" i="2"/>
  <c r="F89" i="2"/>
  <c r="R88" i="2"/>
  <c r="R85" i="4" l="1"/>
  <c r="F86" i="4"/>
  <c r="T84" i="4"/>
  <c r="U84" i="4"/>
  <c r="F90" i="2"/>
  <c r="R89" i="2"/>
  <c r="T88" i="2"/>
  <c r="U88" i="2"/>
  <c r="R86" i="4" l="1"/>
  <c r="F87" i="4"/>
  <c r="U85" i="4"/>
  <c r="T85" i="4"/>
  <c r="F91" i="2"/>
  <c r="R90" i="2"/>
  <c r="T89" i="2"/>
  <c r="U89" i="2"/>
  <c r="R87" i="4" l="1"/>
  <c r="F88" i="4"/>
  <c r="T86" i="4"/>
  <c r="U86" i="4"/>
  <c r="T90" i="2"/>
  <c r="U90" i="2"/>
  <c r="F92" i="2"/>
  <c r="R91" i="2"/>
  <c r="R88" i="4" l="1"/>
  <c r="F89" i="4"/>
  <c r="U87" i="4"/>
  <c r="T87" i="4"/>
  <c r="T91" i="2"/>
  <c r="U91" i="2"/>
  <c r="F93" i="2"/>
  <c r="R92" i="2"/>
  <c r="R89" i="4" l="1"/>
  <c r="F90" i="4"/>
  <c r="T88" i="4"/>
  <c r="U88" i="4"/>
  <c r="F94" i="2"/>
  <c r="R93" i="2"/>
  <c r="T92" i="2"/>
  <c r="U92" i="2"/>
  <c r="R90" i="4" l="1"/>
  <c r="F91" i="4"/>
  <c r="U89" i="4"/>
  <c r="T89" i="4"/>
  <c r="F95" i="2"/>
  <c r="R94" i="2"/>
  <c r="T93" i="2"/>
  <c r="U93" i="2"/>
  <c r="R91" i="4" l="1"/>
  <c r="F92" i="4"/>
  <c r="T90" i="4"/>
  <c r="U90" i="4"/>
  <c r="T94" i="2"/>
  <c r="U94" i="2"/>
  <c r="F96" i="2"/>
  <c r="R95" i="2"/>
  <c r="U91" i="4" l="1"/>
  <c r="T91" i="4"/>
  <c r="R92" i="4"/>
  <c r="F93" i="4"/>
  <c r="F97" i="2"/>
  <c r="R96" i="2"/>
  <c r="T95" i="2"/>
  <c r="U95" i="2"/>
  <c r="T92" i="4" l="1"/>
  <c r="U92" i="4"/>
  <c r="R93" i="4"/>
  <c r="F94" i="4"/>
  <c r="F98" i="2"/>
  <c r="R97" i="2"/>
  <c r="T96" i="2"/>
  <c r="U96" i="2"/>
  <c r="U93" i="4" l="1"/>
  <c r="T93" i="4"/>
  <c r="R94" i="4"/>
  <c r="F95" i="4"/>
  <c r="T97" i="2"/>
  <c r="U97" i="2"/>
  <c r="F99" i="2"/>
  <c r="R98" i="2"/>
  <c r="T94" i="4" l="1"/>
  <c r="U94" i="4"/>
  <c r="R95" i="4"/>
  <c r="F96" i="4"/>
  <c r="F100" i="2"/>
  <c r="R99" i="2"/>
  <c r="T98" i="2"/>
  <c r="U98" i="2"/>
  <c r="U95" i="4" l="1"/>
  <c r="T95" i="4"/>
  <c r="R96" i="4"/>
  <c r="F97" i="4"/>
  <c r="T99" i="2"/>
  <c r="U99" i="2"/>
  <c r="F101" i="2"/>
  <c r="R100" i="2"/>
  <c r="T96" i="4" l="1"/>
  <c r="U96" i="4"/>
  <c r="R97" i="4"/>
  <c r="F98" i="4"/>
  <c r="F102" i="2"/>
  <c r="R101" i="2"/>
  <c r="T100" i="2"/>
  <c r="U100" i="2"/>
  <c r="U97" i="4" l="1"/>
  <c r="T97" i="4"/>
  <c r="R98" i="4"/>
  <c r="F99" i="4"/>
  <c r="F103" i="2"/>
  <c r="R102" i="2"/>
  <c r="T101" i="2"/>
  <c r="U101" i="2"/>
  <c r="T98" i="4" l="1"/>
  <c r="U98" i="4"/>
  <c r="R99" i="4"/>
  <c r="F100" i="4"/>
  <c r="T102" i="2"/>
  <c r="U102" i="2"/>
  <c r="F104" i="2"/>
  <c r="R103" i="2"/>
  <c r="U99" i="4" l="1"/>
  <c r="T99" i="4"/>
  <c r="R100" i="4"/>
  <c r="F101" i="4"/>
  <c r="F105" i="2"/>
  <c r="R104" i="2"/>
  <c r="T103" i="2"/>
  <c r="U103" i="2"/>
  <c r="T100" i="4" l="1"/>
  <c r="U100" i="4"/>
  <c r="R101" i="4"/>
  <c r="F102" i="4"/>
  <c r="F106" i="2"/>
  <c r="R105" i="2"/>
  <c r="T104" i="2"/>
  <c r="U104" i="2"/>
  <c r="U101" i="4" l="1"/>
  <c r="T101" i="4"/>
  <c r="R102" i="4"/>
  <c r="F103" i="4"/>
  <c r="T105" i="2"/>
  <c r="U105" i="2"/>
  <c r="F107" i="2"/>
  <c r="R106" i="2"/>
  <c r="T102" i="4" l="1"/>
  <c r="U102" i="4"/>
  <c r="R103" i="4"/>
  <c r="F104" i="4"/>
  <c r="F108" i="2"/>
  <c r="R107" i="2"/>
  <c r="T106" i="2"/>
  <c r="U106" i="2"/>
  <c r="U103" i="4" l="1"/>
  <c r="T103" i="4"/>
  <c r="R104" i="4"/>
  <c r="F105" i="4"/>
  <c r="F109" i="2"/>
  <c r="R108" i="2"/>
  <c r="T107" i="2"/>
  <c r="U107" i="2"/>
  <c r="T104" i="4" l="1"/>
  <c r="U104" i="4"/>
  <c r="R105" i="4"/>
  <c r="F106" i="4"/>
  <c r="T108" i="2"/>
  <c r="U108" i="2"/>
  <c r="F110" i="2"/>
  <c r="R109" i="2"/>
  <c r="U105" i="4" l="1"/>
  <c r="T105" i="4"/>
  <c r="R106" i="4"/>
  <c r="F107" i="4"/>
  <c r="F111" i="2"/>
  <c r="R110" i="2"/>
  <c r="T109" i="2"/>
  <c r="U109" i="2"/>
  <c r="T106" i="4" l="1"/>
  <c r="U106" i="4"/>
  <c r="R107" i="4"/>
  <c r="F108" i="4"/>
  <c r="F112" i="2"/>
  <c r="R111" i="2"/>
  <c r="T110" i="2"/>
  <c r="U110" i="2"/>
  <c r="U107" i="4" l="1"/>
  <c r="T107" i="4"/>
  <c r="R108" i="4"/>
  <c r="F109" i="4"/>
  <c r="T111" i="2"/>
  <c r="U111" i="2"/>
  <c r="F113" i="2"/>
  <c r="R112" i="2"/>
  <c r="T108" i="4" l="1"/>
  <c r="U108" i="4"/>
  <c r="R109" i="4"/>
  <c r="F110" i="4"/>
  <c r="F114" i="2"/>
  <c r="R113" i="2"/>
  <c r="T112" i="2"/>
  <c r="U112" i="2"/>
  <c r="U109" i="4" l="1"/>
  <c r="T109" i="4"/>
  <c r="R110" i="4"/>
  <c r="F111" i="4"/>
  <c r="T113" i="2"/>
  <c r="U113" i="2"/>
  <c r="F115" i="2"/>
  <c r="R114" i="2"/>
  <c r="T110" i="4" l="1"/>
  <c r="U110" i="4"/>
  <c r="R111" i="4"/>
  <c r="F112" i="4"/>
  <c r="F116" i="2"/>
  <c r="R115" i="2"/>
  <c r="T114" i="2"/>
  <c r="U114" i="2"/>
  <c r="U111" i="4" l="1"/>
  <c r="T111" i="4"/>
  <c r="R112" i="4"/>
  <c r="F113" i="4"/>
  <c r="F117" i="2"/>
  <c r="R116" i="2"/>
  <c r="T115" i="2"/>
  <c r="U115" i="2"/>
  <c r="T112" i="4" l="1"/>
  <c r="U112" i="4"/>
  <c r="R113" i="4"/>
  <c r="F114" i="4"/>
  <c r="T116" i="2"/>
  <c r="U116" i="2"/>
  <c r="F118" i="2"/>
  <c r="R117" i="2"/>
  <c r="U113" i="4" l="1"/>
  <c r="T113" i="4"/>
  <c r="R114" i="4"/>
  <c r="F115" i="4"/>
  <c r="F119" i="2"/>
  <c r="R118" i="2"/>
  <c r="T117" i="2"/>
  <c r="U117" i="2"/>
  <c r="T114" i="4" l="1"/>
  <c r="U114" i="4"/>
  <c r="R115" i="4"/>
  <c r="F116" i="4"/>
  <c r="T118" i="2"/>
  <c r="U118" i="2"/>
  <c r="F120" i="2"/>
  <c r="R119" i="2"/>
  <c r="U115" i="4" l="1"/>
  <c r="T115" i="4"/>
  <c r="R116" i="4"/>
  <c r="F117" i="4"/>
  <c r="F121" i="2"/>
  <c r="R120" i="2"/>
  <c r="T119" i="2"/>
  <c r="U119" i="2"/>
  <c r="T116" i="4" l="1"/>
  <c r="U116" i="4"/>
  <c r="R117" i="4"/>
  <c r="F118" i="4"/>
  <c r="T120" i="2"/>
  <c r="U120" i="2"/>
  <c r="F122" i="2"/>
  <c r="R121" i="2"/>
  <c r="U117" i="4" l="1"/>
  <c r="T117" i="4"/>
  <c r="R118" i="4"/>
  <c r="F119" i="4"/>
  <c r="T121" i="2"/>
  <c r="U121" i="2"/>
  <c r="F123" i="2"/>
  <c r="R122" i="2"/>
  <c r="T118" i="4" l="1"/>
  <c r="U118" i="4"/>
  <c r="R119" i="4"/>
  <c r="F120" i="4"/>
  <c r="F124" i="2"/>
  <c r="R123" i="2"/>
  <c r="T122" i="2"/>
  <c r="U122" i="2"/>
  <c r="U119" i="4" l="1"/>
  <c r="T119" i="4"/>
  <c r="R120" i="4"/>
  <c r="F121" i="4"/>
  <c r="F125" i="2"/>
  <c r="R124" i="2"/>
  <c r="T123" i="2"/>
  <c r="U123" i="2"/>
  <c r="T120" i="4" l="1"/>
  <c r="U120" i="4"/>
  <c r="R121" i="4"/>
  <c r="F122" i="4"/>
  <c r="T124" i="2"/>
  <c r="U124" i="2"/>
  <c r="F126" i="2"/>
  <c r="R125" i="2"/>
  <c r="U121" i="4" l="1"/>
  <c r="T121" i="4"/>
  <c r="R122" i="4"/>
  <c r="F123" i="4"/>
  <c r="F127" i="2"/>
  <c r="R126" i="2"/>
  <c r="T125" i="2"/>
  <c r="U125" i="2"/>
  <c r="T122" i="4" l="1"/>
  <c r="U122" i="4"/>
  <c r="R123" i="4"/>
  <c r="F124" i="4"/>
  <c r="F128" i="2"/>
  <c r="R127" i="2"/>
  <c r="T126" i="2"/>
  <c r="U126" i="2"/>
  <c r="U123" i="4" l="1"/>
  <c r="T123" i="4"/>
  <c r="R124" i="4"/>
  <c r="F125" i="4"/>
  <c r="T127" i="2"/>
  <c r="U127" i="2"/>
  <c r="F129" i="2"/>
  <c r="R128" i="2"/>
  <c r="T124" i="4" l="1"/>
  <c r="U124" i="4"/>
  <c r="R125" i="4"/>
  <c r="F126" i="4"/>
  <c r="F130" i="2"/>
  <c r="R129" i="2"/>
  <c r="T128" i="2"/>
  <c r="U128" i="2"/>
  <c r="U125" i="4" l="1"/>
  <c r="T125" i="4"/>
  <c r="R126" i="4"/>
  <c r="F127" i="4"/>
  <c r="T129" i="2"/>
  <c r="U129" i="2"/>
  <c r="F131" i="2"/>
  <c r="R130" i="2"/>
  <c r="T126" i="4" l="1"/>
  <c r="U126" i="4"/>
  <c r="R127" i="4"/>
  <c r="F128" i="4"/>
  <c r="T130" i="2"/>
  <c r="U130" i="2"/>
  <c r="F132" i="2"/>
  <c r="R131" i="2"/>
  <c r="U127" i="4" l="1"/>
  <c r="T127" i="4"/>
  <c r="R128" i="4"/>
  <c r="F129" i="4"/>
  <c r="F133" i="2"/>
  <c r="R132" i="2"/>
  <c r="T131" i="2"/>
  <c r="U131" i="2"/>
  <c r="T128" i="4" l="1"/>
  <c r="U128" i="4"/>
  <c r="R129" i="4"/>
  <c r="F130" i="4"/>
  <c r="F134" i="2"/>
  <c r="R133" i="2"/>
  <c r="T132" i="2"/>
  <c r="U132" i="2"/>
  <c r="U129" i="4" l="1"/>
  <c r="T129" i="4"/>
  <c r="R130" i="4"/>
  <c r="F131" i="4"/>
  <c r="T133" i="2"/>
  <c r="U133" i="2"/>
  <c r="F135" i="2"/>
  <c r="R134" i="2"/>
  <c r="T130" i="4" l="1"/>
  <c r="U130" i="4"/>
  <c r="R131" i="4"/>
  <c r="F132" i="4"/>
  <c r="F136" i="2"/>
  <c r="R135" i="2"/>
  <c r="T134" i="2"/>
  <c r="U134" i="2"/>
  <c r="U131" i="4" l="1"/>
  <c r="T131" i="4"/>
  <c r="R132" i="4"/>
  <c r="F133" i="4"/>
  <c r="F137" i="2"/>
  <c r="R136" i="2"/>
  <c r="U135" i="2"/>
  <c r="T135" i="2"/>
  <c r="T132" i="4" l="1"/>
  <c r="U132" i="4"/>
  <c r="R133" i="4"/>
  <c r="F134" i="4"/>
  <c r="T136" i="2"/>
  <c r="U136" i="2"/>
  <c r="F138" i="2"/>
  <c r="R137" i="2"/>
  <c r="U133" i="4" l="1"/>
  <c r="T133" i="4"/>
  <c r="R134" i="4"/>
  <c r="F135" i="4"/>
  <c r="F139" i="2"/>
  <c r="R138" i="2"/>
  <c r="U137" i="2"/>
  <c r="T137" i="2"/>
  <c r="T134" i="4" l="1"/>
  <c r="U134" i="4"/>
  <c r="R135" i="4"/>
  <c r="F136" i="4"/>
  <c r="F140" i="2"/>
  <c r="R139" i="2"/>
  <c r="U138" i="2"/>
  <c r="T138" i="2"/>
  <c r="U135" i="4" l="1"/>
  <c r="T135" i="4"/>
  <c r="R136" i="4"/>
  <c r="F137" i="4"/>
  <c r="U139" i="2"/>
  <c r="T139" i="2"/>
  <c r="F141" i="2"/>
  <c r="R140" i="2"/>
  <c r="T136" i="4" l="1"/>
  <c r="U136" i="4"/>
  <c r="R137" i="4"/>
  <c r="F138" i="4"/>
  <c r="F142" i="2"/>
  <c r="R141" i="2"/>
  <c r="T140" i="2"/>
  <c r="U140" i="2"/>
  <c r="U137" i="4" l="1"/>
  <c r="T137" i="4"/>
  <c r="R138" i="4"/>
  <c r="F139" i="4"/>
  <c r="F143" i="2"/>
  <c r="R142" i="2"/>
  <c r="U141" i="2"/>
  <c r="T141" i="2"/>
  <c r="T138" i="4" l="1"/>
  <c r="U138" i="4"/>
  <c r="R139" i="4"/>
  <c r="F140" i="4"/>
  <c r="U142" i="2"/>
  <c r="T142" i="2"/>
  <c r="F144" i="2"/>
  <c r="R143" i="2"/>
  <c r="U139" i="4" l="1"/>
  <c r="T139" i="4"/>
  <c r="R140" i="4"/>
  <c r="F141" i="4"/>
  <c r="F145" i="2"/>
  <c r="R144" i="2"/>
  <c r="U143" i="2"/>
  <c r="T143" i="2"/>
  <c r="T140" i="4" l="1"/>
  <c r="U140" i="4"/>
  <c r="R141" i="4"/>
  <c r="F142" i="4"/>
  <c r="F146" i="2"/>
  <c r="R145" i="2"/>
  <c r="T144" i="2"/>
  <c r="U144" i="2"/>
  <c r="U141" i="4" l="1"/>
  <c r="T141" i="4"/>
  <c r="R142" i="4"/>
  <c r="F143" i="4"/>
  <c r="U145" i="2"/>
  <c r="T145" i="2"/>
  <c r="F147" i="2"/>
  <c r="R146" i="2"/>
  <c r="T142" i="4" l="1"/>
  <c r="U142" i="4"/>
  <c r="R143" i="4"/>
  <c r="F144" i="4"/>
  <c r="F148" i="2"/>
  <c r="R147" i="2"/>
  <c r="U146" i="2"/>
  <c r="T146" i="2"/>
  <c r="U143" i="4" l="1"/>
  <c r="T143" i="4"/>
  <c r="R144" i="4"/>
  <c r="F145" i="4"/>
  <c r="F149" i="2"/>
  <c r="R148" i="2"/>
  <c r="U147" i="2"/>
  <c r="T147" i="2"/>
  <c r="T144" i="4" l="1"/>
  <c r="U144" i="4"/>
  <c r="R145" i="4"/>
  <c r="F146" i="4"/>
  <c r="T148" i="2"/>
  <c r="U148" i="2"/>
  <c r="F150" i="2"/>
  <c r="R149" i="2"/>
  <c r="U145" i="4" l="1"/>
  <c r="T145" i="4"/>
  <c r="R146" i="4"/>
  <c r="F147" i="4"/>
  <c r="F151" i="2"/>
  <c r="R150" i="2"/>
  <c r="T149" i="2"/>
  <c r="U149" i="2"/>
  <c r="T146" i="4" l="1"/>
  <c r="U146" i="4"/>
  <c r="R147" i="4"/>
  <c r="F148" i="4"/>
  <c r="U150" i="2"/>
  <c r="T150" i="2"/>
  <c r="F152" i="2"/>
  <c r="R151" i="2"/>
  <c r="U147" i="4" l="1"/>
  <c r="T147" i="4"/>
  <c r="R148" i="4"/>
  <c r="F149" i="4"/>
  <c r="F153" i="2"/>
  <c r="R152" i="2"/>
  <c r="T151" i="2"/>
  <c r="U151" i="2"/>
  <c r="T148" i="4" l="1"/>
  <c r="U148" i="4"/>
  <c r="R149" i="4"/>
  <c r="F150" i="4"/>
  <c r="F154" i="2"/>
  <c r="R153" i="2"/>
  <c r="T152" i="2"/>
  <c r="U152" i="2"/>
  <c r="U149" i="4" l="1"/>
  <c r="T149" i="4"/>
  <c r="R150" i="4"/>
  <c r="F151" i="4"/>
  <c r="T153" i="2"/>
  <c r="U153" i="2"/>
  <c r="F155" i="2"/>
  <c r="R154" i="2"/>
  <c r="T150" i="4" l="1"/>
  <c r="U150" i="4"/>
  <c r="R151" i="4"/>
  <c r="F152" i="4"/>
  <c r="F156" i="2"/>
  <c r="R155" i="2"/>
  <c r="U154" i="2"/>
  <c r="T154" i="2"/>
  <c r="U151" i="4" l="1"/>
  <c r="T151" i="4"/>
  <c r="R152" i="4"/>
  <c r="F153" i="4"/>
  <c r="F157" i="2"/>
  <c r="R156" i="2"/>
  <c r="T155" i="2"/>
  <c r="U155" i="2"/>
  <c r="T152" i="4" l="1"/>
  <c r="U152" i="4"/>
  <c r="R153" i="4"/>
  <c r="F154" i="4"/>
  <c r="T156" i="2"/>
  <c r="U156" i="2"/>
  <c r="F158" i="2"/>
  <c r="R157" i="2"/>
  <c r="U153" i="4" l="1"/>
  <c r="T153" i="4"/>
  <c r="R154" i="4"/>
  <c r="F155" i="4"/>
  <c r="F159" i="2"/>
  <c r="R158" i="2"/>
  <c r="T157" i="2"/>
  <c r="U157" i="2"/>
  <c r="T154" i="4" l="1"/>
  <c r="U154" i="4"/>
  <c r="R155" i="4"/>
  <c r="F156" i="4"/>
  <c r="U158" i="2"/>
  <c r="T158" i="2"/>
  <c r="F160" i="2"/>
  <c r="R159" i="2"/>
  <c r="U155" i="4" l="1"/>
  <c r="T155" i="4"/>
  <c r="R156" i="4"/>
  <c r="F157" i="4"/>
  <c r="F161" i="2"/>
  <c r="R160" i="2"/>
  <c r="T159" i="2"/>
  <c r="U159" i="2"/>
  <c r="T156" i="4" l="1"/>
  <c r="U156" i="4"/>
  <c r="R157" i="4"/>
  <c r="F158" i="4"/>
  <c r="T160" i="2"/>
  <c r="U160" i="2"/>
  <c r="F162" i="2"/>
  <c r="R161" i="2"/>
  <c r="U157" i="4" l="1"/>
  <c r="T157" i="4"/>
  <c r="R158" i="4"/>
  <c r="F159" i="4"/>
  <c r="F163" i="2"/>
  <c r="R162" i="2"/>
  <c r="T161" i="2"/>
  <c r="U161" i="2"/>
  <c r="T158" i="4" l="1"/>
  <c r="U158" i="4"/>
  <c r="R159" i="4"/>
  <c r="F160" i="4"/>
  <c r="T162" i="2"/>
  <c r="U162" i="2"/>
  <c r="F164" i="2"/>
  <c r="R163" i="2"/>
  <c r="U159" i="4" l="1"/>
  <c r="T159" i="4"/>
  <c r="R160" i="4"/>
  <c r="F161" i="4"/>
  <c r="F165" i="2"/>
  <c r="R164" i="2"/>
  <c r="T163" i="2"/>
  <c r="U163" i="2"/>
  <c r="T160" i="4" l="1"/>
  <c r="U160" i="4"/>
  <c r="R161" i="4"/>
  <c r="F162" i="4"/>
  <c r="U164" i="2"/>
  <c r="T164" i="2"/>
  <c r="F166" i="2"/>
  <c r="R165" i="2"/>
  <c r="U161" i="4" l="1"/>
  <c r="T161" i="4"/>
  <c r="R162" i="4"/>
  <c r="F163" i="4"/>
  <c r="T165" i="2"/>
  <c r="U165" i="2"/>
  <c r="F167" i="2"/>
  <c r="R166" i="2"/>
  <c r="T162" i="4" l="1"/>
  <c r="U162" i="4"/>
  <c r="R163" i="4"/>
  <c r="F164" i="4"/>
  <c r="F168" i="2"/>
  <c r="R167" i="2"/>
  <c r="U166" i="2"/>
  <c r="T166" i="2"/>
  <c r="U163" i="4" l="1"/>
  <c r="T163" i="4"/>
  <c r="R164" i="4"/>
  <c r="F165" i="4"/>
  <c r="F169" i="2"/>
  <c r="R168" i="2"/>
  <c r="T167" i="2"/>
  <c r="U167" i="2"/>
  <c r="T164" i="4" l="1"/>
  <c r="U164" i="4"/>
  <c r="R165" i="4"/>
  <c r="F166" i="4"/>
  <c r="T168" i="2"/>
  <c r="U168" i="2"/>
  <c r="F170" i="2"/>
  <c r="R169" i="2"/>
  <c r="U165" i="4" l="1"/>
  <c r="T165" i="4"/>
  <c r="R166" i="4"/>
  <c r="F167" i="4"/>
  <c r="F171" i="2"/>
  <c r="R170" i="2"/>
  <c r="T169" i="2"/>
  <c r="U169" i="2"/>
  <c r="T166" i="4" l="1"/>
  <c r="U166" i="4"/>
  <c r="R167" i="4"/>
  <c r="F168" i="4"/>
  <c r="U170" i="2"/>
  <c r="T170" i="2"/>
  <c r="F172" i="2"/>
  <c r="R171" i="2"/>
  <c r="U167" i="4" l="1"/>
  <c r="T167" i="4"/>
  <c r="R168" i="4"/>
  <c r="F169" i="4"/>
  <c r="F173" i="2"/>
  <c r="R172" i="2"/>
  <c r="T171" i="2"/>
  <c r="U171" i="2"/>
  <c r="T168" i="4" l="1"/>
  <c r="U168" i="4"/>
  <c r="R169" i="4"/>
  <c r="F170" i="4"/>
  <c r="T172" i="2"/>
  <c r="U172" i="2"/>
  <c r="F174" i="2"/>
  <c r="R173" i="2"/>
  <c r="U169" i="4" l="1"/>
  <c r="T169" i="4"/>
  <c r="R170" i="4"/>
  <c r="F171" i="4"/>
  <c r="T173" i="2"/>
  <c r="U173" i="2"/>
  <c r="F175" i="2"/>
  <c r="R174" i="2"/>
  <c r="T170" i="4" l="1"/>
  <c r="U170" i="4"/>
  <c r="R171" i="4"/>
  <c r="F172" i="4"/>
  <c r="F176" i="2"/>
  <c r="R175" i="2"/>
  <c r="U174" i="2"/>
  <c r="T174" i="2"/>
  <c r="U171" i="4" l="1"/>
  <c r="T171" i="4"/>
  <c r="R172" i="4"/>
  <c r="F173" i="4"/>
  <c r="F177" i="2"/>
  <c r="R176" i="2"/>
  <c r="T175" i="2"/>
  <c r="U175" i="2"/>
  <c r="T172" i="4" l="1"/>
  <c r="U172" i="4"/>
  <c r="R173" i="4"/>
  <c r="F174" i="4"/>
  <c r="T176" i="2"/>
  <c r="U176" i="2"/>
  <c r="F178" i="2"/>
  <c r="R177" i="2"/>
  <c r="U173" i="4" l="1"/>
  <c r="T173" i="4"/>
  <c r="R174" i="4"/>
  <c r="F175" i="4"/>
  <c r="F179" i="2"/>
  <c r="R178" i="2"/>
  <c r="T177" i="2"/>
  <c r="U177" i="2"/>
  <c r="T174" i="4" l="1"/>
  <c r="U174" i="4"/>
  <c r="R175" i="4"/>
  <c r="F176" i="4"/>
  <c r="T178" i="2"/>
  <c r="U178" i="2"/>
  <c r="F180" i="2"/>
  <c r="R179" i="2"/>
  <c r="U175" i="4" l="1"/>
  <c r="T175" i="4"/>
  <c r="R176" i="4"/>
  <c r="F177" i="4"/>
  <c r="F181" i="2"/>
  <c r="R180" i="2"/>
  <c r="T179" i="2"/>
  <c r="U179" i="2"/>
  <c r="T176" i="4" l="1"/>
  <c r="U176" i="4"/>
  <c r="R177" i="4"/>
  <c r="F178" i="4"/>
  <c r="F182" i="2"/>
  <c r="R181" i="2"/>
  <c r="U180" i="2"/>
  <c r="T180" i="2"/>
  <c r="U177" i="4" l="1"/>
  <c r="T177" i="4"/>
  <c r="R178" i="4"/>
  <c r="F179" i="4"/>
  <c r="T181" i="2"/>
  <c r="U181" i="2"/>
  <c r="F183" i="2"/>
  <c r="R182" i="2"/>
  <c r="T178" i="4" l="1"/>
  <c r="U178" i="4"/>
  <c r="R179" i="4"/>
  <c r="F180" i="4"/>
  <c r="F184" i="2"/>
  <c r="R183" i="2"/>
  <c r="U182" i="2"/>
  <c r="T182" i="2"/>
  <c r="U179" i="4" l="1"/>
  <c r="T179" i="4"/>
  <c r="R180" i="4"/>
  <c r="F181" i="4"/>
  <c r="F185" i="2"/>
  <c r="R184" i="2"/>
  <c r="T183" i="2"/>
  <c r="U183" i="2"/>
  <c r="T180" i="4" l="1"/>
  <c r="U180" i="4"/>
  <c r="R181" i="4"/>
  <c r="F182" i="4"/>
  <c r="T184" i="2"/>
  <c r="U184" i="2"/>
  <c r="F186" i="2"/>
  <c r="R185" i="2"/>
  <c r="U181" i="4" l="1"/>
  <c r="T181" i="4"/>
  <c r="R182" i="4"/>
  <c r="F183" i="4"/>
  <c r="F187" i="2"/>
  <c r="R186" i="2"/>
  <c r="T185" i="2"/>
  <c r="U185" i="2"/>
  <c r="T182" i="4" l="1"/>
  <c r="U182" i="4"/>
  <c r="R183" i="4"/>
  <c r="F184" i="4"/>
  <c r="F188" i="2"/>
  <c r="R187" i="2"/>
  <c r="U186" i="2"/>
  <c r="T186" i="2"/>
  <c r="U183" i="4" l="1"/>
  <c r="T183" i="4"/>
  <c r="R184" i="4"/>
  <c r="F185" i="4"/>
  <c r="T187" i="2"/>
  <c r="U187" i="2"/>
  <c r="F189" i="2"/>
  <c r="R188" i="2"/>
  <c r="T184" i="4" l="1"/>
  <c r="U184" i="4"/>
  <c r="R185" i="4"/>
  <c r="F186" i="4"/>
  <c r="T188" i="2"/>
  <c r="U188" i="2"/>
  <c r="F190" i="2"/>
  <c r="R189" i="2"/>
  <c r="U185" i="4" l="1"/>
  <c r="T185" i="4"/>
  <c r="R186" i="4"/>
  <c r="F187" i="4"/>
  <c r="F191" i="2"/>
  <c r="R190" i="2"/>
  <c r="T189" i="2"/>
  <c r="U189" i="2"/>
  <c r="T186" i="4" l="1"/>
  <c r="U186" i="4"/>
  <c r="R187" i="4"/>
  <c r="F188" i="4"/>
  <c r="F192" i="2"/>
  <c r="R191" i="2"/>
  <c r="U190" i="2"/>
  <c r="T190" i="2"/>
  <c r="U187" i="4" l="1"/>
  <c r="T187" i="4"/>
  <c r="R188" i="4"/>
  <c r="F189" i="4"/>
  <c r="T191" i="2"/>
  <c r="U191" i="2"/>
  <c r="F193" i="2"/>
  <c r="R192" i="2"/>
  <c r="T188" i="4" l="1"/>
  <c r="U188" i="4"/>
  <c r="R189" i="4"/>
  <c r="F190" i="4"/>
  <c r="F194" i="2"/>
  <c r="R193" i="2"/>
  <c r="T192" i="2"/>
  <c r="U192" i="2"/>
  <c r="U189" i="4" l="1"/>
  <c r="T189" i="4"/>
  <c r="R190" i="4"/>
  <c r="F191" i="4"/>
  <c r="F195" i="2"/>
  <c r="R194" i="2"/>
  <c r="T193" i="2"/>
  <c r="U193" i="2"/>
  <c r="T190" i="4" l="1"/>
  <c r="U190" i="4"/>
  <c r="R191" i="4"/>
  <c r="F192" i="4"/>
  <c r="T194" i="2"/>
  <c r="U194" i="2"/>
  <c r="F196" i="2"/>
  <c r="R195" i="2"/>
  <c r="U191" i="4" l="1"/>
  <c r="T191" i="4"/>
  <c r="R192" i="4"/>
  <c r="F193" i="4"/>
  <c r="F197" i="2"/>
  <c r="R196" i="2"/>
  <c r="T195" i="2"/>
  <c r="U195" i="2"/>
  <c r="T192" i="4" l="1"/>
  <c r="U192" i="4"/>
  <c r="R193" i="4"/>
  <c r="F194" i="4"/>
  <c r="U196" i="2"/>
  <c r="T196" i="2"/>
  <c r="F198" i="2"/>
  <c r="R197" i="2"/>
  <c r="U193" i="4" l="1"/>
  <c r="T193" i="4"/>
  <c r="R194" i="4"/>
  <c r="F195" i="4"/>
  <c r="F199" i="2"/>
  <c r="R198" i="2"/>
  <c r="T197" i="2"/>
  <c r="U197" i="2"/>
  <c r="T194" i="4" l="1"/>
  <c r="U194" i="4"/>
  <c r="R195" i="4"/>
  <c r="F196" i="4"/>
  <c r="F200" i="2"/>
  <c r="R199" i="2"/>
  <c r="U198" i="2"/>
  <c r="T198" i="2"/>
  <c r="U195" i="4" l="1"/>
  <c r="T195" i="4"/>
  <c r="R196" i="4"/>
  <c r="F197" i="4"/>
  <c r="T199" i="2"/>
  <c r="U199" i="2"/>
  <c r="F201" i="2"/>
  <c r="R200" i="2"/>
  <c r="T196" i="4" l="1"/>
  <c r="U196" i="4"/>
  <c r="R197" i="4"/>
  <c r="F198" i="4"/>
  <c r="F202" i="2"/>
  <c r="R202" i="2" s="1"/>
  <c r="R201" i="2"/>
  <c r="T200" i="2"/>
  <c r="U200" i="2"/>
  <c r="U197" i="4" l="1"/>
  <c r="T197" i="4"/>
  <c r="R198" i="4"/>
  <c r="F199" i="4"/>
  <c r="U202" i="2"/>
  <c r="T202" i="2"/>
  <c r="T201" i="2"/>
  <c r="U201" i="2"/>
  <c r="F203" i="2"/>
  <c r="R203" i="2" s="1"/>
  <c r="T198" i="4" l="1"/>
  <c r="U198" i="4"/>
  <c r="R199" i="4"/>
  <c r="F200" i="4"/>
  <c r="U203" i="2"/>
  <c r="T203" i="2"/>
  <c r="F204" i="2"/>
  <c r="U199" i="4" l="1"/>
  <c r="T199" i="4"/>
  <c r="R200" i="4"/>
  <c r="F201" i="4"/>
  <c r="F205" i="2"/>
  <c r="R204" i="2"/>
  <c r="T200" i="4" l="1"/>
  <c r="U200" i="4"/>
  <c r="R201" i="4"/>
  <c r="F202" i="4"/>
  <c r="U204" i="2"/>
  <c r="T204" i="2"/>
  <c r="F206" i="2"/>
  <c r="R205" i="2"/>
  <c r="U201" i="4" l="1"/>
  <c r="T201" i="4"/>
  <c r="R202" i="4"/>
  <c r="F203" i="4"/>
  <c r="F207" i="2"/>
  <c r="R206" i="2"/>
  <c r="U205" i="2"/>
  <c r="T205" i="2"/>
  <c r="T202" i="4" l="1"/>
  <c r="U202" i="4"/>
  <c r="R203" i="4"/>
  <c r="F204" i="4"/>
  <c r="U206" i="2"/>
  <c r="T206" i="2"/>
  <c r="F208" i="2"/>
  <c r="R207" i="2"/>
  <c r="X4" i="5" l="1"/>
  <c r="I41" i="5" s="1"/>
  <c r="U203" i="4"/>
  <c r="T203" i="4"/>
  <c r="R204" i="4"/>
  <c r="F205" i="4"/>
  <c r="F209" i="2"/>
  <c r="R208" i="2"/>
  <c r="U207" i="2"/>
  <c r="T207" i="2"/>
  <c r="T204" i="4" l="1"/>
  <c r="U204" i="4"/>
  <c r="R205" i="4"/>
  <c r="U208" i="2"/>
  <c r="T208" i="2"/>
  <c r="F210" i="2"/>
  <c r="R209" i="2"/>
  <c r="U205" i="4" l="1"/>
  <c r="T205" i="4"/>
  <c r="F211" i="2"/>
  <c r="R210" i="2"/>
  <c r="U209" i="2"/>
  <c r="T209" i="2"/>
  <c r="U210" i="2" l="1"/>
  <c r="T210" i="2"/>
  <c r="F212" i="2"/>
  <c r="R211" i="2"/>
  <c r="F213" i="2" l="1"/>
  <c r="R212" i="2"/>
  <c r="U211" i="2"/>
  <c r="T211" i="2"/>
  <c r="U212" i="2" l="1"/>
  <c r="T212" i="2"/>
  <c r="F214" i="2"/>
  <c r="R213" i="2"/>
  <c r="U213" i="2" l="1"/>
  <c r="T213" i="2"/>
  <c r="F215" i="2"/>
  <c r="R214" i="2"/>
  <c r="U214" i="2" l="1"/>
  <c r="T214" i="2"/>
  <c r="F216" i="2"/>
  <c r="R215" i="2"/>
  <c r="U215" i="2" l="1"/>
  <c r="T215" i="2"/>
  <c r="F217" i="2"/>
  <c r="R216" i="2"/>
  <c r="U216" i="2" l="1"/>
  <c r="T216" i="2"/>
  <c r="F218" i="2"/>
  <c r="R217" i="2"/>
  <c r="U217" i="2" l="1"/>
  <c r="T217" i="2"/>
  <c r="F219" i="2"/>
  <c r="R218" i="2"/>
  <c r="F220" i="2" l="1"/>
  <c r="R219" i="2"/>
  <c r="U218" i="2"/>
  <c r="T218" i="2"/>
  <c r="U219" i="2" l="1"/>
  <c r="T219" i="2"/>
  <c r="F221" i="2"/>
  <c r="R220" i="2"/>
  <c r="F222" i="2" l="1"/>
  <c r="R221" i="2"/>
  <c r="U220" i="2"/>
  <c r="T220" i="2"/>
  <c r="U221" i="2" l="1"/>
  <c r="T221" i="2"/>
  <c r="F223" i="2"/>
  <c r="R222" i="2"/>
  <c r="F224" i="2" l="1"/>
  <c r="R223" i="2"/>
  <c r="U222" i="2"/>
  <c r="T222" i="2"/>
  <c r="U223" i="2" l="1"/>
  <c r="T223" i="2"/>
  <c r="F225" i="2"/>
  <c r="R224" i="2"/>
  <c r="F226" i="2" l="1"/>
  <c r="R225" i="2"/>
  <c r="U224" i="2"/>
  <c r="T224" i="2"/>
  <c r="U225" i="2" l="1"/>
  <c r="T225" i="2"/>
  <c r="F227" i="2"/>
  <c r="R226" i="2"/>
  <c r="F228" i="2" l="1"/>
  <c r="R227" i="2"/>
  <c r="U226" i="2"/>
  <c r="T226" i="2"/>
  <c r="U227" i="2" l="1"/>
  <c r="T227" i="2"/>
  <c r="F229" i="2"/>
  <c r="R228" i="2"/>
  <c r="F230" i="2" l="1"/>
  <c r="R229" i="2"/>
  <c r="U228" i="2"/>
  <c r="T228" i="2"/>
  <c r="U229" i="2" l="1"/>
  <c r="T229" i="2"/>
  <c r="F231" i="2"/>
  <c r="R230" i="2"/>
  <c r="F232" i="2" l="1"/>
  <c r="R231" i="2"/>
  <c r="U230" i="2"/>
  <c r="T230" i="2"/>
  <c r="U231" i="2" l="1"/>
  <c r="T231" i="2"/>
  <c r="F233" i="2"/>
  <c r="R232" i="2"/>
  <c r="F234" i="2" l="1"/>
  <c r="R233" i="2"/>
  <c r="U232" i="2"/>
  <c r="T232" i="2"/>
  <c r="U233" i="2" l="1"/>
  <c r="T233" i="2"/>
  <c r="F235" i="2"/>
  <c r="R234" i="2"/>
  <c r="F236" i="2" l="1"/>
  <c r="R235" i="2"/>
  <c r="U234" i="2"/>
  <c r="T234" i="2"/>
  <c r="U235" i="2" l="1"/>
  <c r="T235" i="2"/>
  <c r="F237" i="2"/>
  <c r="R236" i="2"/>
  <c r="F238" i="2" l="1"/>
  <c r="R237" i="2"/>
  <c r="U236" i="2"/>
  <c r="T236" i="2"/>
  <c r="U237" i="2" l="1"/>
  <c r="T237" i="2"/>
  <c r="F239" i="2"/>
  <c r="R238" i="2"/>
  <c r="F240" i="2" l="1"/>
  <c r="R239" i="2"/>
  <c r="U238" i="2"/>
  <c r="T238" i="2"/>
  <c r="U239" i="2" l="1"/>
  <c r="T239" i="2"/>
  <c r="F241" i="2"/>
  <c r="R240" i="2"/>
  <c r="F242" i="2" l="1"/>
  <c r="R241" i="2"/>
  <c r="U240" i="2"/>
  <c r="T240" i="2"/>
  <c r="U241" i="2" l="1"/>
  <c r="T241" i="2"/>
  <c r="F243" i="2"/>
  <c r="R242" i="2"/>
  <c r="F244" i="2" l="1"/>
  <c r="R243" i="2"/>
  <c r="U242" i="2"/>
  <c r="T242" i="2"/>
  <c r="U243" i="2" l="1"/>
  <c r="T243" i="2"/>
  <c r="F245" i="2"/>
  <c r="R244" i="2"/>
  <c r="F246" i="2" l="1"/>
  <c r="R245" i="2"/>
  <c r="U244" i="2"/>
  <c r="T244" i="2"/>
  <c r="U245" i="2" l="1"/>
  <c r="T245" i="2"/>
  <c r="F247" i="2"/>
  <c r="R246" i="2"/>
  <c r="F248" i="2" l="1"/>
  <c r="R247" i="2"/>
  <c r="U246" i="2"/>
  <c r="T246" i="2"/>
  <c r="U247" i="2" l="1"/>
  <c r="T247" i="2"/>
  <c r="F249" i="2"/>
  <c r="R248" i="2"/>
  <c r="F250" i="2" l="1"/>
  <c r="R249" i="2"/>
  <c r="U248" i="2"/>
  <c r="T248" i="2"/>
  <c r="U249" i="2" l="1"/>
  <c r="T249" i="2"/>
  <c r="F251" i="2"/>
  <c r="R250" i="2"/>
  <c r="F252" i="2" l="1"/>
  <c r="R251" i="2"/>
  <c r="U250" i="2"/>
  <c r="T250" i="2"/>
  <c r="U251" i="2" l="1"/>
  <c r="T251" i="2"/>
  <c r="F253" i="2"/>
  <c r="R252" i="2"/>
  <c r="F254" i="2" l="1"/>
  <c r="R253" i="2"/>
  <c r="U252" i="2"/>
  <c r="T252" i="2"/>
  <c r="U253" i="2" l="1"/>
  <c r="T253" i="2"/>
  <c r="F255" i="2"/>
  <c r="R254" i="2"/>
  <c r="F256" i="2" l="1"/>
  <c r="R255" i="2"/>
  <c r="U254" i="2"/>
  <c r="T254" i="2"/>
  <c r="U255" i="2" l="1"/>
  <c r="T255" i="2"/>
  <c r="F257" i="2"/>
  <c r="R256" i="2"/>
  <c r="F258" i="2" l="1"/>
  <c r="R257" i="2"/>
  <c r="U256" i="2"/>
  <c r="T256" i="2"/>
  <c r="U257" i="2" l="1"/>
  <c r="T257" i="2"/>
  <c r="F259" i="2"/>
  <c r="R258" i="2"/>
  <c r="F260" i="2" l="1"/>
  <c r="R259" i="2"/>
  <c r="U258" i="2"/>
  <c r="T258" i="2"/>
  <c r="U259" i="2" l="1"/>
  <c r="T259" i="2"/>
  <c r="F261" i="2"/>
  <c r="R260" i="2"/>
  <c r="F262" i="2" l="1"/>
  <c r="R261" i="2"/>
  <c r="U260" i="2"/>
  <c r="T260" i="2"/>
  <c r="U261" i="2" l="1"/>
  <c r="T261" i="2"/>
  <c r="F263" i="2"/>
  <c r="R262" i="2"/>
  <c r="F264" i="2" l="1"/>
  <c r="R263" i="2"/>
  <c r="U262" i="2"/>
  <c r="T262" i="2"/>
  <c r="U263" i="2" l="1"/>
  <c r="T263" i="2"/>
  <c r="F265" i="2"/>
  <c r="R264" i="2"/>
  <c r="F266" i="2" l="1"/>
  <c r="R265" i="2"/>
  <c r="U264" i="2"/>
  <c r="T264" i="2"/>
  <c r="U265" i="2" l="1"/>
  <c r="T265" i="2"/>
  <c r="F267" i="2"/>
  <c r="R266" i="2"/>
  <c r="F268" i="2" l="1"/>
  <c r="R267" i="2"/>
  <c r="U266" i="2"/>
  <c r="T266" i="2"/>
  <c r="U267" i="2" l="1"/>
  <c r="T267" i="2"/>
  <c r="F269" i="2"/>
  <c r="R268" i="2"/>
  <c r="F270" i="2" l="1"/>
  <c r="R269" i="2"/>
  <c r="U268" i="2"/>
  <c r="T268" i="2"/>
  <c r="U269" i="2" l="1"/>
  <c r="T269" i="2"/>
  <c r="F271" i="2"/>
  <c r="R270" i="2"/>
  <c r="F272" i="2" l="1"/>
  <c r="R271" i="2"/>
  <c r="U270" i="2"/>
  <c r="T270" i="2"/>
  <c r="U271" i="2" l="1"/>
  <c r="T271" i="2"/>
  <c r="F273" i="2"/>
  <c r="R272" i="2"/>
  <c r="F274" i="2" l="1"/>
  <c r="R273" i="2"/>
  <c r="U272" i="2"/>
  <c r="T272" i="2"/>
  <c r="U273" i="2" l="1"/>
  <c r="T273" i="2"/>
  <c r="F275" i="2"/>
  <c r="R274" i="2"/>
  <c r="F276" i="2" l="1"/>
  <c r="R275" i="2"/>
  <c r="U274" i="2"/>
  <c r="T274" i="2"/>
  <c r="U275" i="2" l="1"/>
  <c r="T275" i="2"/>
  <c r="F277" i="2"/>
  <c r="R276" i="2"/>
  <c r="F278" i="2" l="1"/>
  <c r="R277" i="2"/>
  <c r="U276" i="2"/>
  <c r="T276" i="2"/>
  <c r="U277" i="2" l="1"/>
  <c r="T277" i="2"/>
  <c r="F279" i="2"/>
  <c r="R278" i="2"/>
  <c r="F280" i="2" l="1"/>
  <c r="R279" i="2"/>
  <c r="U278" i="2"/>
  <c r="T278" i="2"/>
  <c r="U279" i="2" l="1"/>
  <c r="T279" i="2"/>
  <c r="F281" i="2"/>
  <c r="R280" i="2"/>
  <c r="F282" i="2" l="1"/>
  <c r="R281" i="2"/>
  <c r="U280" i="2"/>
  <c r="T280" i="2"/>
  <c r="U281" i="2" l="1"/>
  <c r="T281" i="2"/>
  <c r="F283" i="2"/>
  <c r="R282" i="2"/>
  <c r="F284" i="2" l="1"/>
  <c r="R283" i="2"/>
  <c r="U282" i="2"/>
  <c r="T282" i="2"/>
  <c r="U283" i="2" l="1"/>
  <c r="T283" i="2"/>
  <c r="F285" i="2"/>
  <c r="R284" i="2"/>
  <c r="F286" i="2" l="1"/>
  <c r="R285" i="2"/>
  <c r="U284" i="2"/>
  <c r="T284" i="2"/>
  <c r="U285" i="2" l="1"/>
  <c r="T285" i="2"/>
  <c r="F287" i="2"/>
  <c r="R286" i="2"/>
  <c r="F288" i="2" l="1"/>
  <c r="R287" i="2"/>
  <c r="U286" i="2"/>
  <c r="T286" i="2"/>
  <c r="U287" i="2" l="1"/>
  <c r="T287" i="2"/>
  <c r="F289" i="2"/>
  <c r="R288" i="2"/>
  <c r="F290" i="2" l="1"/>
  <c r="R289" i="2"/>
  <c r="U288" i="2"/>
  <c r="T288" i="2"/>
  <c r="U289" i="2" l="1"/>
  <c r="T289" i="2"/>
  <c r="F291" i="2"/>
  <c r="R290" i="2"/>
  <c r="F292" i="2" l="1"/>
  <c r="R291" i="2"/>
  <c r="U290" i="2"/>
  <c r="T290" i="2"/>
  <c r="U291" i="2" l="1"/>
  <c r="T291" i="2"/>
  <c r="F293" i="2"/>
  <c r="R292" i="2"/>
  <c r="F294" i="2" l="1"/>
  <c r="R293" i="2"/>
  <c r="U292" i="2"/>
  <c r="T292" i="2"/>
  <c r="U293" i="2" l="1"/>
  <c r="T293" i="2"/>
  <c r="F295" i="2"/>
  <c r="R294" i="2"/>
  <c r="F296" i="2" l="1"/>
  <c r="R295" i="2"/>
  <c r="U294" i="2"/>
  <c r="T294" i="2"/>
  <c r="U295" i="2" l="1"/>
  <c r="T295" i="2"/>
  <c r="F297" i="2"/>
  <c r="R296" i="2"/>
  <c r="F298" i="2" l="1"/>
  <c r="R297" i="2"/>
  <c r="U296" i="2"/>
  <c r="T296" i="2"/>
  <c r="U297" i="2" l="1"/>
  <c r="T297" i="2"/>
  <c r="F299" i="2"/>
  <c r="R298" i="2"/>
  <c r="F300" i="2" l="1"/>
  <c r="R299" i="2"/>
  <c r="U298" i="2"/>
  <c r="T298" i="2"/>
  <c r="U299" i="2" l="1"/>
  <c r="T299" i="2"/>
  <c r="F301" i="2"/>
  <c r="R300" i="2"/>
  <c r="F302" i="2" l="1"/>
  <c r="R301" i="2"/>
  <c r="U300" i="2"/>
  <c r="T300" i="2"/>
  <c r="U301" i="2" l="1"/>
  <c r="T301" i="2"/>
  <c r="F303" i="2"/>
  <c r="R302" i="2"/>
  <c r="F304" i="2" l="1"/>
  <c r="R303" i="2"/>
  <c r="U302" i="2"/>
  <c r="T302" i="2"/>
  <c r="T303" i="2" l="1"/>
  <c r="U303" i="2"/>
  <c r="F305" i="2"/>
  <c r="R304" i="2"/>
  <c r="F306" i="2" l="1"/>
  <c r="R305" i="2"/>
  <c r="T304" i="2"/>
  <c r="U304" i="2"/>
  <c r="T305" i="2" l="1"/>
  <c r="U305" i="2"/>
  <c r="F307" i="2"/>
  <c r="R306" i="2"/>
  <c r="F308" i="2" l="1"/>
  <c r="R307" i="2"/>
  <c r="U306" i="2"/>
  <c r="T306" i="2"/>
  <c r="T307" i="2" l="1"/>
  <c r="U307" i="2"/>
  <c r="F309" i="2"/>
  <c r="R308" i="2"/>
  <c r="F310" i="2" l="1"/>
  <c r="R309" i="2"/>
  <c r="T308" i="2"/>
  <c r="U308" i="2"/>
  <c r="T309" i="2" l="1"/>
  <c r="U309" i="2"/>
  <c r="F311" i="2"/>
  <c r="R310" i="2"/>
  <c r="F312" i="2" l="1"/>
  <c r="R311" i="2"/>
  <c r="U310" i="2"/>
  <c r="T310" i="2"/>
  <c r="T311" i="2" l="1"/>
  <c r="U311" i="2"/>
  <c r="F313" i="2"/>
  <c r="R312" i="2"/>
  <c r="F314" i="2" l="1"/>
  <c r="R313" i="2"/>
  <c r="T312" i="2"/>
  <c r="U312" i="2"/>
  <c r="T313" i="2" l="1"/>
  <c r="U313" i="2"/>
  <c r="F315" i="2"/>
  <c r="R314" i="2"/>
  <c r="F316" i="2" l="1"/>
  <c r="R315" i="2"/>
  <c r="U314" i="2"/>
  <c r="T314" i="2"/>
  <c r="T315" i="2" l="1"/>
  <c r="U315" i="2"/>
  <c r="F317" i="2"/>
  <c r="R316" i="2"/>
  <c r="F318" i="2" l="1"/>
  <c r="R317" i="2"/>
  <c r="T316" i="2"/>
  <c r="U316" i="2"/>
  <c r="T317" i="2" l="1"/>
  <c r="U317" i="2"/>
  <c r="F319" i="2"/>
  <c r="R318" i="2"/>
  <c r="F320" i="2" l="1"/>
  <c r="R319" i="2"/>
  <c r="U318" i="2"/>
  <c r="T318" i="2"/>
  <c r="T319" i="2" l="1"/>
  <c r="U319" i="2"/>
  <c r="F321" i="2"/>
  <c r="R320" i="2"/>
  <c r="F322" i="2" l="1"/>
  <c r="R321" i="2"/>
  <c r="T320" i="2"/>
  <c r="U320" i="2"/>
  <c r="T321" i="2" l="1"/>
  <c r="U321" i="2"/>
  <c r="F323" i="2"/>
  <c r="R322" i="2"/>
  <c r="U322" i="2" l="1"/>
  <c r="T322" i="2"/>
  <c r="F324" i="2"/>
  <c r="R323" i="2"/>
  <c r="F325" i="2" l="1"/>
  <c r="R324" i="2"/>
  <c r="T323" i="2"/>
  <c r="U323" i="2"/>
  <c r="T324" i="2" l="1"/>
  <c r="U324" i="2"/>
  <c r="F326" i="2"/>
  <c r="R325" i="2"/>
  <c r="F327" i="2" l="1"/>
  <c r="R326" i="2"/>
  <c r="T325" i="2"/>
  <c r="U325" i="2"/>
  <c r="T326" i="2" l="1"/>
  <c r="U326" i="2"/>
  <c r="F328" i="2"/>
  <c r="R327" i="2"/>
  <c r="F329" i="2" l="1"/>
  <c r="R328" i="2"/>
  <c r="T327" i="2"/>
  <c r="U327" i="2"/>
  <c r="T328" i="2" l="1"/>
  <c r="U328" i="2"/>
  <c r="F330" i="2"/>
  <c r="R329" i="2"/>
  <c r="F331" i="2" l="1"/>
  <c r="R330" i="2"/>
  <c r="T329" i="2"/>
  <c r="U329" i="2"/>
  <c r="T330" i="2" l="1"/>
  <c r="U330" i="2"/>
  <c r="F332" i="2"/>
  <c r="R331" i="2"/>
  <c r="T331" i="2" l="1"/>
  <c r="U331" i="2"/>
  <c r="F333" i="2"/>
  <c r="R332" i="2"/>
  <c r="T332" i="2" l="1"/>
  <c r="U332" i="2"/>
  <c r="F334" i="2"/>
  <c r="R333" i="2"/>
  <c r="T333" i="2" l="1"/>
  <c r="U333" i="2"/>
  <c r="F335" i="2"/>
  <c r="R334" i="2"/>
  <c r="F336" i="2" l="1"/>
  <c r="R335" i="2"/>
  <c r="T334" i="2"/>
  <c r="U334" i="2"/>
  <c r="T335" i="2" l="1"/>
  <c r="U335" i="2"/>
  <c r="F337" i="2"/>
  <c r="R336" i="2"/>
  <c r="F338" i="2" l="1"/>
  <c r="R337" i="2"/>
  <c r="T336" i="2"/>
  <c r="U336" i="2"/>
  <c r="T337" i="2" l="1"/>
  <c r="U337" i="2"/>
  <c r="F339" i="2"/>
  <c r="R338" i="2"/>
  <c r="F340" i="2" l="1"/>
  <c r="R339" i="2"/>
  <c r="T338" i="2"/>
  <c r="U338" i="2"/>
  <c r="T339" i="2" l="1"/>
  <c r="U339" i="2"/>
  <c r="F341" i="2"/>
  <c r="R340" i="2"/>
  <c r="F342" i="2" l="1"/>
  <c r="R341" i="2"/>
  <c r="T340" i="2"/>
  <c r="U340" i="2"/>
  <c r="T341" i="2" l="1"/>
  <c r="U341" i="2"/>
  <c r="F343" i="2"/>
  <c r="R342" i="2"/>
  <c r="F344" i="2" l="1"/>
  <c r="R343" i="2"/>
  <c r="T342" i="2"/>
  <c r="U342" i="2"/>
  <c r="T343" i="2" l="1"/>
  <c r="U343" i="2"/>
  <c r="F345" i="2"/>
  <c r="R344" i="2"/>
  <c r="F346" i="2" l="1"/>
  <c r="R345" i="2"/>
  <c r="T344" i="2"/>
  <c r="U344" i="2"/>
  <c r="T345" i="2" l="1"/>
  <c r="U345" i="2"/>
  <c r="F347" i="2"/>
  <c r="R346" i="2"/>
  <c r="F348" i="2" l="1"/>
  <c r="R347" i="2"/>
  <c r="T346" i="2"/>
  <c r="U346" i="2"/>
  <c r="T347" i="2" l="1"/>
  <c r="U347" i="2"/>
  <c r="F349" i="2"/>
  <c r="R348" i="2"/>
  <c r="F350" i="2" l="1"/>
  <c r="R349" i="2"/>
  <c r="T348" i="2"/>
  <c r="U348" i="2"/>
  <c r="T349" i="2" l="1"/>
  <c r="U349" i="2"/>
  <c r="F351" i="2"/>
  <c r="R350" i="2"/>
  <c r="F352" i="2" l="1"/>
  <c r="R351" i="2"/>
  <c r="T350" i="2"/>
  <c r="U350" i="2"/>
  <c r="T351" i="2" l="1"/>
  <c r="U351" i="2"/>
  <c r="F353" i="2"/>
  <c r="R352" i="2"/>
  <c r="F354" i="2" l="1"/>
  <c r="R353" i="2"/>
  <c r="T352" i="2"/>
  <c r="U352" i="2"/>
  <c r="T353" i="2" l="1"/>
  <c r="U353" i="2"/>
  <c r="F355" i="2"/>
  <c r="R354" i="2"/>
  <c r="F356" i="2" l="1"/>
  <c r="R355" i="2"/>
  <c r="T354" i="2"/>
  <c r="U354" i="2"/>
  <c r="T355" i="2" l="1"/>
  <c r="U355" i="2"/>
  <c r="F357" i="2"/>
  <c r="R356" i="2"/>
  <c r="F358" i="2" l="1"/>
  <c r="R357" i="2"/>
  <c r="T356" i="2"/>
  <c r="U356" i="2"/>
  <c r="T357" i="2" l="1"/>
  <c r="U357" i="2"/>
  <c r="F359" i="2"/>
  <c r="R358" i="2"/>
  <c r="F360" i="2" l="1"/>
  <c r="R359" i="2"/>
  <c r="T358" i="2"/>
  <c r="U358" i="2"/>
  <c r="T359" i="2" l="1"/>
  <c r="U359" i="2"/>
  <c r="F361" i="2"/>
  <c r="R360" i="2"/>
  <c r="F362" i="2" l="1"/>
  <c r="R361" i="2"/>
  <c r="T360" i="2"/>
  <c r="U360" i="2"/>
  <c r="T361" i="2" l="1"/>
  <c r="U361" i="2"/>
  <c r="F363" i="2"/>
  <c r="R362" i="2"/>
  <c r="F364" i="2" l="1"/>
  <c r="R363" i="2"/>
  <c r="T362" i="2"/>
  <c r="U362" i="2"/>
  <c r="T363" i="2" l="1"/>
  <c r="U363" i="2"/>
  <c r="F365" i="2"/>
  <c r="R364" i="2"/>
  <c r="F366" i="2" l="1"/>
  <c r="R365" i="2"/>
  <c r="T364" i="2"/>
  <c r="U364" i="2"/>
  <c r="T365" i="2" l="1"/>
  <c r="U365" i="2"/>
  <c r="F367" i="2"/>
  <c r="R366" i="2"/>
  <c r="F368" i="2" l="1"/>
  <c r="R367" i="2"/>
  <c r="T366" i="2"/>
  <c r="U366" i="2"/>
  <c r="T367" i="2" l="1"/>
  <c r="U367" i="2"/>
  <c r="F369" i="2"/>
  <c r="R368" i="2"/>
  <c r="F370" i="2" l="1"/>
  <c r="R369" i="2"/>
  <c r="T368" i="2"/>
  <c r="U368" i="2"/>
  <c r="T369" i="2" l="1"/>
  <c r="U369" i="2"/>
  <c r="F371" i="2"/>
  <c r="R370" i="2"/>
  <c r="F372" i="2" l="1"/>
  <c r="R371" i="2"/>
  <c r="T370" i="2"/>
  <c r="U370" i="2"/>
  <c r="T371" i="2" l="1"/>
  <c r="U371" i="2"/>
  <c r="F373" i="2"/>
  <c r="R372" i="2"/>
  <c r="F374" i="2" l="1"/>
  <c r="R373" i="2"/>
  <c r="T372" i="2"/>
  <c r="U372" i="2"/>
  <c r="T373" i="2" l="1"/>
  <c r="U373" i="2"/>
  <c r="F375" i="2"/>
  <c r="R374" i="2"/>
  <c r="F376" i="2" l="1"/>
  <c r="R375" i="2"/>
  <c r="T374" i="2"/>
  <c r="U374" i="2"/>
  <c r="T375" i="2" l="1"/>
  <c r="U375" i="2"/>
  <c r="F377" i="2"/>
  <c r="R376" i="2"/>
  <c r="F378" i="2" l="1"/>
  <c r="R377" i="2"/>
  <c r="T376" i="2"/>
  <c r="U376" i="2"/>
  <c r="T377" i="2" l="1"/>
  <c r="U377" i="2"/>
  <c r="F379" i="2"/>
  <c r="R378" i="2"/>
  <c r="F380" i="2" l="1"/>
  <c r="R379" i="2"/>
  <c r="T378" i="2"/>
  <c r="U378" i="2"/>
  <c r="T379" i="2" l="1"/>
  <c r="U379" i="2"/>
  <c r="F381" i="2"/>
  <c r="R380" i="2"/>
  <c r="F382" i="2" l="1"/>
  <c r="R381" i="2"/>
  <c r="T380" i="2"/>
  <c r="U380" i="2"/>
  <c r="T381" i="2" l="1"/>
  <c r="U381" i="2"/>
  <c r="F383" i="2"/>
  <c r="R382" i="2"/>
  <c r="F384" i="2" l="1"/>
  <c r="R383" i="2"/>
  <c r="T382" i="2"/>
  <c r="U382" i="2"/>
  <c r="T383" i="2" l="1"/>
  <c r="U383" i="2"/>
  <c r="F385" i="2"/>
  <c r="R384" i="2"/>
  <c r="F386" i="2" l="1"/>
  <c r="R385" i="2"/>
  <c r="T384" i="2"/>
  <c r="U384" i="2"/>
  <c r="T385" i="2" l="1"/>
  <c r="U385" i="2"/>
  <c r="F387" i="2"/>
  <c r="R386" i="2"/>
  <c r="F388" i="2" l="1"/>
  <c r="R387" i="2"/>
  <c r="T386" i="2"/>
  <c r="U386" i="2"/>
  <c r="T387" i="2" l="1"/>
  <c r="U387" i="2"/>
  <c r="F389" i="2"/>
  <c r="R388" i="2"/>
  <c r="F390" i="2" l="1"/>
  <c r="R389" i="2"/>
  <c r="T388" i="2"/>
  <c r="U388" i="2"/>
  <c r="T389" i="2" l="1"/>
  <c r="U389" i="2"/>
  <c r="F391" i="2"/>
  <c r="R390" i="2"/>
  <c r="F392" i="2" l="1"/>
  <c r="R391" i="2"/>
  <c r="T390" i="2"/>
  <c r="U390" i="2"/>
  <c r="T391" i="2" l="1"/>
  <c r="U391" i="2"/>
  <c r="F393" i="2"/>
  <c r="R392" i="2"/>
  <c r="F394" i="2" l="1"/>
  <c r="R393" i="2"/>
  <c r="T392" i="2"/>
  <c r="U392" i="2"/>
  <c r="T393" i="2" l="1"/>
  <c r="U393" i="2"/>
  <c r="F395" i="2"/>
  <c r="R394" i="2"/>
  <c r="F396" i="2" l="1"/>
  <c r="R395" i="2"/>
  <c r="T394" i="2"/>
  <c r="U394" i="2"/>
  <c r="T395" i="2" l="1"/>
  <c r="U395" i="2"/>
  <c r="F397" i="2"/>
  <c r="R396" i="2"/>
  <c r="T396" i="2" l="1"/>
  <c r="U396" i="2"/>
  <c r="F398" i="2"/>
  <c r="R397" i="2"/>
  <c r="T397" i="2" l="1"/>
  <c r="U397" i="2"/>
  <c r="F399" i="2"/>
  <c r="R398" i="2"/>
  <c r="F400" i="2" l="1"/>
  <c r="R399" i="2"/>
  <c r="T398" i="2"/>
  <c r="U398" i="2"/>
  <c r="T399" i="2" l="1"/>
  <c r="U399" i="2"/>
  <c r="F401" i="2"/>
  <c r="R400" i="2"/>
  <c r="F402" i="2" l="1"/>
  <c r="R401" i="2"/>
  <c r="T400" i="2"/>
  <c r="U400" i="2"/>
  <c r="T401" i="2" l="1"/>
  <c r="U401" i="2"/>
  <c r="F403" i="2"/>
  <c r="R402" i="2"/>
  <c r="F404" i="2" l="1"/>
  <c r="R403" i="2"/>
  <c r="T402" i="2"/>
  <c r="U402" i="2"/>
  <c r="T403" i="2" l="1"/>
  <c r="U403" i="2"/>
  <c r="F405" i="2"/>
  <c r="R404" i="2"/>
  <c r="F406" i="2" l="1"/>
  <c r="R405" i="2"/>
  <c r="T404" i="2"/>
  <c r="U404" i="2"/>
  <c r="T405" i="2" l="1"/>
  <c r="U405" i="2"/>
  <c r="F407" i="2"/>
  <c r="R406" i="2"/>
  <c r="F408" i="2" l="1"/>
  <c r="R407" i="2"/>
  <c r="T406" i="2"/>
  <c r="U406" i="2"/>
  <c r="T407" i="2" l="1"/>
  <c r="U407" i="2"/>
  <c r="F409" i="2"/>
  <c r="R408" i="2"/>
  <c r="F410" i="2" l="1"/>
  <c r="R409" i="2"/>
  <c r="T408" i="2"/>
  <c r="U408" i="2"/>
  <c r="T409" i="2" l="1"/>
  <c r="U409" i="2"/>
  <c r="F411" i="2"/>
  <c r="R410" i="2"/>
  <c r="F412" i="2" l="1"/>
  <c r="R411" i="2"/>
  <c r="T410" i="2"/>
  <c r="U410" i="2"/>
  <c r="T411" i="2" l="1"/>
  <c r="U411" i="2"/>
  <c r="F413" i="2"/>
  <c r="R412" i="2"/>
  <c r="F414" i="2" l="1"/>
  <c r="R413" i="2"/>
  <c r="T412" i="2"/>
  <c r="U412" i="2"/>
  <c r="T413" i="2" l="1"/>
  <c r="U413" i="2"/>
  <c r="F415" i="2"/>
  <c r="R414" i="2"/>
  <c r="F416" i="2" l="1"/>
  <c r="R415" i="2"/>
  <c r="T414" i="2"/>
  <c r="U414" i="2"/>
  <c r="T415" i="2" l="1"/>
  <c r="U415" i="2"/>
  <c r="F417" i="2"/>
  <c r="R416" i="2"/>
  <c r="F418" i="2" l="1"/>
  <c r="R417" i="2"/>
  <c r="T416" i="2"/>
  <c r="U416" i="2"/>
  <c r="T417" i="2" l="1"/>
  <c r="U417" i="2"/>
  <c r="F419" i="2"/>
  <c r="R418" i="2"/>
  <c r="F420" i="2" l="1"/>
  <c r="R419" i="2"/>
  <c r="T418" i="2"/>
  <c r="U418" i="2"/>
  <c r="T419" i="2" l="1"/>
  <c r="U419" i="2"/>
  <c r="F421" i="2"/>
  <c r="R420" i="2"/>
  <c r="F422" i="2" l="1"/>
  <c r="R421" i="2"/>
  <c r="T420" i="2"/>
  <c r="U420" i="2"/>
  <c r="T421" i="2" l="1"/>
  <c r="U421" i="2"/>
  <c r="F423" i="2"/>
  <c r="R422" i="2"/>
  <c r="F424" i="2" l="1"/>
  <c r="R423" i="2"/>
  <c r="T422" i="2"/>
  <c r="U422" i="2"/>
  <c r="T423" i="2" l="1"/>
  <c r="U423" i="2"/>
  <c r="F425" i="2"/>
  <c r="R424" i="2"/>
  <c r="F426" i="2" l="1"/>
  <c r="R425" i="2"/>
  <c r="T424" i="2"/>
  <c r="U424" i="2"/>
  <c r="T425" i="2" l="1"/>
  <c r="U425" i="2"/>
  <c r="F427" i="2"/>
  <c r="R426" i="2"/>
  <c r="F428" i="2" l="1"/>
  <c r="R427" i="2"/>
  <c r="T426" i="2"/>
  <c r="U426" i="2"/>
  <c r="T427" i="2" l="1"/>
  <c r="U427" i="2"/>
  <c r="F429" i="2"/>
  <c r="R428" i="2"/>
  <c r="F430" i="2" l="1"/>
  <c r="R429" i="2"/>
  <c r="T428" i="2"/>
  <c r="U428" i="2"/>
  <c r="T429" i="2" l="1"/>
  <c r="U429" i="2"/>
  <c r="F431" i="2"/>
  <c r="R430" i="2"/>
  <c r="F432" i="2" l="1"/>
  <c r="R431" i="2"/>
  <c r="T430" i="2"/>
  <c r="U430" i="2"/>
  <c r="T431" i="2" l="1"/>
  <c r="U431" i="2"/>
  <c r="F433" i="2"/>
  <c r="R432" i="2"/>
  <c r="F434" i="2" l="1"/>
  <c r="R433" i="2"/>
  <c r="T432" i="2"/>
  <c r="U432" i="2"/>
  <c r="T433" i="2" l="1"/>
  <c r="U433" i="2"/>
  <c r="F435" i="2"/>
  <c r="R434" i="2"/>
  <c r="F436" i="2" l="1"/>
  <c r="R435" i="2"/>
  <c r="T434" i="2"/>
  <c r="U434" i="2"/>
  <c r="T435" i="2" l="1"/>
  <c r="U435" i="2"/>
  <c r="F437" i="2"/>
  <c r="R436" i="2"/>
  <c r="F438" i="2" l="1"/>
  <c r="R437" i="2"/>
  <c r="T436" i="2"/>
  <c r="U436" i="2"/>
  <c r="T437" i="2" l="1"/>
  <c r="U437" i="2"/>
  <c r="F439" i="2"/>
  <c r="R438" i="2"/>
  <c r="F440" i="2" l="1"/>
  <c r="R439" i="2"/>
  <c r="T438" i="2"/>
  <c r="U438" i="2"/>
  <c r="T439" i="2" l="1"/>
  <c r="U439" i="2"/>
  <c r="F441" i="2"/>
  <c r="R440" i="2"/>
  <c r="F442" i="2" l="1"/>
  <c r="R441" i="2"/>
  <c r="T440" i="2"/>
  <c r="U440" i="2"/>
  <c r="T441" i="2" l="1"/>
  <c r="U441" i="2"/>
  <c r="F443" i="2"/>
  <c r="R442" i="2"/>
  <c r="F444" i="2" l="1"/>
  <c r="R443" i="2"/>
  <c r="T442" i="2"/>
  <c r="U442" i="2"/>
  <c r="T443" i="2" l="1"/>
  <c r="U443" i="2"/>
  <c r="F445" i="2"/>
  <c r="R444" i="2"/>
  <c r="F446" i="2" l="1"/>
  <c r="R445" i="2"/>
  <c r="T444" i="2"/>
  <c r="U444" i="2"/>
  <c r="T445" i="2" l="1"/>
  <c r="U445" i="2"/>
  <c r="F447" i="2"/>
  <c r="R446" i="2"/>
  <c r="F448" i="2" l="1"/>
  <c r="R447" i="2"/>
  <c r="T446" i="2"/>
  <c r="U446" i="2"/>
  <c r="T447" i="2" l="1"/>
  <c r="U447" i="2"/>
  <c r="F449" i="2"/>
  <c r="R448" i="2"/>
  <c r="F450" i="2" l="1"/>
  <c r="R449" i="2"/>
  <c r="T448" i="2"/>
  <c r="U448" i="2"/>
  <c r="T449" i="2" l="1"/>
  <c r="U449" i="2"/>
  <c r="F451" i="2"/>
  <c r="R450" i="2"/>
  <c r="F452" i="2" l="1"/>
  <c r="R451" i="2"/>
  <c r="T450" i="2"/>
  <c r="U450" i="2"/>
  <c r="T451" i="2" l="1"/>
  <c r="U451" i="2"/>
  <c r="F453" i="2"/>
  <c r="R452" i="2"/>
  <c r="F454" i="2" l="1"/>
  <c r="R453" i="2"/>
  <c r="T452" i="2"/>
  <c r="U452" i="2"/>
  <c r="T453" i="2" l="1"/>
  <c r="U453" i="2"/>
  <c r="F455" i="2"/>
  <c r="R454" i="2"/>
  <c r="F456" i="2" l="1"/>
  <c r="R455" i="2"/>
  <c r="T454" i="2"/>
  <c r="U454" i="2"/>
  <c r="T455" i="2" l="1"/>
  <c r="U455" i="2"/>
  <c r="F457" i="2"/>
  <c r="R456" i="2"/>
  <c r="F458" i="2" l="1"/>
  <c r="R457" i="2"/>
  <c r="T456" i="2"/>
  <c r="U456" i="2"/>
  <c r="T457" i="2" l="1"/>
  <c r="U457" i="2"/>
  <c r="F459" i="2"/>
  <c r="R458" i="2"/>
  <c r="F460" i="2" l="1"/>
  <c r="R459" i="2"/>
  <c r="T458" i="2"/>
  <c r="U458" i="2"/>
  <c r="T459" i="2" l="1"/>
  <c r="U459" i="2"/>
  <c r="F461" i="2"/>
  <c r="R460" i="2"/>
  <c r="F462" i="2" l="1"/>
  <c r="R461" i="2"/>
  <c r="T460" i="2"/>
  <c r="U460" i="2"/>
  <c r="T461" i="2" l="1"/>
  <c r="U461" i="2"/>
  <c r="F463" i="2"/>
  <c r="R462" i="2"/>
  <c r="F464" i="2" l="1"/>
  <c r="R463" i="2"/>
  <c r="T462" i="2"/>
  <c r="U462" i="2"/>
  <c r="T463" i="2" l="1"/>
  <c r="U463" i="2"/>
  <c r="F465" i="2"/>
  <c r="R464" i="2"/>
  <c r="F466" i="2" l="1"/>
  <c r="R465" i="2"/>
  <c r="T464" i="2"/>
  <c r="U464" i="2"/>
  <c r="T465" i="2" l="1"/>
  <c r="U465" i="2"/>
  <c r="F467" i="2"/>
  <c r="R466" i="2"/>
  <c r="F468" i="2" l="1"/>
  <c r="R467" i="2"/>
  <c r="T466" i="2"/>
  <c r="U466" i="2"/>
  <c r="T467" i="2" l="1"/>
  <c r="U467" i="2"/>
  <c r="F469" i="2"/>
  <c r="R468" i="2"/>
  <c r="F470" i="2" l="1"/>
  <c r="R469" i="2"/>
  <c r="T468" i="2"/>
  <c r="U468" i="2"/>
  <c r="T469" i="2" l="1"/>
  <c r="U469" i="2"/>
  <c r="F471" i="2"/>
  <c r="R470" i="2"/>
  <c r="F472" i="2" l="1"/>
  <c r="R471" i="2"/>
  <c r="T470" i="2"/>
  <c r="U470" i="2"/>
  <c r="T471" i="2" l="1"/>
  <c r="U471" i="2"/>
  <c r="F473" i="2"/>
  <c r="R472" i="2"/>
  <c r="F474" i="2" l="1"/>
  <c r="R473" i="2"/>
  <c r="T472" i="2"/>
  <c r="U472" i="2"/>
  <c r="T473" i="2" l="1"/>
  <c r="U473" i="2"/>
  <c r="F475" i="2"/>
  <c r="R474" i="2"/>
  <c r="F476" i="2" l="1"/>
  <c r="R475" i="2"/>
  <c r="T474" i="2"/>
  <c r="U474" i="2"/>
  <c r="T475" i="2" l="1"/>
  <c r="U475" i="2"/>
  <c r="F477" i="2"/>
  <c r="R476" i="2"/>
  <c r="F478" i="2" l="1"/>
  <c r="R477" i="2"/>
  <c r="U476" i="2"/>
  <c r="T476" i="2"/>
  <c r="T477" i="2" l="1"/>
  <c r="U477" i="2"/>
  <c r="F479" i="2"/>
  <c r="R478" i="2"/>
  <c r="F480" i="2" l="1"/>
  <c r="R479" i="2"/>
  <c r="T478" i="2"/>
  <c r="U478" i="2"/>
  <c r="T479" i="2" l="1"/>
  <c r="U479" i="2"/>
  <c r="F481" i="2"/>
  <c r="R480" i="2"/>
  <c r="F482" i="2" l="1"/>
  <c r="R481" i="2"/>
  <c r="U480" i="2"/>
  <c r="T480" i="2"/>
  <c r="T481" i="2" l="1"/>
  <c r="U481" i="2"/>
  <c r="F483" i="2"/>
  <c r="R482" i="2"/>
  <c r="F484" i="2" l="1"/>
  <c r="R483" i="2"/>
  <c r="T482" i="2"/>
  <c r="U482" i="2"/>
  <c r="T483" i="2" l="1"/>
  <c r="U483" i="2"/>
  <c r="F485" i="2"/>
  <c r="R484" i="2"/>
  <c r="F486" i="2" l="1"/>
  <c r="R485" i="2"/>
  <c r="U484" i="2"/>
  <c r="T484" i="2"/>
  <c r="T485" i="2" l="1"/>
  <c r="U485" i="2"/>
  <c r="F487" i="2"/>
  <c r="R486" i="2"/>
  <c r="F488" i="2" l="1"/>
  <c r="R487" i="2"/>
  <c r="T486" i="2"/>
  <c r="U486" i="2"/>
  <c r="T487" i="2" l="1"/>
  <c r="U487" i="2"/>
  <c r="F489" i="2"/>
  <c r="R488" i="2"/>
  <c r="F490" i="2" l="1"/>
  <c r="R489" i="2"/>
  <c r="U488" i="2"/>
  <c r="T488" i="2"/>
  <c r="T489" i="2" l="1"/>
  <c r="U489" i="2"/>
  <c r="F491" i="2"/>
  <c r="R490" i="2"/>
  <c r="F492" i="2" l="1"/>
  <c r="R491" i="2"/>
  <c r="T490" i="2"/>
  <c r="U490" i="2"/>
  <c r="T491" i="2" l="1"/>
  <c r="U491" i="2"/>
  <c r="F493" i="2"/>
  <c r="R492" i="2"/>
  <c r="F494" i="2" l="1"/>
  <c r="R493" i="2"/>
  <c r="U492" i="2"/>
  <c r="T492" i="2"/>
  <c r="T493" i="2" l="1"/>
  <c r="U493" i="2"/>
  <c r="F495" i="2"/>
  <c r="R494" i="2"/>
  <c r="F496" i="2" l="1"/>
  <c r="R495" i="2"/>
  <c r="T494" i="2"/>
  <c r="U494" i="2"/>
  <c r="T495" i="2" l="1"/>
  <c r="U495" i="2"/>
  <c r="F497" i="2"/>
  <c r="R496" i="2"/>
  <c r="F498" i="2" l="1"/>
  <c r="R497" i="2"/>
  <c r="U496" i="2"/>
  <c r="T496" i="2"/>
  <c r="T497" i="2" l="1"/>
  <c r="U497" i="2"/>
  <c r="F499" i="2"/>
  <c r="R498" i="2"/>
  <c r="F500" i="2" l="1"/>
  <c r="R499" i="2"/>
  <c r="T498" i="2"/>
  <c r="U498" i="2"/>
  <c r="T499" i="2" l="1"/>
  <c r="U499" i="2"/>
  <c r="F501" i="2"/>
  <c r="R500" i="2"/>
  <c r="F502" i="2" l="1"/>
  <c r="R501" i="2"/>
  <c r="U500" i="2"/>
  <c r="T500" i="2"/>
  <c r="T501" i="2" l="1"/>
  <c r="U501" i="2"/>
  <c r="F503" i="2"/>
  <c r="R502" i="2"/>
  <c r="F504" i="2" l="1"/>
  <c r="R503" i="2"/>
  <c r="T502" i="2"/>
  <c r="U502" i="2"/>
  <c r="T503" i="2" l="1"/>
  <c r="U503" i="2"/>
  <c r="F505" i="2"/>
  <c r="R504" i="2"/>
  <c r="F506" i="2" l="1"/>
  <c r="R505" i="2"/>
  <c r="U504" i="2"/>
  <c r="T504" i="2"/>
  <c r="T505" i="2" l="1"/>
  <c r="U505" i="2"/>
  <c r="F507" i="2"/>
  <c r="R506" i="2"/>
  <c r="F508" i="2" l="1"/>
  <c r="R507" i="2"/>
  <c r="T506" i="2"/>
  <c r="U506" i="2"/>
  <c r="T507" i="2" l="1"/>
  <c r="U507" i="2"/>
  <c r="F509" i="2"/>
  <c r="R508" i="2"/>
  <c r="F510" i="2" l="1"/>
  <c r="R509" i="2"/>
  <c r="T508" i="2"/>
  <c r="U508" i="2"/>
  <c r="T509" i="2" l="1"/>
  <c r="U509" i="2"/>
  <c r="F511" i="2"/>
  <c r="R510" i="2"/>
  <c r="F512" i="2" l="1"/>
  <c r="R511" i="2"/>
  <c r="T510" i="2"/>
  <c r="U510" i="2"/>
  <c r="T511" i="2" l="1"/>
  <c r="U511" i="2"/>
  <c r="F513" i="2"/>
  <c r="R512" i="2"/>
  <c r="F514" i="2" l="1"/>
  <c r="R513" i="2"/>
  <c r="T512" i="2"/>
  <c r="U512" i="2"/>
  <c r="T513" i="2" l="1"/>
  <c r="U513" i="2"/>
  <c r="F515" i="2"/>
  <c r="R514" i="2"/>
  <c r="F516" i="2" l="1"/>
  <c r="R515" i="2"/>
  <c r="T514" i="2"/>
  <c r="U514" i="2"/>
  <c r="T515" i="2" l="1"/>
  <c r="U515" i="2"/>
  <c r="F517" i="2"/>
  <c r="R516" i="2"/>
  <c r="F518" i="2" l="1"/>
  <c r="R517" i="2"/>
  <c r="T516" i="2"/>
  <c r="U516" i="2"/>
  <c r="T517" i="2" l="1"/>
  <c r="U517" i="2"/>
  <c r="F519" i="2"/>
  <c r="R518" i="2"/>
  <c r="F520" i="2" l="1"/>
  <c r="R519" i="2"/>
  <c r="T518" i="2"/>
  <c r="U518" i="2"/>
  <c r="T519" i="2" l="1"/>
  <c r="U519" i="2"/>
  <c r="F521" i="2"/>
  <c r="R520" i="2"/>
  <c r="F522" i="2" l="1"/>
  <c r="R521" i="2"/>
  <c r="T520" i="2"/>
  <c r="U520" i="2"/>
  <c r="T521" i="2" l="1"/>
  <c r="U521" i="2"/>
  <c r="F523" i="2"/>
  <c r="R522" i="2"/>
  <c r="F524" i="2" l="1"/>
  <c r="R523" i="2"/>
  <c r="T522" i="2"/>
  <c r="U522" i="2"/>
  <c r="T523" i="2" l="1"/>
  <c r="U523" i="2"/>
  <c r="F525" i="2"/>
  <c r="R524" i="2"/>
  <c r="F526" i="2" l="1"/>
  <c r="R525" i="2"/>
  <c r="T524" i="2"/>
  <c r="U524" i="2"/>
  <c r="T525" i="2" l="1"/>
  <c r="U525" i="2"/>
  <c r="F527" i="2"/>
  <c r="R526" i="2"/>
  <c r="F528" i="2" l="1"/>
  <c r="R527" i="2"/>
  <c r="T526" i="2"/>
  <c r="U526" i="2"/>
  <c r="T527" i="2" l="1"/>
  <c r="U527" i="2"/>
  <c r="F529" i="2"/>
  <c r="R528" i="2"/>
  <c r="F530" i="2" l="1"/>
  <c r="R529" i="2"/>
  <c r="T528" i="2"/>
  <c r="U528" i="2"/>
  <c r="T529" i="2" l="1"/>
  <c r="U529" i="2"/>
  <c r="F531" i="2"/>
  <c r="R530" i="2"/>
  <c r="F532" i="2" l="1"/>
  <c r="R531" i="2"/>
  <c r="T530" i="2"/>
  <c r="U530" i="2"/>
  <c r="T531" i="2" l="1"/>
  <c r="U531" i="2"/>
  <c r="F533" i="2"/>
  <c r="R532" i="2"/>
  <c r="F534" i="2" l="1"/>
  <c r="R533" i="2"/>
  <c r="T532" i="2"/>
  <c r="U532" i="2"/>
  <c r="T533" i="2" l="1"/>
  <c r="U533" i="2"/>
  <c r="F535" i="2"/>
  <c r="R534" i="2"/>
  <c r="F536" i="2" l="1"/>
  <c r="R535" i="2"/>
  <c r="T534" i="2"/>
  <c r="U534" i="2"/>
  <c r="T535" i="2" l="1"/>
  <c r="U535" i="2"/>
  <c r="F537" i="2"/>
  <c r="R536" i="2"/>
  <c r="F538" i="2" l="1"/>
  <c r="R537" i="2"/>
  <c r="T536" i="2"/>
  <c r="U536" i="2"/>
  <c r="T537" i="2" l="1"/>
  <c r="U537" i="2"/>
  <c r="F539" i="2"/>
  <c r="R538" i="2"/>
  <c r="F540" i="2" l="1"/>
  <c r="R539" i="2"/>
  <c r="T538" i="2"/>
  <c r="U538" i="2"/>
  <c r="T539" i="2" l="1"/>
  <c r="U539" i="2"/>
  <c r="F541" i="2"/>
  <c r="R540" i="2"/>
  <c r="F542" i="2" l="1"/>
  <c r="R541" i="2"/>
  <c r="T540" i="2"/>
  <c r="U540" i="2"/>
  <c r="T541" i="2" l="1"/>
  <c r="U541" i="2"/>
  <c r="F543" i="2"/>
  <c r="R542" i="2"/>
  <c r="F544" i="2" l="1"/>
  <c r="R543" i="2"/>
  <c r="T542" i="2"/>
  <c r="U542" i="2"/>
  <c r="T543" i="2" l="1"/>
  <c r="U543" i="2"/>
  <c r="F545" i="2"/>
  <c r="R544" i="2"/>
  <c r="F546" i="2" l="1"/>
  <c r="R545" i="2"/>
  <c r="T544" i="2"/>
  <c r="U544" i="2"/>
  <c r="T545" i="2" l="1"/>
  <c r="U545" i="2"/>
  <c r="F547" i="2"/>
  <c r="R546" i="2"/>
  <c r="F548" i="2" l="1"/>
  <c r="R547" i="2"/>
  <c r="T546" i="2"/>
  <c r="U546" i="2"/>
  <c r="T547" i="2" l="1"/>
  <c r="U547" i="2"/>
  <c r="F549" i="2"/>
  <c r="R548" i="2"/>
  <c r="F550" i="2" l="1"/>
  <c r="R549" i="2"/>
  <c r="T548" i="2"/>
  <c r="U548" i="2"/>
  <c r="T549" i="2" l="1"/>
  <c r="U549" i="2"/>
  <c r="F551" i="2"/>
  <c r="R550" i="2"/>
  <c r="F552" i="2" l="1"/>
  <c r="R551" i="2"/>
  <c r="T550" i="2"/>
  <c r="U550" i="2"/>
  <c r="T551" i="2" l="1"/>
  <c r="U551" i="2"/>
  <c r="F553" i="2"/>
  <c r="R552" i="2"/>
  <c r="F554" i="2" l="1"/>
  <c r="R553" i="2"/>
  <c r="T552" i="2"/>
  <c r="U552" i="2"/>
  <c r="T553" i="2" l="1"/>
  <c r="U553" i="2"/>
  <c r="F555" i="2"/>
  <c r="R554" i="2"/>
  <c r="F556" i="2" l="1"/>
  <c r="R555" i="2"/>
  <c r="T554" i="2"/>
  <c r="U554" i="2"/>
  <c r="T555" i="2" l="1"/>
  <c r="U555" i="2"/>
  <c r="F557" i="2"/>
  <c r="R556" i="2"/>
  <c r="F558" i="2" l="1"/>
  <c r="R557" i="2"/>
  <c r="T556" i="2"/>
  <c r="U556" i="2"/>
  <c r="T557" i="2" l="1"/>
  <c r="U557" i="2"/>
  <c r="F559" i="2"/>
  <c r="R558" i="2"/>
  <c r="F560" i="2" l="1"/>
  <c r="R559" i="2"/>
  <c r="T558" i="2"/>
  <c r="U558" i="2"/>
  <c r="T559" i="2" l="1"/>
  <c r="U559" i="2"/>
  <c r="F561" i="2"/>
  <c r="R560" i="2"/>
  <c r="F562" i="2" l="1"/>
  <c r="R561" i="2"/>
  <c r="U560" i="2"/>
  <c r="T560" i="2"/>
  <c r="T561" i="2" l="1"/>
  <c r="U561" i="2"/>
  <c r="F563" i="2"/>
  <c r="R562" i="2"/>
  <c r="F564" i="2" l="1"/>
  <c r="R563" i="2"/>
  <c r="T562" i="2"/>
  <c r="U562" i="2"/>
  <c r="T563" i="2" l="1"/>
  <c r="U563" i="2"/>
  <c r="F565" i="2"/>
  <c r="R564" i="2"/>
  <c r="F566" i="2" l="1"/>
  <c r="R565" i="2"/>
  <c r="U564" i="2"/>
  <c r="T564" i="2"/>
  <c r="T565" i="2" l="1"/>
  <c r="U565" i="2"/>
  <c r="F567" i="2"/>
  <c r="R566" i="2"/>
  <c r="F568" i="2" l="1"/>
  <c r="R567" i="2"/>
  <c r="T566" i="2"/>
  <c r="U566" i="2"/>
  <c r="T567" i="2" l="1"/>
  <c r="U567" i="2"/>
  <c r="F569" i="2"/>
  <c r="R568" i="2"/>
  <c r="F570" i="2" l="1"/>
  <c r="R569" i="2"/>
  <c r="U568" i="2"/>
  <c r="T568" i="2"/>
  <c r="T569" i="2" l="1"/>
  <c r="U569" i="2"/>
  <c r="F571" i="2"/>
  <c r="R570" i="2"/>
  <c r="F572" i="2" l="1"/>
  <c r="R571" i="2"/>
  <c r="T570" i="2"/>
  <c r="U570" i="2"/>
  <c r="T571" i="2" l="1"/>
  <c r="U571" i="2"/>
  <c r="F573" i="2"/>
  <c r="R572" i="2"/>
  <c r="F574" i="2" l="1"/>
  <c r="R573" i="2"/>
  <c r="U572" i="2"/>
  <c r="T572" i="2"/>
  <c r="T573" i="2" l="1"/>
  <c r="U573" i="2"/>
  <c r="F575" i="2"/>
  <c r="R574" i="2"/>
  <c r="F576" i="2" l="1"/>
  <c r="R575" i="2"/>
  <c r="T574" i="2"/>
  <c r="U574" i="2"/>
  <c r="T575" i="2" l="1"/>
  <c r="U575" i="2"/>
  <c r="F577" i="2"/>
  <c r="R576" i="2"/>
  <c r="F578" i="2" l="1"/>
  <c r="R577" i="2"/>
  <c r="U576" i="2"/>
  <c r="T576" i="2"/>
  <c r="T577" i="2" l="1"/>
  <c r="U577" i="2"/>
  <c r="F579" i="2"/>
  <c r="R578" i="2"/>
  <c r="F580" i="2" l="1"/>
  <c r="R579" i="2"/>
  <c r="T578" i="2"/>
  <c r="U578" i="2"/>
  <c r="T579" i="2" l="1"/>
  <c r="U579" i="2"/>
  <c r="F581" i="2"/>
  <c r="R580" i="2"/>
  <c r="F582" i="2" l="1"/>
  <c r="R581" i="2"/>
  <c r="U580" i="2"/>
  <c r="T580" i="2"/>
  <c r="T581" i="2" l="1"/>
  <c r="U581" i="2"/>
  <c r="F583" i="2"/>
  <c r="R582" i="2"/>
  <c r="F584" i="2" l="1"/>
  <c r="R583" i="2"/>
  <c r="T582" i="2"/>
  <c r="U582" i="2"/>
  <c r="T583" i="2" l="1"/>
  <c r="U583" i="2"/>
  <c r="F585" i="2"/>
  <c r="R584" i="2"/>
  <c r="F586" i="2" l="1"/>
  <c r="R585" i="2"/>
  <c r="U584" i="2"/>
  <c r="T584" i="2"/>
  <c r="T585" i="2" l="1"/>
  <c r="U585" i="2"/>
  <c r="F587" i="2"/>
  <c r="R586" i="2"/>
  <c r="F588" i="2" l="1"/>
  <c r="R587" i="2"/>
  <c r="T586" i="2"/>
  <c r="U586" i="2"/>
  <c r="T587" i="2" l="1"/>
  <c r="U587" i="2"/>
  <c r="F589" i="2"/>
  <c r="R588" i="2"/>
  <c r="F590" i="2" l="1"/>
  <c r="R589" i="2"/>
  <c r="U588" i="2"/>
  <c r="T588" i="2"/>
  <c r="T589" i="2" l="1"/>
  <c r="U589" i="2"/>
  <c r="F591" i="2"/>
  <c r="R590" i="2"/>
  <c r="F592" i="2" l="1"/>
  <c r="R591" i="2"/>
  <c r="T590" i="2"/>
  <c r="U590" i="2"/>
  <c r="T591" i="2" l="1"/>
  <c r="U591" i="2"/>
  <c r="F593" i="2"/>
  <c r="R592" i="2"/>
  <c r="F594" i="2" l="1"/>
  <c r="R593" i="2"/>
  <c r="U592" i="2"/>
  <c r="T592" i="2"/>
  <c r="T593" i="2" l="1"/>
  <c r="U593" i="2"/>
  <c r="F595" i="2"/>
  <c r="R594" i="2"/>
  <c r="F596" i="2" l="1"/>
  <c r="R595" i="2"/>
  <c r="T594" i="2"/>
  <c r="U594" i="2"/>
  <c r="T595" i="2" l="1"/>
  <c r="U595" i="2"/>
  <c r="F597" i="2"/>
  <c r="R596" i="2"/>
  <c r="F598" i="2" l="1"/>
  <c r="R597" i="2"/>
  <c r="U596" i="2"/>
  <c r="T596" i="2"/>
  <c r="T597" i="2" l="1"/>
  <c r="U597" i="2"/>
  <c r="F599" i="2"/>
  <c r="R598" i="2"/>
  <c r="F600" i="2" l="1"/>
  <c r="R599" i="2"/>
  <c r="U598" i="2"/>
  <c r="T598" i="2"/>
  <c r="T599" i="2" l="1"/>
  <c r="U599" i="2"/>
  <c r="F601" i="2"/>
  <c r="R600" i="2"/>
  <c r="F602" i="2" l="1"/>
  <c r="R601" i="2"/>
  <c r="U600" i="2"/>
  <c r="T600" i="2"/>
  <c r="T601" i="2" l="1"/>
  <c r="U601" i="2"/>
  <c r="F603" i="2"/>
  <c r="R602" i="2"/>
  <c r="F604" i="2" l="1"/>
  <c r="R603" i="2"/>
  <c r="U602" i="2"/>
  <c r="T602" i="2"/>
  <c r="T603" i="2" l="1"/>
  <c r="U603" i="2"/>
  <c r="F605" i="2"/>
  <c r="R604" i="2"/>
  <c r="F606" i="2" l="1"/>
  <c r="R605" i="2"/>
  <c r="U604" i="2"/>
  <c r="T604" i="2"/>
  <c r="T605" i="2" l="1"/>
  <c r="U605" i="2"/>
  <c r="F607" i="2"/>
  <c r="R606" i="2"/>
  <c r="F608" i="2" l="1"/>
  <c r="R607" i="2"/>
  <c r="U606" i="2"/>
  <c r="T606" i="2"/>
  <c r="T607" i="2" l="1"/>
  <c r="U607" i="2"/>
  <c r="F609" i="2"/>
  <c r="R608" i="2"/>
  <c r="F610" i="2" l="1"/>
  <c r="R609" i="2"/>
  <c r="U608" i="2"/>
  <c r="T608" i="2"/>
  <c r="T609" i="2" l="1"/>
  <c r="U609" i="2"/>
  <c r="F611" i="2"/>
  <c r="R610" i="2"/>
  <c r="F612" i="2" l="1"/>
  <c r="R611" i="2"/>
  <c r="U610" i="2"/>
  <c r="T610" i="2"/>
  <c r="T611" i="2" l="1"/>
  <c r="U611" i="2"/>
  <c r="F613" i="2"/>
  <c r="R612" i="2"/>
  <c r="F614" i="2" l="1"/>
  <c r="R613" i="2"/>
  <c r="T612" i="2"/>
  <c r="U612" i="2"/>
  <c r="T613" i="2" l="1"/>
  <c r="U613" i="2"/>
  <c r="F615" i="2"/>
  <c r="R614" i="2"/>
  <c r="F616" i="2" l="1"/>
  <c r="R615" i="2"/>
  <c r="T614" i="2"/>
  <c r="U614" i="2"/>
  <c r="T615" i="2" l="1"/>
  <c r="U615" i="2"/>
  <c r="F617" i="2"/>
  <c r="R616" i="2"/>
  <c r="F618" i="2" l="1"/>
  <c r="R617" i="2"/>
  <c r="T616" i="2"/>
  <c r="U616" i="2"/>
  <c r="T617" i="2" l="1"/>
  <c r="U617" i="2"/>
  <c r="F619" i="2"/>
  <c r="R618" i="2"/>
  <c r="F620" i="2" l="1"/>
  <c r="R619" i="2"/>
  <c r="T618" i="2"/>
  <c r="U618" i="2"/>
  <c r="T619" i="2" l="1"/>
  <c r="U619" i="2"/>
  <c r="F621" i="2"/>
  <c r="R620" i="2"/>
  <c r="F622" i="2" l="1"/>
  <c r="R621" i="2"/>
  <c r="T620" i="2"/>
  <c r="U620" i="2"/>
  <c r="T621" i="2" l="1"/>
  <c r="U621" i="2"/>
  <c r="F623" i="2"/>
  <c r="R622" i="2"/>
  <c r="F624" i="2" l="1"/>
  <c r="R623" i="2"/>
  <c r="T622" i="2"/>
  <c r="U622" i="2"/>
  <c r="T623" i="2" l="1"/>
  <c r="U623" i="2"/>
  <c r="F625" i="2"/>
  <c r="R624" i="2"/>
  <c r="F626" i="2" l="1"/>
  <c r="R625" i="2"/>
  <c r="T624" i="2"/>
  <c r="U624" i="2"/>
  <c r="T625" i="2" l="1"/>
  <c r="U625" i="2"/>
  <c r="F627" i="2"/>
  <c r="R626" i="2"/>
  <c r="F628" i="2" l="1"/>
  <c r="R627" i="2"/>
  <c r="T626" i="2"/>
  <c r="U626" i="2"/>
  <c r="T627" i="2" l="1"/>
  <c r="U627" i="2"/>
  <c r="F629" i="2"/>
  <c r="R628" i="2"/>
  <c r="F630" i="2" l="1"/>
  <c r="R629" i="2"/>
  <c r="T628" i="2"/>
  <c r="U628" i="2"/>
  <c r="T629" i="2" l="1"/>
  <c r="U629" i="2"/>
  <c r="F631" i="2"/>
  <c r="R630" i="2"/>
  <c r="F632" i="2" l="1"/>
  <c r="R631" i="2"/>
  <c r="T630" i="2"/>
  <c r="U630" i="2"/>
  <c r="T631" i="2" l="1"/>
  <c r="U631" i="2"/>
  <c r="F633" i="2"/>
  <c r="R632" i="2"/>
  <c r="F634" i="2" l="1"/>
  <c r="R633" i="2"/>
  <c r="T632" i="2"/>
  <c r="U632" i="2"/>
  <c r="T633" i="2" l="1"/>
  <c r="U633" i="2"/>
  <c r="F635" i="2"/>
  <c r="R634" i="2"/>
  <c r="F636" i="2" l="1"/>
  <c r="R635" i="2"/>
  <c r="T634" i="2"/>
  <c r="U634" i="2"/>
  <c r="T635" i="2" l="1"/>
  <c r="U635" i="2"/>
  <c r="F637" i="2"/>
  <c r="R636" i="2"/>
  <c r="F638" i="2" l="1"/>
  <c r="R637" i="2"/>
  <c r="T636" i="2"/>
  <c r="U636" i="2"/>
  <c r="T637" i="2" l="1"/>
  <c r="U637" i="2"/>
  <c r="F639" i="2"/>
  <c r="R638" i="2"/>
  <c r="F640" i="2" l="1"/>
  <c r="R639" i="2"/>
  <c r="T638" i="2"/>
  <c r="U638" i="2"/>
  <c r="T639" i="2" l="1"/>
  <c r="U639" i="2"/>
  <c r="F641" i="2"/>
  <c r="R640" i="2"/>
  <c r="F642" i="2" l="1"/>
  <c r="R641" i="2"/>
  <c r="T640" i="2"/>
  <c r="U640" i="2"/>
  <c r="T641" i="2" l="1"/>
  <c r="U641" i="2"/>
  <c r="F643" i="2"/>
  <c r="R642" i="2"/>
  <c r="F644" i="2" l="1"/>
  <c r="R643" i="2"/>
  <c r="T642" i="2"/>
  <c r="U642" i="2"/>
  <c r="T643" i="2" l="1"/>
  <c r="U643" i="2"/>
  <c r="F645" i="2"/>
  <c r="R644" i="2"/>
  <c r="F646" i="2" l="1"/>
  <c r="R645" i="2"/>
  <c r="T644" i="2"/>
  <c r="U644" i="2"/>
  <c r="T645" i="2" l="1"/>
  <c r="U645" i="2"/>
  <c r="F647" i="2"/>
  <c r="R646" i="2"/>
  <c r="F648" i="2" l="1"/>
  <c r="R647" i="2"/>
  <c r="T646" i="2"/>
  <c r="U646" i="2"/>
  <c r="T647" i="2" l="1"/>
  <c r="U647" i="2"/>
  <c r="F649" i="2"/>
  <c r="R648" i="2"/>
  <c r="F650" i="2" l="1"/>
  <c r="R649" i="2"/>
  <c r="T648" i="2"/>
  <c r="U648" i="2"/>
  <c r="T649" i="2" l="1"/>
  <c r="U649" i="2"/>
  <c r="F651" i="2"/>
  <c r="R650" i="2"/>
  <c r="F652" i="2" l="1"/>
  <c r="R651" i="2"/>
  <c r="T650" i="2"/>
  <c r="U650" i="2"/>
  <c r="T651" i="2" l="1"/>
  <c r="U651" i="2"/>
  <c r="F653" i="2"/>
  <c r="R652" i="2"/>
  <c r="F654" i="2" l="1"/>
  <c r="R653" i="2"/>
  <c r="T652" i="2"/>
  <c r="U652" i="2"/>
  <c r="T653" i="2" l="1"/>
  <c r="U653" i="2"/>
  <c r="F655" i="2"/>
  <c r="R654" i="2"/>
  <c r="F656" i="2" l="1"/>
  <c r="R655" i="2"/>
  <c r="T654" i="2"/>
  <c r="U654" i="2"/>
  <c r="T655" i="2" l="1"/>
  <c r="U655" i="2"/>
  <c r="F657" i="2"/>
  <c r="R656" i="2"/>
  <c r="F658" i="2" l="1"/>
  <c r="R657" i="2"/>
  <c r="T656" i="2"/>
  <c r="U656" i="2"/>
  <c r="T657" i="2" l="1"/>
  <c r="U657" i="2"/>
  <c r="F659" i="2"/>
  <c r="R658" i="2"/>
  <c r="F660" i="2" l="1"/>
  <c r="R659" i="2"/>
  <c r="T658" i="2"/>
  <c r="U658" i="2"/>
  <c r="T659" i="2" l="1"/>
  <c r="U659" i="2"/>
  <c r="F661" i="2"/>
  <c r="R660" i="2"/>
  <c r="F662" i="2" l="1"/>
  <c r="R661" i="2"/>
  <c r="T660" i="2"/>
  <c r="U660" i="2"/>
  <c r="T661" i="2" l="1"/>
  <c r="U661" i="2"/>
  <c r="F663" i="2"/>
  <c r="R662" i="2"/>
  <c r="F664" i="2" l="1"/>
  <c r="R663" i="2"/>
  <c r="T662" i="2"/>
  <c r="U662" i="2"/>
  <c r="T663" i="2" l="1"/>
  <c r="U663" i="2"/>
  <c r="F665" i="2"/>
  <c r="R664" i="2"/>
  <c r="F666" i="2" l="1"/>
  <c r="R665" i="2"/>
  <c r="T664" i="2"/>
  <c r="U664" i="2"/>
  <c r="T665" i="2" l="1"/>
  <c r="U665" i="2"/>
  <c r="F667" i="2"/>
  <c r="R666" i="2"/>
  <c r="F668" i="2" l="1"/>
  <c r="R667" i="2"/>
  <c r="T666" i="2"/>
  <c r="U666" i="2"/>
  <c r="T667" i="2" l="1"/>
  <c r="U667" i="2"/>
  <c r="F669" i="2"/>
  <c r="R668" i="2"/>
  <c r="F670" i="2" l="1"/>
  <c r="R669" i="2"/>
  <c r="T668" i="2"/>
  <c r="U668" i="2"/>
  <c r="T669" i="2" l="1"/>
  <c r="U669" i="2"/>
  <c r="F671" i="2"/>
  <c r="R670" i="2"/>
  <c r="F672" i="2" l="1"/>
  <c r="R671" i="2"/>
  <c r="T670" i="2"/>
  <c r="U670" i="2"/>
  <c r="T671" i="2" l="1"/>
  <c r="U671" i="2"/>
  <c r="F673" i="2"/>
  <c r="R672" i="2"/>
  <c r="F674" i="2" l="1"/>
  <c r="R673" i="2"/>
  <c r="T672" i="2"/>
  <c r="U672" i="2"/>
  <c r="T673" i="2" l="1"/>
  <c r="U673" i="2"/>
  <c r="F675" i="2"/>
  <c r="R674" i="2"/>
  <c r="F676" i="2" l="1"/>
  <c r="R675" i="2"/>
  <c r="T674" i="2"/>
  <c r="U674" i="2"/>
  <c r="U675" i="2" l="1"/>
  <c r="T675" i="2"/>
  <c r="F677" i="2"/>
  <c r="R676" i="2"/>
  <c r="F678" i="2" l="1"/>
  <c r="R677" i="2"/>
  <c r="T676" i="2"/>
  <c r="U676" i="2"/>
  <c r="T677" i="2" l="1"/>
  <c r="U677" i="2"/>
  <c r="F679" i="2"/>
  <c r="R678" i="2"/>
  <c r="F680" i="2" l="1"/>
  <c r="R679" i="2"/>
  <c r="T678" i="2"/>
  <c r="U678" i="2"/>
  <c r="U679" i="2" l="1"/>
  <c r="T679" i="2"/>
  <c r="F681" i="2"/>
  <c r="R680" i="2"/>
  <c r="F682" i="2" l="1"/>
  <c r="R681" i="2"/>
  <c r="T680" i="2"/>
  <c r="U680" i="2"/>
  <c r="T681" i="2" l="1"/>
  <c r="U681" i="2"/>
  <c r="F683" i="2"/>
  <c r="R682" i="2"/>
  <c r="F684" i="2" l="1"/>
  <c r="R683" i="2"/>
  <c r="T682" i="2"/>
  <c r="U682" i="2"/>
  <c r="T683" i="2" l="1"/>
  <c r="U683" i="2"/>
  <c r="F685" i="2"/>
  <c r="R684" i="2"/>
  <c r="F686" i="2" l="1"/>
  <c r="R685" i="2"/>
  <c r="T684" i="2"/>
  <c r="U684" i="2"/>
  <c r="T685" i="2" l="1"/>
  <c r="U685" i="2"/>
  <c r="F687" i="2"/>
  <c r="R686" i="2"/>
  <c r="F688" i="2" l="1"/>
  <c r="R687" i="2"/>
  <c r="T686" i="2"/>
  <c r="U686" i="2"/>
  <c r="T687" i="2" l="1"/>
  <c r="U687" i="2"/>
  <c r="F689" i="2"/>
  <c r="R688" i="2"/>
  <c r="F690" i="2" l="1"/>
  <c r="R689" i="2"/>
  <c r="T688" i="2"/>
  <c r="U688" i="2"/>
  <c r="T689" i="2" l="1"/>
  <c r="U689" i="2"/>
  <c r="F691" i="2"/>
  <c r="R690" i="2"/>
  <c r="F692" i="2" l="1"/>
  <c r="R691" i="2"/>
  <c r="T690" i="2"/>
  <c r="U690" i="2"/>
  <c r="T691" i="2" l="1"/>
  <c r="U691" i="2"/>
  <c r="F693" i="2"/>
  <c r="R692" i="2"/>
  <c r="F694" i="2" l="1"/>
  <c r="R693" i="2"/>
  <c r="T692" i="2"/>
  <c r="U692" i="2"/>
  <c r="T693" i="2" l="1"/>
  <c r="U693" i="2"/>
  <c r="F695" i="2"/>
  <c r="R694" i="2"/>
  <c r="F696" i="2" l="1"/>
  <c r="R695" i="2"/>
  <c r="U694" i="2"/>
  <c r="T694" i="2"/>
  <c r="T695" i="2" l="1"/>
  <c r="U695" i="2"/>
  <c r="F697" i="2"/>
  <c r="R696" i="2"/>
  <c r="F698" i="2" l="1"/>
  <c r="R697" i="2"/>
  <c r="U696" i="2"/>
  <c r="T696" i="2"/>
  <c r="T697" i="2" l="1"/>
  <c r="U697" i="2"/>
  <c r="F699" i="2"/>
  <c r="R698" i="2"/>
  <c r="F700" i="2" l="1"/>
  <c r="R699" i="2"/>
  <c r="U698" i="2"/>
  <c r="T698" i="2"/>
  <c r="T699" i="2" l="1"/>
  <c r="U699" i="2"/>
  <c r="F701" i="2"/>
  <c r="R700" i="2"/>
  <c r="F702" i="2" l="1"/>
  <c r="R701" i="2"/>
  <c r="U700" i="2"/>
  <c r="T700" i="2"/>
  <c r="T701" i="2" l="1"/>
  <c r="U701" i="2"/>
  <c r="F703" i="2"/>
  <c r="R702" i="2"/>
  <c r="F704" i="2" l="1"/>
  <c r="R703" i="2"/>
  <c r="U702" i="2"/>
  <c r="T702" i="2"/>
  <c r="T703" i="2" l="1"/>
  <c r="U703" i="2"/>
  <c r="F705" i="2"/>
  <c r="R704" i="2"/>
  <c r="F706" i="2" l="1"/>
  <c r="R705" i="2"/>
  <c r="U704" i="2"/>
  <c r="T704" i="2"/>
  <c r="T705" i="2" l="1"/>
  <c r="U705" i="2"/>
  <c r="F707" i="2"/>
  <c r="R706" i="2"/>
  <c r="F708" i="2" l="1"/>
  <c r="R707" i="2"/>
  <c r="U706" i="2"/>
  <c r="T706" i="2"/>
  <c r="T707" i="2" l="1"/>
  <c r="U707" i="2"/>
  <c r="F709" i="2"/>
  <c r="R708" i="2"/>
  <c r="F710" i="2" l="1"/>
  <c r="R709" i="2"/>
  <c r="U708" i="2"/>
  <c r="T708" i="2"/>
  <c r="T709" i="2" l="1"/>
  <c r="U709" i="2"/>
  <c r="F711" i="2"/>
  <c r="R710" i="2"/>
  <c r="F712" i="2" l="1"/>
  <c r="R711" i="2"/>
  <c r="U710" i="2"/>
  <c r="T710" i="2"/>
  <c r="T711" i="2" l="1"/>
  <c r="U711" i="2"/>
  <c r="F713" i="2"/>
  <c r="R712" i="2"/>
  <c r="F714" i="2" l="1"/>
  <c r="R713" i="2"/>
  <c r="U712" i="2"/>
  <c r="T712" i="2"/>
  <c r="T713" i="2" l="1"/>
  <c r="U713" i="2"/>
  <c r="F715" i="2"/>
  <c r="R714" i="2"/>
  <c r="F716" i="2" l="1"/>
  <c r="R715" i="2"/>
  <c r="U714" i="2"/>
  <c r="T714" i="2"/>
  <c r="T715" i="2" l="1"/>
  <c r="U715" i="2"/>
  <c r="F717" i="2"/>
  <c r="R716" i="2"/>
  <c r="F718" i="2" l="1"/>
  <c r="R717" i="2"/>
  <c r="U716" i="2"/>
  <c r="T716" i="2"/>
  <c r="T717" i="2" l="1"/>
  <c r="U717" i="2"/>
  <c r="F719" i="2"/>
  <c r="R718" i="2"/>
  <c r="F720" i="2" l="1"/>
  <c r="R719" i="2"/>
  <c r="U718" i="2"/>
  <c r="T718" i="2"/>
  <c r="T719" i="2" l="1"/>
  <c r="U719" i="2"/>
  <c r="F721" i="2"/>
  <c r="R720" i="2"/>
  <c r="F722" i="2" l="1"/>
  <c r="R721" i="2"/>
  <c r="U720" i="2"/>
  <c r="T720" i="2"/>
  <c r="T721" i="2" l="1"/>
  <c r="U721" i="2"/>
  <c r="F723" i="2"/>
  <c r="R722" i="2"/>
  <c r="F724" i="2" l="1"/>
  <c r="R723" i="2"/>
  <c r="U722" i="2"/>
  <c r="T722" i="2"/>
  <c r="T723" i="2" l="1"/>
  <c r="U723" i="2"/>
  <c r="F725" i="2"/>
  <c r="R724" i="2"/>
  <c r="F726" i="2" l="1"/>
  <c r="R725" i="2"/>
  <c r="U724" i="2"/>
  <c r="T724" i="2"/>
  <c r="T725" i="2" l="1"/>
  <c r="U725" i="2"/>
  <c r="F727" i="2"/>
  <c r="R726" i="2"/>
  <c r="F728" i="2" l="1"/>
  <c r="R727" i="2"/>
  <c r="U726" i="2"/>
  <c r="T726" i="2"/>
  <c r="T727" i="2" l="1"/>
  <c r="U727" i="2"/>
  <c r="F729" i="2"/>
  <c r="R728" i="2"/>
  <c r="F730" i="2" l="1"/>
  <c r="R729" i="2"/>
  <c r="U728" i="2"/>
  <c r="T728" i="2"/>
  <c r="T729" i="2" l="1"/>
  <c r="U729" i="2"/>
  <c r="F731" i="2"/>
  <c r="R730" i="2"/>
  <c r="F732" i="2" l="1"/>
  <c r="R731" i="2"/>
  <c r="U730" i="2"/>
  <c r="T730" i="2"/>
  <c r="T731" i="2" l="1"/>
  <c r="U731" i="2"/>
  <c r="F733" i="2"/>
  <c r="R732" i="2"/>
  <c r="F734" i="2" l="1"/>
  <c r="R733" i="2"/>
  <c r="U732" i="2"/>
  <c r="T732" i="2"/>
  <c r="T733" i="2" l="1"/>
  <c r="U733" i="2"/>
  <c r="F735" i="2"/>
  <c r="R734" i="2"/>
  <c r="F736" i="2" l="1"/>
  <c r="R735" i="2"/>
  <c r="U734" i="2"/>
  <c r="T734" i="2"/>
  <c r="T735" i="2" l="1"/>
  <c r="U735" i="2"/>
  <c r="F737" i="2"/>
  <c r="R736" i="2"/>
  <c r="F738" i="2" l="1"/>
  <c r="R737" i="2"/>
  <c r="U736" i="2"/>
  <c r="T736" i="2"/>
  <c r="T737" i="2" l="1"/>
  <c r="U737" i="2"/>
  <c r="F739" i="2"/>
  <c r="R738" i="2"/>
  <c r="F740" i="2" l="1"/>
  <c r="R739" i="2"/>
  <c r="U738" i="2"/>
  <c r="T738" i="2"/>
  <c r="T739" i="2" l="1"/>
  <c r="U739" i="2"/>
  <c r="F741" i="2"/>
  <c r="R740" i="2"/>
  <c r="F742" i="2" l="1"/>
  <c r="R741" i="2"/>
  <c r="U740" i="2"/>
  <c r="T740" i="2"/>
  <c r="T741" i="2" l="1"/>
  <c r="U741" i="2"/>
  <c r="F743" i="2"/>
  <c r="R742" i="2"/>
  <c r="F744" i="2" l="1"/>
  <c r="R743" i="2"/>
  <c r="U742" i="2"/>
  <c r="T742" i="2"/>
  <c r="T743" i="2" l="1"/>
  <c r="U743" i="2"/>
  <c r="F745" i="2"/>
  <c r="R744" i="2"/>
  <c r="F746" i="2" l="1"/>
  <c r="R745" i="2"/>
  <c r="U744" i="2"/>
  <c r="T744" i="2"/>
  <c r="T745" i="2" l="1"/>
  <c r="U745" i="2"/>
  <c r="F747" i="2"/>
  <c r="R746" i="2"/>
  <c r="F748" i="2" l="1"/>
  <c r="R747" i="2"/>
  <c r="U746" i="2"/>
  <c r="T746" i="2"/>
  <c r="T747" i="2" l="1"/>
  <c r="U747" i="2"/>
  <c r="F749" i="2"/>
  <c r="R748" i="2"/>
  <c r="F750" i="2" l="1"/>
  <c r="R749" i="2"/>
  <c r="T748" i="2"/>
  <c r="U748" i="2"/>
  <c r="T749" i="2" l="1"/>
  <c r="U749" i="2"/>
  <c r="F751" i="2"/>
  <c r="R750" i="2"/>
  <c r="F752" i="2" l="1"/>
  <c r="R751" i="2"/>
  <c r="T750" i="2"/>
  <c r="U750" i="2"/>
  <c r="T751" i="2" l="1"/>
  <c r="U751" i="2"/>
  <c r="F753" i="2"/>
  <c r="R752" i="2"/>
  <c r="F754" i="2" l="1"/>
  <c r="R753" i="2"/>
  <c r="T752" i="2"/>
  <c r="U752" i="2"/>
  <c r="T753" i="2" l="1"/>
  <c r="U753" i="2"/>
  <c r="F755" i="2"/>
  <c r="R754" i="2"/>
  <c r="F756" i="2" l="1"/>
  <c r="R755" i="2"/>
  <c r="T754" i="2"/>
  <c r="U754" i="2"/>
  <c r="T755" i="2" l="1"/>
  <c r="U755" i="2"/>
  <c r="F757" i="2"/>
  <c r="R756" i="2"/>
  <c r="F758" i="2" l="1"/>
  <c r="R757" i="2"/>
  <c r="T756" i="2"/>
  <c r="U756" i="2"/>
  <c r="T757" i="2" l="1"/>
  <c r="U757" i="2"/>
  <c r="F759" i="2"/>
  <c r="R758" i="2"/>
  <c r="F760" i="2" l="1"/>
  <c r="R759" i="2"/>
  <c r="T758" i="2"/>
  <c r="U758" i="2"/>
  <c r="T759" i="2" l="1"/>
  <c r="U759" i="2"/>
  <c r="F761" i="2"/>
  <c r="R760" i="2"/>
  <c r="F762" i="2" l="1"/>
  <c r="R761" i="2"/>
  <c r="T760" i="2"/>
  <c r="U760" i="2"/>
  <c r="T761" i="2" l="1"/>
  <c r="U761" i="2"/>
  <c r="F763" i="2"/>
  <c r="R762" i="2"/>
  <c r="F764" i="2" l="1"/>
  <c r="R763" i="2"/>
  <c r="T762" i="2"/>
  <c r="U762" i="2"/>
  <c r="T763" i="2" l="1"/>
  <c r="U763" i="2"/>
  <c r="F765" i="2"/>
  <c r="R764" i="2"/>
  <c r="F766" i="2" l="1"/>
  <c r="R765" i="2"/>
  <c r="T764" i="2"/>
  <c r="U764" i="2"/>
  <c r="T765" i="2" l="1"/>
  <c r="U765" i="2"/>
  <c r="F767" i="2"/>
  <c r="R766" i="2"/>
  <c r="F768" i="2" l="1"/>
  <c r="R767" i="2"/>
  <c r="T766" i="2"/>
  <c r="U766" i="2"/>
  <c r="T767" i="2" l="1"/>
  <c r="U767" i="2"/>
  <c r="F769" i="2"/>
  <c r="R768" i="2"/>
  <c r="F770" i="2" l="1"/>
  <c r="R769" i="2"/>
  <c r="T768" i="2"/>
  <c r="U768" i="2"/>
  <c r="T769" i="2" l="1"/>
  <c r="U769" i="2"/>
  <c r="F771" i="2"/>
  <c r="R770" i="2"/>
  <c r="F772" i="2" l="1"/>
  <c r="R771" i="2"/>
  <c r="T770" i="2"/>
  <c r="U770" i="2"/>
  <c r="T771" i="2" l="1"/>
  <c r="U771" i="2"/>
  <c r="F773" i="2"/>
  <c r="R772" i="2"/>
  <c r="F774" i="2" l="1"/>
  <c r="R773" i="2"/>
  <c r="T772" i="2"/>
  <c r="U772" i="2"/>
  <c r="T773" i="2" l="1"/>
  <c r="U773" i="2"/>
  <c r="F775" i="2"/>
  <c r="R774" i="2"/>
  <c r="F776" i="2" l="1"/>
  <c r="R775" i="2"/>
  <c r="T774" i="2"/>
  <c r="U774" i="2"/>
  <c r="T775" i="2" l="1"/>
  <c r="U775" i="2"/>
  <c r="F777" i="2"/>
  <c r="R776" i="2"/>
  <c r="F778" i="2" l="1"/>
  <c r="R777" i="2"/>
  <c r="T776" i="2"/>
  <c r="U776" i="2"/>
  <c r="T777" i="2" l="1"/>
  <c r="U777" i="2"/>
  <c r="F779" i="2"/>
  <c r="R778" i="2"/>
  <c r="F780" i="2" l="1"/>
  <c r="R779" i="2"/>
  <c r="T778" i="2"/>
  <c r="U778" i="2"/>
  <c r="T779" i="2" l="1"/>
  <c r="U779" i="2"/>
  <c r="F781" i="2"/>
  <c r="R780" i="2"/>
  <c r="F782" i="2" l="1"/>
  <c r="R781" i="2"/>
  <c r="T780" i="2"/>
  <c r="U780" i="2"/>
  <c r="T781" i="2" l="1"/>
  <c r="U781" i="2"/>
  <c r="F783" i="2"/>
  <c r="R782" i="2"/>
  <c r="F784" i="2" l="1"/>
  <c r="R783" i="2"/>
  <c r="T782" i="2"/>
  <c r="U782" i="2"/>
  <c r="T783" i="2" l="1"/>
  <c r="U783" i="2"/>
  <c r="F785" i="2"/>
  <c r="R784" i="2"/>
  <c r="F786" i="2" l="1"/>
  <c r="R785" i="2"/>
  <c r="T784" i="2"/>
  <c r="U784" i="2"/>
  <c r="T785" i="2" l="1"/>
  <c r="U785" i="2"/>
  <c r="F787" i="2"/>
  <c r="R786" i="2"/>
  <c r="F788" i="2" l="1"/>
  <c r="R787" i="2"/>
  <c r="T786" i="2"/>
  <c r="U786" i="2"/>
  <c r="T787" i="2" l="1"/>
  <c r="U787" i="2"/>
  <c r="F789" i="2"/>
  <c r="R788" i="2"/>
  <c r="F790" i="2" l="1"/>
  <c r="R789" i="2"/>
  <c r="T788" i="2"/>
  <c r="U788" i="2"/>
  <c r="T789" i="2" l="1"/>
  <c r="U789" i="2"/>
  <c r="F791" i="2"/>
  <c r="R790" i="2"/>
  <c r="F792" i="2" l="1"/>
  <c r="R791" i="2"/>
  <c r="T790" i="2"/>
  <c r="U790" i="2"/>
  <c r="T791" i="2" l="1"/>
  <c r="U791" i="2"/>
  <c r="F793" i="2"/>
  <c r="R792" i="2"/>
  <c r="F794" i="2" l="1"/>
  <c r="R793" i="2"/>
  <c r="U792" i="2"/>
  <c r="T792" i="2"/>
  <c r="T793" i="2" l="1"/>
  <c r="U793" i="2"/>
  <c r="F795" i="2"/>
  <c r="R794" i="2"/>
  <c r="F796" i="2" l="1"/>
  <c r="R795" i="2"/>
  <c r="U794" i="2"/>
  <c r="T794" i="2"/>
  <c r="T795" i="2" l="1"/>
  <c r="U795" i="2"/>
  <c r="F797" i="2"/>
  <c r="R796" i="2"/>
  <c r="F798" i="2" l="1"/>
  <c r="R797" i="2"/>
  <c r="U796" i="2"/>
  <c r="T796" i="2"/>
  <c r="T797" i="2" l="1"/>
  <c r="U797" i="2"/>
  <c r="F799" i="2"/>
  <c r="R798" i="2"/>
  <c r="F800" i="2" l="1"/>
  <c r="R799" i="2"/>
  <c r="U798" i="2"/>
  <c r="T798" i="2"/>
  <c r="T799" i="2" l="1"/>
  <c r="U799" i="2"/>
  <c r="F801" i="2"/>
  <c r="R800" i="2"/>
  <c r="F802" i="2" l="1"/>
  <c r="R801" i="2"/>
  <c r="U800" i="2"/>
  <c r="T800" i="2"/>
  <c r="T801" i="2" l="1"/>
  <c r="U801" i="2"/>
  <c r="F803" i="2"/>
  <c r="R802" i="2"/>
  <c r="F804" i="2" l="1"/>
  <c r="R803" i="2"/>
  <c r="U802" i="2"/>
  <c r="T802" i="2"/>
  <c r="T803" i="2" l="1"/>
  <c r="U803" i="2"/>
  <c r="F805" i="2"/>
  <c r="R804" i="2"/>
  <c r="F806" i="2" l="1"/>
  <c r="R805" i="2"/>
  <c r="U804" i="2"/>
  <c r="T804" i="2"/>
  <c r="T805" i="2" l="1"/>
  <c r="U805" i="2"/>
  <c r="F807" i="2"/>
  <c r="R806" i="2"/>
  <c r="F808" i="2" l="1"/>
  <c r="R807" i="2"/>
  <c r="U806" i="2"/>
  <c r="T806" i="2"/>
  <c r="T807" i="2" l="1"/>
  <c r="U807" i="2"/>
  <c r="F809" i="2"/>
  <c r="R808" i="2"/>
  <c r="F810" i="2" l="1"/>
  <c r="R809" i="2"/>
  <c r="U808" i="2"/>
  <c r="T808" i="2"/>
  <c r="T809" i="2" l="1"/>
  <c r="U809" i="2"/>
  <c r="F811" i="2"/>
  <c r="R810" i="2"/>
  <c r="F812" i="2" l="1"/>
  <c r="R811" i="2"/>
  <c r="U810" i="2"/>
  <c r="T810" i="2"/>
  <c r="T811" i="2" l="1"/>
  <c r="U811" i="2"/>
  <c r="F813" i="2"/>
  <c r="R812" i="2"/>
  <c r="F814" i="2" l="1"/>
  <c r="R813" i="2"/>
  <c r="U812" i="2"/>
  <c r="T812" i="2"/>
  <c r="T813" i="2" l="1"/>
  <c r="U813" i="2"/>
  <c r="F815" i="2"/>
  <c r="R814" i="2"/>
  <c r="F816" i="2" l="1"/>
  <c r="R815" i="2"/>
  <c r="U814" i="2"/>
  <c r="T814" i="2"/>
  <c r="T815" i="2" l="1"/>
  <c r="U815" i="2"/>
  <c r="F817" i="2"/>
  <c r="R816" i="2"/>
  <c r="F818" i="2" l="1"/>
  <c r="R817" i="2"/>
  <c r="U816" i="2"/>
  <c r="T816" i="2"/>
  <c r="T817" i="2" l="1"/>
  <c r="U817" i="2"/>
  <c r="F819" i="2"/>
  <c r="R818" i="2"/>
  <c r="F820" i="2" l="1"/>
  <c r="R819" i="2"/>
  <c r="U818" i="2"/>
  <c r="T818" i="2"/>
  <c r="T819" i="2" l="1"/>
  <c r="U819" i="2"/>
  <c r="F821" i="2"/>
  <c r="R820" i="2"/>
  <c r="F822" i="2" l="1"/>
  <c r="R821" i="2"/>
  <c r="U820" i="2"/>
  <c r="T820" i="2"/>
  <c r="T821" i="2" l="1"/>
  <c r="U821" i="2"/>
  <c r="F823" i="2"/>
  <c r="R822" i="2"/>
  <c r="F824" i="2" l="1"/>
  <c r="R823" i="2"/>
  <c r="U822" i="2"/>
  <c r="T822" i="2"/>
  <c r="T823" i="2" l="1"/>
  <c r="U823" i="2"/>
  <c r="F825" i="2"/>
  <c r="R824" i="2"/>
  <c r="F826" i="2" l="1"/>
  <c r="R825" i="2"/>
  <c r="U824" i="2"/>
  <c r="T824" i="2"/>
  <c r="T825" i="2" l="1"/>
  <c r="U825" i="2"/>
  <c r="F827" i="2"/>
  <c r="R826" i="2"/>
  <c r="F828" i="2" l="1"/>
  <c r="R827" i="2"/>
  <c r="U826" i="2"/>
  <c r="T826" i="2"/>
  <c r="T827" i="2" l="1"/>
  <c r="U827" i="2"/>
  <c r="F829" i="2"/>
  <c r="R828" i="2"/>
  <c r="F830" i="2" l="1"/>
  <c r="R829" i="2"/>
  <c r="U828" i="2"/>
  <c r="T828" i="2"/>
  <c r="T829" i="2" l="1"/>
  <c r="U829" i="2"/>
  <c r="F831" i="2"/>
  <c r="R830" i="2"/>
  <c r="F832" i="2" l="1"/>
  <c r="R831" i="2"/>
  <c r="U830" i="2"/>
  <c r="T830" i="2"/>
  <c r="T831" i="2" l="1"/>
  <c r="U831" i="2"/>
  <c r="F833" i="2"/>
  <c r="R832" i="2"/>
  <c r="F834" i="2" l="1"/>
  <c r="R833" i="2"/>
  <c r="U832" i="2"/>
  <c r="T832" i="2"/>
  <c r="T833" i="2" l="1"/>
  <c r="U833" i="2"/>
  <c r="F835" i="2"/>
  <c r="R834" i="2"/>
  <c r="F836" i="2" l="1"/>
  <c r="R835" i="2"/>
  <c r="U834" i="2"/>
  <c r="T834" i="2"/>
  <c r="T835" i="2" l="1"/>
  <c r="U835" i="2"/>
  <c r="F837" i="2"/>
  <c r="R836" i="2"/>
  <c r="F838" i="2" l="1"/>
  <c r="R837" i="2"/>
  <c r="U836" i="2"/>
  <c r="T836" i="2"/>
  <c r="T837" i="2" l="1"/>
  <c r="U837" i="2"/>
  <c r="F839" i="2"/>
  <c r="R838" i="2"/>
  <c r="F840" i="2" l="1"/>
  <c r="R839" i="2"/>
  <c r="U838" i="2"/>
  <c r="T838" i="2"/>
  <c r="T839" i="2" l="1"/>
  <c r="U839" i="2"/>
  <c r="F841" i="2"/>
  <c r="R840" i="2"/>
  <c r="F842" i="2" l="1"/>
  <c r="R841" i="2"/>
  <c r="U840" i="2"/>
  <c r="T840" i="2"/>
  <c r="T841" i="2" l="1"/>
  <c r="U841" i="2"/>
  <c r="F843" i="2"/>
  <c r="R842" i="2"/>
  <c r="F844" i="2" l="1"/>
  <c r="R843" i="2"/>
  <c r="U842" i="2"/>
  <c r="T842" i="2"/>
  <c r="T843" i="2" l="1"/>
  <c r="U843" i="2"/>
  <c r="F845" i="2"/>
  <c r="R844" i="2"/>
  <c r="F846" i="2" l="1"/>
  <c r="R845" i="2"/>
  <c r="T844" i="2"/>
  <c r="U844" i="2"/>
  <c r="T845" i="2" l="1"/>
  <c r="U845" i="2"/>
  <c r="F847" i="2"/>
  <c r="R846" i="2"/>
  <c r="F848" i="2" l="1"/>
  <c r="R847" i="2"/>
  <c r="T846" i="2"/>
  <c r="U846" i="2"/>
  <c r="T847" i="2" l="1"/>
  <c r="U847" i="2"/>
  <c r="F849" i="2"/>
  <c r="R848" i="2"/>
  <c r="F850" i="2" l="1"/>
  <c r="R849" i="2"/>
  <c r="T848" i="2"/>
  <c r="U848" i="2"/>
  <c r="T849" i="2" l="1"/>
  <c r="U849" i="2"/>
  <c r="F851" i="2"/>
  <c r="R850" i="2"/>
  <c r="F852" i="2" l="1"/>
  <c r="R851" i="2"/>
  <c r="T850" i="2"/>
  <c r="U850" i="2"/>
  <c r="T851" i="2" l="1"/>
  <c r="U851" i="2"/>
  <c r="F853" i="2"/>
  <c r="R852" i="2"/>
  <c r="F854" i="2" l="1"/>
  <c r="R853" i="2"/>
  <c r="T852" i="2"/>
  <c r="U852" i="2"/>
  <c r="U853" i="2" l="1"/>
  <c r="T853" i="2"/>
  <c r="F855" i="2"/>
  <c r="R854" i="2"/>
  <c r="F856" i="2" l="1"/>
  <c r="R855" i="2"/>
  <c r="T854" i="2"/>
  <c r="U854" i="2"/>
  <c r="U855" i="2" l="1"/>
  <c r="T855" i="2"/>
  <c r="F857" i="2"/>
  <c r="R856" i="2"/>
  <c r="F858" i="2" l="1"/>
  <c r="R857" i="2"/>
  <c r="T856" i="2"/>
  <c r="U856" i="2"/>
  <c r="U857" i="2" l="1"/>
  <c r="T857" i="2"/>
  <c r="F859" i="2"/>
  <c r="R858" i="2"/>
  <c r="F860" i="2" l="1"/>
  <c r="R859" i="2"/>
  <c r="T858" i="2"/>
  <c r="U858" i="2"/>
  <c r="U859" i="2" l="1"/>
  <c r="T859" i="2"/>
  <c r="F861" i="2"/>
  <c r="R860" i="2"/>
  <c r="F862" i="2" l="1"/>
  <c r="R861" i="2"/>
  <c r="T860" i="2"/>
  <c r="U860" i="2"/>
  <c r="U861" i="2" l="1"/>
  <c r="T861" i="2"/>
  <c r="F863" i="2"/>
  <c r="R862" i="2"/>
  <c r="F864" i="2" l="1"/>
  <c r="R863" i="2"/>
  <c r="T862" i="2"/>
  <c r="U862" i="2"/>
  <c r="U863" i="2" l="1"/>
  <c r="T863" i="2"/>
  <c r="F865" i="2"/>
  <c r="R864" i="2"/>
  <c r="F866" i="2" l="1"/>
  <c r="R865" i="2"/>
  <c r="T864" i="2"/>
  <c r="U864" i="2"/>
  <c r="U865" i="2" l="1"/>
  <c r="T865" i="2"/>
  <c r="F867" i="2"/>
  <c r="R866" i="2"/>
  <c r="F868" i="2" l="1"/>
  <c r="R867" i="2"/>
  <c r="T866" i="2"/>
  <c r="U866" i="2"/>
  <c r="U867" i="2" l="1"/>
  <c r="T867" i="2"/>
  <c r="F869" i="2"/>
  <c r="R868" i="2"/>
  <c r="F870" i="2" l="1"/>
  <c r="R869" i="2"/>
  <c r="T868" i="2"/>
  <c r="U868" i="2"/>
  <c r="U869" i="2" l="1"/>
  <c r="T869" i="2"/>
  <c r="F871" i="2"/>
  <c r="R870" i="2"/>
  <c r="F872" i="2" l="1"/>
  <c r="R871" i="2"/>
  <c r="T870" i="2"/>
  <c r="U870" i="2"/>
  <c r="U871" i="2" l="1"/>
  <c r="T871" i="2"/>
  <c r="F873" i="2"/>
  <c r="R872" i="2"/>
  <c r="F874" i="2" l="1"/>
  <c r="R873" i="2"/>
  <c r="T872" i="2"/>
  <c r="U872" i="2"/>
  <c r="U873" i="2" l="1"/>
  <c r="T873" i="2"/>
  <c r="F875" i="2"/>
  <c r="R874" i="2"/>
  <c r="F876" i="2" l="1"/>
  <c r="R875" i="2"/>
  <c r="T874" i="2"/>
  <c r="U874" i="2"/>
  <c r="U875" i="2" l="1"/>
  <c r="T875" i="2"/>
  <c r="F877" i="2"/>
  <c r="R876" i="2"/>
  <c r="F878" i="2" l="1"/>
  <c r="R877" i="2"/>
  <c r="T876" i="2"/>
  <c r="U876" i="2"/>
  <c r="U877" i="2" l="1"/>
  <c r="T877" i="2"/>
  <c r="F879" i="2"/>
  <c r="R878" i="2"/>
  <c r="F880" i="2" l="1"/>
  <c r="R879" i="2"/>
  <c r="U878" i="2"/>
  <c r="T878" i="2"/>
  <c r="U879" i="2" l="1"/>
  <c r="T879" i="2"/>
  <c r="F881" i="2"/>
  <c r="R880" i="2"/>
  <c r="F882" i="2" l="1"/>
  <c r="R881" i="2"/>
  <c r="U880" i="2"/>
  <c r="T880" i="2"/>
  <c r="U881" i="2" l="1"/>
  <c r="T881" i="2"/>
  <c r="F883" i="2"/>
  <c r="R882" i="2"/>
  <c r="F884" i="2" l="1"/>
  <c r="R883" i="2"/>
  <c r="U882" i="2"/>
  <c r="T882" i="2"/>
  <c r="U883" i="2" l="1"/>
  <c r="T883" i="2"/>
  <c r="F885" i="2"/>
  <c r="R884" i="2"/>
  <c r="F886" i="2" l="1"/>
  <c r="R885" i="2"/>
  <c r="U884" i="2"/>
  <c r="T884" i="2"/>
  <c r="U885" i="2" l="1"/>
  <c r="T885" i="2"/>
  <c r="F887" i="2"/>
  <c r="R886" i="2"/>
  <c r="F888" i="2" l="1"/>
  <c r="R887" i="2"/>
  <c r="U886" i="2"/>
  <c r="T886" i="2"/>
  <c r="U887" i="2" l="1"/>
  <c r="T887" i="2"/>
  <c r="F889" i="2"/>
  <c r="R888" i="2"/>
  <c r="F890" i="2" l="1"/>
  <c r="R889" i="2"/>
  <c r="U888" i="2"/>
  <c r="T888" i="2"/>
  <c r="U889" i="2" l="1"/>
  <c r="T889" i="2"/>
  <c r="F891" i="2"/>
  <c r="R890" i="2"/>
  <c r="F892" i="2" l="1"/>
  <c r="R891" i="2"/>
  <c r="U890" i="2"/>
  <c r="T890" i="2"/>
  <c r="U891" i="2" l="1"/>
  <c r="T891" i="2"/>
  <c r="F893" i="2"/>
  <c r="R892" i="2"/>
  <c r="F894" i="2" l="1"/>
  <c r="R893" i="2"/>
  <c r="U892" i="2"/>
  <c r="T892" i="2"/>
  <c r="U893" i="2" l="1"/>
  <c r="T893" i="2"/>
  <c r="F895" i="2"/>
  <c r="R894" i="2"/>
  <c r="F896" i="2" l="1"/>
  <c r="R895" i="2"/>
  <c r="U894" i="2"/>
  <c r="T894" i="2"/>
  <c r="U895" i="2" l="1"/>
  <c r="T895" i="2"/>
  <c r="F897" i="2"/>
  <c r="R896" i="2"/>
  <c r="F898" i="2" l="1"/>
  <c r="R897" i="2"/>
  <c r="U896" i="2"/>
  <c r="T896" i="2"/>
  <c r="U897" i="2" l="1"/>
  <c r="T897" i="2"/>
  <c r="F899" i="2"/>
  <c r="R898" i="2"/>
  <c r="F900" i="2" l="1"/>
  <c r="R899" i="2"/>
  <c r="U898" i="2"/>
  <c r="T898" i="2"/>
  <c r="U899" i="2" l="1"/>
  <c r="T899" i="2"/>
  <c r="F901" i="2"/>
  <c r="R900" i="2"/>
  <c r="F902" i="2" l="1"/>
  <c r="R901" i="2"/>
  <c r="U900" i="2"/>
  <c r="T900" i="2"/>
  <c r="U901" i="2" l="1"/>
  <c r="T901" i="2"/>
  <c r="F903" i="2"/>
  <c r="R902" i="2"/>
  <c r="F904" i="2" l="1"/>
  <c r="R903" i="2"/>
  <c r="U902" i="2"/>
  <c r="T902" i="2"/>
  <c r="U903" i="2" l="1"/>
  <c r="T903" i="2"/>
  <c r="F905" i="2"/>
  <c r="R904" i="2"/>
  <c r="F906" i="2" l="1"/>
  <c r="R905" i="2"/>
  <c r="U904" i="2"/>
  <c r="T904" i="2"/>
  <c r="U905" i="2" l="1"/>
  <c r="T905" i="2"/>
  <c r="F907" i="2"/>
  <c r="R906" i="2"/>
  <c r="F908" i="2" l="1"/>
  <c r="R907" i="2"/>
  <c r="U906" i="2"/>
  <c r="T906" i="2"/>
  <c r="U907" i="2" l="1"/>
  <c r="T907" i="2"/>
  <c r="F909" i="2"/>
  <c r="R908" i="2"/>
  <c r="F910" i="2" l="1"/>
  <c r="R909" i="2"/>
  <c r="U908" i="2"/>
  <c r="T908" i="2"/>
  <c r="U909" i="2" l="1"/>
  <c r="T909" i="2"/>
  <c r="F911" i="2"/>
  <c r="R910" i="2"/>
  <c r="F912" i="2" l="1"/>
  <c r="R911" i="2"/>
  <c r="U910" i="2"/>
  <c r="T910" i="2"/>
  <c r="U911" i="2" l="1"/>
  <c r="T911" i="2"/>
  <c r="F913" i="2"/>
  <c r="R912" i="2"/>
  <c r="F914" i="2" l="1"/>
  <c r="R913" i="2"/>
  <c r="U912" i="2"/>
  <c r="T912" i="2"/>
  <c r="T913" i="2" l="1"/>
  <c r="U913" i="2"/>
  <c r="F915" i="2"/>
  <c r="R914" i="2"/>
  <c r="F916" i="2" l="1"/>
  <c r="R915" i="2"/>
  <c r="T914" i="2"/>
  <c r="U914" i="2"/>
  <c r="U915" i="2" l="1"/>
  <c r="T915" i="2"/>
  <c r="F917" i="2"/>
  <c r="R916" i="2"/>
  <c r="F918" i="2" l="1"/>
  <c r="R917" i="2"/>
  <c r="T916" i="2"/>
  <c r="U916" i="2"/>
  <c r="T917" i="2" l="1"/>
  <c r="U917" i="2"/>
  <c r="F919" i="2"/>
  <c r="R918" i="2"/>
  <c r="F920" i="2" l="1"/>
  <c r="R919" i="2"/>
  <c r="T918" i="2"/>
  <c r="U918" i="2"/>
  <c r="U919" i="2" l="1"/>
  <c r="T919" i="2"/>
  <c r="F921" i="2"/>
  <c r="R920" i="2"/>
  <c r="F922" i="2" l="1"/>
  <c r="R921" i="2"/>
  <c r="T920" i="2"/>
  <c r="U920" i="2"/>
  <c r="U921" i="2" l="1"/>
  <c r="T921" i="2"/>
  <c r="F923" i="2"/>
  <c r="R922" i="2"/>
  <c r="F924" i="2" l="1"/>
  <c r="R923" i="2"/>
  <c r="T922" i="2"/>
  <c r="U922" i="2"/>
  <c r="T923" i="2" l="1"/>
  <c r="U923" i="2"/>
  <c r="F925" i="2"/>
  <c r="R924" i="2"/>
  <c r="F926" i="2" l="1"/>
  <c r="R925" i="2"/>
  <c r="T924" i="2"/>
  <c r="U924" i="2"/>
  <c r="T925" i="2" l="1"/>
  <c r="U925" i="2"/>
  <c r="F927" i="2"/>
  <c r="R926" i="2"/>
  <c r="F928" i="2" l="1"/>
  <c r="R927" i="2"/>
  <c r="T926" i="2"/>
  <c r="U926" i="2"/>
  <c r="T927" i="2" l="1"/>
  <c r="U927" i="2"/>
  <c r="F929" i="2"/>
  <c r="R928" i="2"/>
  <c r="F930" i="2" l="1"/>
  <c r="R929" i="2"/>
  <c r="T928" i="2"/>
  <c r="U928" i="2"/>
  <c r="T929" i="2" l="1"/>
  <c r="U929" i="2"/>
  <c r="F931" i="2"/>
  <c r="R930" i="2"/>
  <c r="F932" i="2" l="1"/>
  <c r="R931" i="2"/>
  <c r="U930" i="2"/>
  <c r="T930" i="2"/>
  <c r="T931" i="2" l="1"/>
  <c r="U931" i="2"/>
  <c r="F933" i="2"/>
  <c r="R932" i="2"/>
  <c r="F934" i="2" l="1"/>
  <c r="R933" i="2"/>
  <c r="U932" i="2"/>
  <c r="T932" i="2"/>
  <c r="T933" i="2" l="1"/>
  <c r="U933" i="2"/>
  <c r="F935" i="2"/>
  <c r="R934" i="2"/>
  <c r="F936" i="2" l="1"/>
  <c r="R935" i="2"/>
  <c r="U934" i="2"/>
  <c r="T934" i="2"/>
  <c r="T935" i="2" l="1"/>
  <c r="U935" i="2"/>
  <c r="F937" i="2"/>
  <c r="R936" i="2"/>
  <c r="F938" i="2" l="1"/>
  <c r="R937" i="2"/>
  <c r="U936" i="2"/>
  <c r="T936" i="2"/>
  <c r="T937" i="2" l="1"/>
  <c r="U937" i="2"/>
  <c r="F939" i="2"/>
  <c r="R938" i="2"/>
  <c r="F940" i="2" l="1"/>
  <c r="R939" i="2"/>
  <c r="U938" i="2"/>
  <c r="T938" i="2"/>
  <c r="T939" i="2" l="1"/>
  <c r="U939" i="2"/>
  <c r="F941" i="2"/>
  <c r="R940" i="2"/>
  <c r="F942" i="2" l="1"/>
  <c r="R941" i="2"/>
  <c r="U940" i="2"/>
  <c r="T940" i="2"/>
  <c r="T941" i="2" l="1"/>
  <c r="U941" i="2"/>
  <c r="F943" i="2"/>
  <c r="R942" i="2"/>
  <c r="F944" i="2" l="1"/>
  <c r="R943" i="2"/>
  <c r="U942" i="2"/>
  <c r="T942" i="2"/>
  <c r="T943" i="2" l="1"/>
  <c r="U943" i="2"/>
  <c r="F945" i="2"/>
  <c r="R944" i="2"/>
  <c r="F946" i="2" l="1"/>
  <c r="R945" i="2"/>
  <c r="U944" i="2"/>
  <c r="T944" i="2"/>
  <c r="T945" i="2" l="1"/>
  <c r="U945" i="2"/>
  <c r="F947" i="2"/>
  <c r="R946" i="2"/>
  <c r="F948" i="2" l="1"/>
  <c r="R947" i="2"/>
  <c r="U946" i="2"/>
  <c r="T946" i="2"/>
  <c r="T947" i="2" l="1"/>
  <c r="U947" i="2"/>
  <c r="F949" i="2"/>
  <c r="R948" i="2"/>
  <c r="F950" i="2" l="1"/>
  <c r="R949" i="2"/>
  <c r="U948" i="2"/>
  <c r="T948" i="2"/>
  <c r="U949" i="2" l="1"/>
  <c r="T949" i="2"/>
  <c r="F951" i="2"/>
  <c r="R950" i="2"/>
  <c r="F952" i="2" l="1"/>
  <c r="R951" i="2"/>
  <c r="U950" i="2"/>
  <c r="T950" i="2"/>
  <c r="U951" i="2" l="1"/>
  <c r="T951" i="2"/>
  <c r="F953" i="2"/>
  <c r="R952" i="2"/>
  <c r="F954" i="2" l="1"/>
  <c r="R953" i="2"/>
  <c r="U952" i="2"/>
  <c r="T952" i="2"/>
  <c r="U953" i="2" l="1"/>
  <c r="T953" i="2"/>
  <c r="F955" i="2"/>
  <c r="R954" i="2"/>
  <c r="F956" i="2" l="1"/>
  <c r="R955" i="2"/>
  <c r="U954" i="2"/>
  <c r="T954" i="2"/>
  <c r="U955" i="2" l="1"/>
  <c r="T955" i="2"/>
  <c r="F957" i="2"/>
  <c r="R956" i="2"/>
  <c r="F958" i="2" l="1"/>
  <c r="R957" i="2"/>
  <c r="U956" i="2"/>
  <c r="T956" i="2"/>
  <c r="U957" i="2" l="1"/>
  <c r="T957" i="2"/>
  <c r="F959" i="2"/>
  <c r="R958" i="2"/>
  <c r="F960" i="2" l="1"/>
  <c r="R959" i="2"/>
  <c r="U958" i="2"/>
  <c r="T958" i="2"/>
  <c r="U959" i="2" l="1"/>
  <c r="T959" i="2"/>
  <c r="F961" i="2"/>
  <c r="R960" i="2"/>
  <c r="F962" i="2" l="1"/>
  <c r="R961" i="2"/>
  <c r="U960" i="2"/>
  <c r="T960" i="2"/>
  <c r="U961" i="2" l="1"/>
  <c r="T961" i="2"/>
  <c r="F963" i="2"/>
  <c r="R962" i="2"/>
  <c r="F964" i="2" l="1"/>
  <c r="R963" i="2"/>
  <c r="U962" i="2"/>
  <c r="T962" i="2"/>
  <c r="U963" i="2" l="1"/>
  <c r="T963" i="2"/>
  <c r="F965" i="2"/>
  <c r="R964" i="2"/>
  <c r="F966" i="2" l="1"/>
  <c r="R965" i="2"/>
  <c r="U964" i="2"/>
  <c r="T964" i="2"/>
  <c r="U965" i="2" l="1"/>
  <c r="T965" i="2"/>
  <c r="F967" i="2"/>
  <c r="R966" i="2"/>
  <c r="F968" i="2" l="1"/>
  <c r="R967" i="2"/>
  <c r="U966" i="2"/>
  <c r="T966" i="2"/>
  <c r="U967" i="2" l="1"/>
  <c r="T967" i="2"/>
  <c r="F969" i="2"/>
  <c r="R968" i="2"/>
  <c r="F970" i="2" l="1"/>
  <c r="R969" i="2"/>
  <c r="U968" i="2"/>
  <c r="T968" i="2"/>
  <c r="U969" i="2" l="1"/>
  <c r="T969" i="2"/>
  <c r="F971" i="2"/>
  <c r="R970" i="2"/>
  <c r="F972" i="2" l="1"/>
  <c r="R971" i="2"/>
  <c r="U970" i="2"/>
  <c r="T970" i="2"/>
  <c r="U971" i="2" l="1"/>
  <c r="T971" i="2"/>
  <c r="F973" i="2"/>
  <c r="R972" i="2"/>
  <c r="F974" i="2" l="1"/>
  <c r="R973" i="2"/>
  <c r="U972" i="2"/>
  <c r="T972" i="2"/>
  <c r="U973" i="2" l="1"/>
  <c r="T973" i="2"/>
  <c r="F975" i="2"/>
  <c r="R974" i="2"/>
  <c r="F976" i="2" l="1"/>
  <c r="R975" i="2"/>
  <c r="T974" i="2"/>
  <c r="U974" i="2"/>
  <c r="U975" i="2" l="1"/>
  <c r="T975" i="2"/>
  <c r="F977" i="2"/>
  <c r="R976" i="2"/>
  <c r="F978" i="2" l="1"/>
  <c r="R977" i="2"/>
  <c r="T976" i="2"/>
  <c r="U976" i="2"/>
  <c r="U977" i="2" l="1"/>
  <c r="T977" i="2"/>
  <c r="F979" i="2"/>
  <c r="R978" i="2"/>
  <c r="F980" i="2" l="1"/>
  <c r="R979" i="2"/>
  <c r="T978" i="2"/>
  <c r="U978" i="2"/>
  <c r="U979" i="2" l="1"/>
  <c r="T979" i="2"/>
  <c r="F981" i="2"/>
  <c r="R980" i="2"/>
  <c r="F982" i="2" l="1"/>
  <c r="R981" i="2"/>
  <c r="T980" i="2"/>
  <c r="U980" i="2"/>
  <c r="U981" i="2" l="1"/>
  <c r="T981" i="2"/>
  <c r="F983" i="2"/>
  <c r="R982" i="2"/>
  <c r="F984" i="2" l="1"/>
  <c r="R983" i="2"/>
  <c r="T982" i="2"/>
  <c r="U982" i="2"/>
  <c r="U983" i="2" l="1"/>
  <c r="T983" i="2"/>
  <c r="F985" i="2"/>
  <c r="R984" i="2"/>
  <c r="F986" i="2" l="1"/>
  <c r="R985" i="2"/>
  <c r="T984" i="2"/>
  <c r="U984" i="2"/>
  <c r="U985" i="2" l="1"/>
  <c r="T985" i="2"/>
  <c r="F987" i="2"/>
  <c r="R986" i="2"/>
  <c r="F988" i="2" l="1"/>
  <c r="R987" i="2"/>
  <c r="T986" i="2"/>
  <c r="U986" i="2"/>
  <c r="U987" i="2" l="1"/>
  <c r="T987" i="2"/>
  <c r="F989" i="2"/>
  <c r="R988" i="2"/>
  <c r="F990" i="2" l="1"/>
  <c r="R989" i="2"/>
  <c r="T988" i="2"/>
  <c r="U988" i="2"/>
  <c r="U989" i="2" l="1"/>
  <c r="T989" i="2"/>
  <c r="F991" i="2"/>
  <c r="R990" i="2"/>
  <c r="F992" i="2" l="1"/>
  <c r="R991" i="2"/>
  <c r="T990" i="2"/>
  <c r="U990" i="2"/>
  <c r="U991" i="2" l="1"/>
  <c r="T991" i="2"/>
  <c r="F993" i="2"/>
  <c r="R992" i="2"/>
  <c r="F994" i="2" l="1"/>
  <c r="R993" i="2"/>
  <c r="T992" i="2"/>
  <c r="U992" i="2"/>
  <c r="U993" i="2" l="1"/>
  <c r="T993" i="2"/>
  <c r="F995" i="2"/>
  <c r="R994" i="2"/>
  <c r="F996" i="2" l="1"/>
  <c r="R995" i="2"/>
  <c r="T994" i="2"/>
  <c r="U994" i="2"/>
  <c r="U995" i="2" l="1"/>
  <c r="T995" i="2"/>
  <c r="F997" i="2"/>
  <c r="R996" i="2"/>
  <c r="F998" i="2" l="1"/>
  <c r="R997" i="2"/>
  <c r="T996" i="2"/>
  <c r="U996" i="2"/>
  <c r="U997" i="2" l="1"/>
  <c r="T997" i="2"/>
  <c r="F999" i="2"/>
  <c r="R998" i="2"/>
  <c r="F1000" i="2" l="1"/>
  <c r="R999" i="2"/>
  <c r="T998" i="2"/>
  <c r="U998" i="2"/>
  <c r="U999" i="2" l="1"/>
  <c r="T999" i="2"/>
  <c r="F1001" i="2"/>
  <c r="R1000" i="2"/>
  <c r="F1002" i="2" l="1"/>
  <c r="R1001" i="2"/>
  <c r="T1000" i="2"/>
  <c r="U1000" i="2"/>
  <c r="U1001" i="2" l="1"/>
  <c r="T1001" i="2"/>
  <c r="F1003" i="2"/>
  <c r="R1002" i="2"/>
  <c r="F1004" i="2" l="1"/>
  <c r="R1003" i="2"/>
  <c r="T1002" i="2"/>
  <c r="U1002" i="2"/>
  <c r="U1003" i="2" l="1"/>
  <c r="T1003" i="2"/>
  <c r="F1005" i="2"/>
  <c r="R1005" i="2" s="1"/>
  <c r="R1004" i="2"/>
  <c r="U1005" i="2" l="1"/>
  <c r="T1005" i="2"/>
  <c r="T1004" i="2"/>
  <c r="U1004" i="2"/>
  <c r="X4" i="2" l="1"/>
  <c r="I41" i="2" s="1"/>
  <c r="X4" i="4" l="1"/>
  <c r="I41" i="4" s="1"/>
</calcChain>
</file>

<file path=xl/sharedStrings.xml><?xml version="1.0" encoding="utf-8"?>
<sst xmlns="http://schemas.openxmlformats.org/spreadsheetml/2006/main" count="78" uniqueCount="31">
  <si>
    <t>Actual Distribution</t>
  </si>
  <si>
    <t>Mean</t>
  </si>
  <si>
    <t>Stdev</t>
  </si>
  <si>
    <t>mu</t>
  </si>
  <si>
    <t>sigma</t>
  </si>
  <si>
    <t>rand</t>
  </si>
  <si>
    <t>index</t>
  </si>
  <si>
    <t>x</t>
  </si>
  <si>
    <t>Median</t>
  </si>
  <si>
    <t>Data</t>
  </si>
  <si>
    <t>n</t>
  </si>
  <si>
    <t>mean</t>
  </si>
  <si>
    <t>stdev</t>
  </si>
  <si>
    <t>Graph Data</t>
  </si>
  <si>
    <t>Expected Percentile</t>
  </si>
  <si>
    <t>Predicted Percentile</t>
  </si>
  <si>
    <t>K-S lower band</t>
  </si>
  <si>
    <t>KS upper band</t>
  </si>
  <si>
    <t>Sorted Data</t>
  </si>
  <si>
    <t>Raw Data</t>
  </si>
  <si>
    <t>Index</t>
  </si>
  <si>
    <t>rank</t>
  </si>
  <si>
    <t>mu_fit</t>
  </si>
  <si>
    <t>sigma_fit</t>
  </si>
  <si>
    <t>Normal</t>
  </si>
  <si>
    <t>D</t>
  </si>
  <si>
    <t>Frequency</t>
  </si>
  <si>
    <t>Low</t>
  </si>
  <si>
    <t>High</t>
  </si>
  <si>
    <t>Label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</si>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</sst>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_(* #,##0.000_);_(* \(#,##0.000\);_(* &quot;-&quot;??_);_(@_)"/>
    <numFmt numFmtId="166" formatCode="0.0%"/>
    <numFmt numFmtId="167" formatCode="0.00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6">
    <xf numFmtId="0" fontId="0" fillId="0" borderId="0" xfId="0"/>
    <xf numFmtId="43" fontId="0" fillId="0" borderId="0" xfId="1" applyFont="1"/>
    <xf numFmtId="164" fontId="0" fillId="0" borderId="0" xfId="1" applyNumberFormat="1" applyFont="1"/>
    <xf numFmtId="166" fontId="0" fillId="0" borderId="0" xfId="2" applyNumberFormat="1" applyFont="1"/>
    <xf numFmtId="0" fontId="0" fillId="0" borderId="0" xfId="0" applyAlignment="1">
      <alignment wrapText="1"/>
    </xf>
    <xf numFmtId="164" fontId="0" fillId="0" borderId="0" xfId="0" applyNumberFormat="1"/>
    <xf numFmtId="0" fontId="0" fillId="0" borderId="1" xfId="0" applyBorder="1"/>
    <xf numFmtId="164" fontId="2" fillId="0" borderId="2" xfId="1" applyNumberFormat="1" applyFont="1" applyBorder="1"/>
    <xf numFmtId="0" fontId="0" fillId="0" borderId="3" xfId="0" applyBorder="1"/>
    <xf numFmtId="164" fontId="2" fillId="0" borderId="4" xfId="1" applyNumberFormat="1" applyFont="1" applyBorder="1"/>
    <xf numFmtId="0" fontId="0" fillId="0" borderId="0" xfId="0" applyAlignment="1">
      <alignment horizontal="center" wrapText="1"/>
    </xf>
    <xf numFmtId="166" fontId="0" fillId="0" borderId="0" xfId="0" applyNumberFormat="1"/>
    <xf numFmtId="164" fontId="3" fillId="0" borderId="0" xfId="1" applyNumberFormat="1" applyFont="1"/>
    <xf numFmtId="10" fontId="0" fillId="0" borderId="0" xfId="2" applyNumberFormat="1" applyFont="1"/>
    <xf numFmtId="0" fontId="0" fillId="0" borderId="0" xfId="0" applyAlignment="1">
      <alignment horizontal="center"/>
    </xf>
    <xf numFmtId="0" fontId="0" fillId="0" borderId="5" xfId="0" applyBorder="1"/>
    <xf numFmtId="164" fontId="0" fillId="0" borderId="0" xfId="1" applyNumberFormat="1" applyFont="1" applyBorder="1"/>
    <xf numFmtId="164" fontId="3" fillId="0" borderId="0" xfId="1" applyNumberFormat="1" applyFont="1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10" fontId="0" fillId="0" borderId="6" xfId="2" applyNumberFormat="1" applyFont="1" applyBorder="1"/>
    <xf numFmtId="0" fontId="0" fillId="0" borderId="8" xfId="0" applyBorder="1"/>
    <xf numFmtId="164" fontId="0" fillId="0" borderId="5" xfId="1" applyNumberFormat="1" applyFont="1" applyBorder="1"/>
    <xf numFmtId="167" fontId="0" fillId="0" borderId="0" xfId="0" applyNumberFormat="1" applyBorder="1"/>
    <xf numFmtId="166" fontId="0" fillId="0" borderId="0" xfId="0" applyNumberFormat="1" applyBorder="1"/>
    <xf numFmtId="166" fontId="0" fillId="0" borderId="6" xfId="0" applyNumberFormat="1" applyBorder="1"/>
    <xf numFmtId="164" fontId="0" fillId="0" borderId="3" xfId="1" applyNumberFormat="1" applyFont="1" applyBorder="1"/>
    <xf numFmtId="0" fontId="2" fillId="0" borderId="0" xfId="0" applyFont="1"/>
    <xf numFmtId="165" fontId="0" fillId="0" borderId="11" xfId="1" applyNumberFormat="1" applyFont="1" applyBorder="1"/>
    <xf numFmtId="164" fontId="0" fillId="0" borderId="2" xfId="1" applyNumberFormat="1" applyFont="1" applyBorder="1"/>
    <xf numFmtId="165" fontId="0" fillId="0" borderId="0" xfId="1" applyNumberFormat="1" applyFont="1" applyBorder="1"/>
    <xf numFmtId="164" fontId="0" fillId="0" borderId="6" xfId="1" applyNumberFormat="1" applyFont="1" applyBorder="1"/>
    <xf numFmtId="165" fontId="0" fillId="0" borderId="7" xfId="1" applyNumberFormat="1" applyFont="1" applyBorder="1"/>
    <xf numFmtId="164" fontId="0" fillId="0" borderId="4" xfId="1" applyNumberFormat="1" applyFont="1" applyBorder="1"/>
    <xf numFmtId="164" fontId="4" fillId="0" borderId="0" xfId="1" applyNumberFormat="1" applyFont="1"/>
    <xf numFmtId="9" fontId="0" fillId="0" borderId="0" xfId="0" applyNumberFormat="1"/>
    <xf numFmtId="164" fontId="0" fillId="0" borderId="11" xfId="1" applyNumberFormat="1" applyFont="1" applyBorder="1"/>
    <xf numFmtId="164" fontId="3" fillId="0" borderId="11" xfId="1" applyNumberFormat="1" applyFont="1" applyBorder="1"/>
    <xf numFmtId="10" fontId="0" fillId="0" borderId="2" xfId="2" applyNumberFormat="1" applyFont="1" applyBorder="1"/>
    <xf numFmtId="164" fontId="0" fillId="0" borderId="7" xfId="1" applyNumberFormat="1" applyFont="1" applyBorder="1"/>
    <xf numFmtId="164" fontId="3" fillId="0" borderId="7" xfId="1" applyNumberFormat="1" applyFont="1" applyBorder="1"/>
    <xf numFmtId="10" fontId="0" fillId="0" borderId="4" xfId="2" applyNumberFormat="1" applyFont="1" applyBorder="1"/>
    <xf numFmtId="164" fontId="0" fillId="0" borderId="1" xfId="1" applyNumberFormat="1" applyFont="1" applyBorder="1"/>
    <xf numFmtId="167" fontId="0" fillId="0" borderId="11" xfId="0" applyNumberFormat="1" applyBorder="1"/>
    <xf numFmtId="166" fontId="0" fillId="0" borderId="11" xfId="0" applyNumberFormat="1" applyBorder="1"/>
    <xf numFmtId="166" fontId="0" fillId="0" borderId="2" xfId="0" applyNumberFormat="1" applyBorder="1"/>
    <xf numFmtId="167" fontId="0" fillId="0" borderId="7" xfId="0" applyNumberFormat="1" applyBorder="1"/>
    <xf numFmtId="166" fontId="0" fillId="0" borderId="7" xfId="0" applyNumberFormat="1" applyBorder="1"/>
    <xf numFmtId="166" fontId="0" fillId="0" borderId="4" xfId="0" applyNumberFormat="1" applyBorder="1"/>
    <xf numFmtId="0" fontId="0" fillId="0" borderId="0" xfId="0" applyBorder="1" applyAlignment="1">
      <alignment horizontal="center" wrapText="1"/>
    </xf>
    <xf numFmtId="0" fontId="5" fillId="0" borderId="0" xfId="0" applyFont="1" applyAlignment="1">
      <alignment horizontal="centerContinuous"/>
    </xf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10" fontId="0" fillId="0" borderId="5" xfId="2" applyNumberFormat="1" applyFont="1" applyBorder="1"/>
    <xf numFmtId="166" fontId="0" fillId="0" borderId="6" xfId="2" applyNumberFormat="1" applyFont="1" applyBorder="1"/>
    <xf numFmtId="10" fontId="0" fillId="0" borderId="3" xfId="2" applyNumberFormat="1" applyFont="1" applyBorder="1"/>
    <xf numFmtId="166" fontId="0" fillId="0" borderId="4" xfId="2" applyNumberFormat="1" applyFont="1" applyBorder="1"/>
    <xf numFmtId="0" fontId="0" fillId="0" borderId="0" xfId="0" applyBorder="1"/>
    <xf numFmtId="0" fontId="0" fillId="0" borderId="8" xfId="0" applyBorder="1" applyAlignment="1">
      <alignment horizontal="center" wrapText="1"/>
    </xf>
    <xf numFmtId="0" fontId="0" fillId="0" borderId="10" xfId="0" applyFill="1" applyBorder="1" applyAlignment="1">
      <alignment horizontal="center" wrapText="1"/>
    </xf>
    <xf numFmtId="10" fontId="0" fillId="0" borderId="1" xfId="2" applyNumberFormat="1" applyFont="1" applyBorder="1"/>
    <xf numFmtId="166" fontId="0" fillId="0" borderId="2" xfId="2" applyNumberFormat="1" applyFont="1" applyBorder="1"/>
    <xf numFmtId="166" fontId="0" fillId="0" borderId="5" xfId="0" applyNumberFormat="1" applyBorder="1"/>
    <xf numFmtId="166" fontId="0" fillId="0" borderId="3" xfId="0" applyNumberForma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_rels/chart4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6.xml"/></Relationships>
</file>

<file path=xl/charts/_rels/chart5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6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9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679027301074545"/>
          <c:y val="4.5521844395489348E-2"/>
          <c:w val="0.76366556744509495"/>
          <c:h val="0.7814152870780348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'1000 p-p plot'!$S$5</c:f>
              <c:strCache>
                <c:ptCount val="1"/>
                <c:pt idx="0">
                  <c:v>Predicted Percentile</c:v>
                </c:pt>
              </c:strCache>
            </c:strRef>
          </c:tx>
          <c:spPr>
            <a:ln w="25400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'1000 p-p plot'!$R$6:$R$1005</c:f>
              <c:numCache>
                <c:formatCode>0.000%</c:formatCode>
                <c:ptCount val="1000"/>
                <c:pt idx="0">
                  <c:v>9.99000999000999E-4</c:v>
                </c:pt>
                <c:pt idx="1">
                  <c:v>1.998001998001998E-3</c:v>
                </c:pt>
                <c:pt idx="2">
                  <c:v>2.997002997002997E-3</c:v>
                </c:pt>
                <c:pt idx="3">
                  <c:v>3.996003996003996E-3</c:v>
                </c:pt>
                <c:pt idx="4">
                  <c:v>4.995004995004995E-3</c:v>
                </c:pt>
                <c:pt idx="5">
                  <c:v>5.994005994005994E-3</c:v>
                </c:pt>
                <c:pt idx="6">
                  <c:v>6.993006993006993E-3</c:v>
                </c:pt>
                <c:pt idx="7">
                  <c:v>7.992007992007992E-3</c:v>
                </c:pt>
                <c:pt idx="8">
                  <c:v>8.9910089910089919E-3</c:v>
                </c:pt>
                <c:pt idx="9">
                  <c:v>9.9900099900099917E-3</c:v>
                </c:pt>
                <c:pt idx="10">
                  <c:v>1.0989010989010992E-2</c:v>
                </c:pt>
                <c:pt idx="11">
                  <c:v>1.1988011988011991E-2</c:v>
                </c:pt>
                <c:pt idx="12">
                  <c:v>1.2987012987012991E-2</c:v>
                </c:pt>
                <c:pt idx="13">
                  <c:v>1.3986013986013991E-2</c:v>
                </c:pt>
                <c:pt idx="14">
                  <c:v>1.4985014985014991E-2</c:v>
                </c:pt>
                <c:pt idx="15">
                  <c:v>1.5984015984015991E-2</c:v>
                </c:pt>
                <c:pt idx="16">
                  <c:v>1.6983016983016991E-2</c:v>
                </c:pt>
                <c:pt idx="17">
                  <c:v>1.7982017982017991E-2</c:v>
                </c:pt>
                <c:pt idx="18">
                  <c:v>1.8981018981018991E-2</c:v>
                </c:pt>
                <c:pt idx="19">
                  <c:v>1.998001998001999E-2</c:v>
                </c:pt>
                <c:pt idx="20">
                  <c:v>2.097902097902099E-2</c:v>
                </c:pt>
                <c:pt idx="21">
                  <c:v>2.197802197802199E-2</c:v>
                </c:pt>
                <c:pt idx="22">
                  <c:v>2.297702297702299E-2</c:v>
                </c:pt>
                <c:pt idx="23">
                  <c:v>2.397602397602399E-2</c:v>
                </c:pt>
                <c:pt idx="24">
                  <c:v>2.497502497502499E-2</c:v>
                </c:pt>
                <c:pt idx="25">
                  <c:v>2.597402597402599E-2</c:v>
                </c:pt>
                <c:pt idx="26">
                  <c:v>2.6973026973026989E-2</c:v>
                </c:pt>
                <c:pt idx="27">
                  <c:v>2.7972027972027989E-2</c:v>
                </c:pt>
                <c:pt idx="28">
                  <c:v>2.8971028971028989E-2</c:v>
                </c:pt>
                <c:pt idx="29">
                  <c:v>2.9970029970029989E-2</c:v>
                </c:pt>
                <c:pt idx="30">
                  <c:v>3.0969030969030989E-2</c:v>
                </c:pt>
                <c:pt idx="31">
                  <c:v>3.1968031968031989E-2</c:v>
                </c:pt>
                <c:pt idx="32">
                  <c:v>3.2967032967032989E-2</c:v>
                </c:pt>
                <c:pt idx="33">
                  <c:v>3.3966033966033989E-2</c:v>
                </c:pt>
                <c:pt idx="34">
                  <c:v>3.4965034965034988E-2</c:v>
                </c:pt>
                <c:pt idx="35">
                  <c:v>3.5964035964035988E-2</c:v>
                </c:pt>
                <c:pt idx="36">
                  <c:v>3.6963036963036988E-2</c:v>
                </c:pt>
                <c:pt idx="37">
                  <c:v>3.7962037962037988E-2</c:v>
                </c:pt>
                <c:pt idx="38">
                  <c:v>3.8961038961038988E-2</c:v>
                </c:pt>
                <c:pt idx="39">
                  <c:v>3.9960039960039988E-2</c:v>
                </c:pt>
                <c:pt idx="40">
                  <c:v>4.0959040959040988E-2</c:v>
                </c:pt>
                <c:pt idx="41">
                  <c:v>4.1958041958041987E-2</c:v>
                </c:pt>
                <c:pt idx="42">
                  <c:v>4.2957042957042987E-2</c:v>
                </c:pt>
                <c:pt idx="43">
                  <c:v>4.3956043956043987E-2</c:v>
                </c:pt>
                <c:pt idx="44">
                  <c:v>4.4955044955044987E-2</c:v>
                </c:pt>
                <c:pt idx="45">
                  <c:v>4.5954045954045987E-2</c:v>
                </c:pt>
                <c:pt idx="46">
                  <c:v>4.6953046953046987E-2</c:v>
                </c:pt>
                <c:pt idx="47">
                  <c:v>4.7952047952047987E-2</c:v>
                </c:pt>
                <c:pt idx="48">
                  <c:v>4.8951048951048987E-2</c:v>
                </c:pt>
                <c:pt idx="49">
                  <c:v>4.9950049950049986E-2</c:v>
                </c:pt>
                <c:pt idx="50">
                  <c:v>5.0949050949050986E-2</c:v>
                </c:pt>
                <c:pt idx="51">
                  <c:v>5.1948051948051986E-2</c:v>
                </c:pt>
                <c:pt idx="52">
                  <c:v>5.2947052947052986E-2</c:v>
                </c:pt>
                <c:pt idx="53">
                  <c:v>5.3946053946053986E-2</c:v>
                </c:pt>
                <c:pt idx="54">
                  <c:v>5.4945054945054986E-2</c:v>
                </c:pt>
                <c:pt idx="55">
                  <c:v>5.5944055944055986E-2</c:v>
                </c:pt>
                <c:pt idx="56">
                  <c:v>5.6943056943056986E-2</c:v>
                </c:pt>
                <c:pt idx="57">
                  <c:v>5.7942057942057985E-2</c:v>
                </c:pt>
                <c:pt idx="58">
                  <c:v>5.8941058941058985E-2</c:v>
                </c:pt>
                <c:pt idx="59">
                  <c:v>5.9940059940059985E-2</c:v>
                </c:pt>
                <c:pt idx="60">
                  <c:v>6.0939060939060985E-2</c:v>
                </c:pt>
                <c:pt idx="61">
                  <c:v>6.1938061938061985E-2</c:v>
                </c:pt>
                <c:pt idx="62">
                  <c:v>6.2937062937062985E-2</c:v>
                </c:pt>
                <c:pt idx="63">
                  <c:v>6.3936063936063978E-2</c:v>
                </c:pt>
                <c:pt idx="64">
                  <c:v>6.4935064935064971E-2</c:v>
                </c:pt>
                <c:pt idx="65">
                  <c:v>6.5934065934065963E-2</c:v>
                </c:pt>
                <c:pt idx="66">
                  <c:v>6.6933066933066956E-2</c:v>
                </c:pt>
                <c:pt idx="67">
                  <c:v>6.7932067932067949E-2</c:v>
                </c:pt>
                <c:pt idx="68">
                  <c:v>6.8931068931068942E-2</c:v>
                </c:pt>
                <c:pt idx="69">
                  <c:v>6.9930069930069935E-2</c:v>
                </c:pt>
                <c:pt idx="70">
                  <c:v>7.0929070929070928E-2</c:v>
                </c:pt>
                <c:pt idx="71">
                  <c:v>7.1928071928071921E-2</c:v>
                </c:pt>
                <c:pt idx="72">
                  <c:v>7.2927072927072914E-2</c:v>
                </c:pt>
                <c:pt idx="73">
                  <c:v>7.3926073926073907E-2</c:v>
                </c:pt>
                <c:pt idx="74">
                  <c:v>7.49250749250749E-2</c:v>
                </c:pt>
                <c:pt idx="75">
                  <c:v>7.5924075924075893E-2</c:v>
                </c:pt>
                <c:pt idx="76">
                  <c:v>7.6923076923076886E-2</c:v>
                </c:pt>
                <c:pt idx="77">
                  <c:v>7.7922077922077879E-2</c:v>
                </c:pt>
                <c:pt idx="78">
                  <c:v>7.8921078921078872E-2</c:v>
                </c:pt>
                <c:pt idx="79">
                  <c:v>7.9920079920079864E-2</c:v>
                </c:pt>
                <c:pt idx="80">
                  <c:v>8.0919080919080857E-2</c:v>
                </c:pt>
                <c:pt idx="81">
                  <c:v>8.191808191808185E-2</c:v>
                </c:pt>
                <c:pt idx="82">
                  <c:v>8.2917082917082843E-2</c:v>
                </c:pt>
                <c:pt idx="83">
                  <c:v>8.3916083916083836E-2</c:v>
                </c:pt>
                <c:pt idx="84">
                  <c:v>8.4915084915084829E-2</c:v>
                </c:pt>
                <c:pt idx="85">
                  <c:v>8.5914085914085822E-2</c:v>
                </c:pt>
                <c:pt idx="86">
                  <c:v>8.6913086913086815E-2</c:v>
                </c:pt>
                <c:pt idx="87">
                  <c:v>8.7912087912087808E-2</c:v>
                </c:pt>
                <c:pt idx="88">
                  <c:v>8.8911088911088801E-2</c:v>
                </c:pt>
                <c:pt idx="89">
                  <c:v>8.9910089910089794E-2</c:v>
                </c:pt>
                <c:pt idx="90">
                  <c:v>9.0909090909090787E-2</c:v>
                </c:pt>
                <c:pt idx="91">
                  <c:v>9.190809190809178E-2</c:v>
                </c:pt>
                <c:pt idx="92">
                  <c:v>9.2907092907092773E-2</c:v>
                </c:pt>
                <c:pt idx="93">
                  <c:v>9.3906093906093765E-2</c:v>
                </c:pt>
                <c:pt idx="94">
                  <c:v>9.4905094905094758E-2</c:v>
                </c:pt>
                <c:pt idx="95">
                  <c:v>9.5904095904095751E-2</c:v>
                </c:pt>
                <c:pt idx="96">
                  <c:v>9.6903096903096744E-2</c:v>
                </c:pt>
                <c:pt idx="97">
                  <c:v>9.7902097902097737E-2</c:v>
                </c:pt>
                <c:pt idx="98">
                  <c:v>9.890109890109873E-2</c:v>
                </c:pt>
                <c:pt idx="99">
                  <c:v>9.9900099900099723E-2</c:v>
                </c:pt>
                <c:pt idx="100">
                  <c:v>0.10089910089910072</c:v>
                </c:pt>
                <c:pt idx="101">
                  <c:v>0.10189810189810171</c:v>
                </c:pt>
                <c:pt idx="102">
                  <c:v>0.1028971028971027</c:v>
                </c:pt>
                <c:pt idx="103">
                  <c:v>0.10389610389610369</c:v>
                </c:pt>
                <c:pt idx="104">
                  <c:v>0.10489510489510469</c:v>
                </c:pt>
                <c:pt idx="105">
                  <c:v>0.10589410589410568</c:v>
                </c:pt>
                <c:pt idx="106">
                  <c:v>0.10689310689310667</c:v>
                </c:pt>
                <c:pt idx="107">
                  <c:v>0.10789210789210767</c:v>
                </c:pt>
                <c:pt idx="108">
                  <c:v>0.10889110889110866</c:v>
                </c:pt>
                <c:pt idx="109">
                  <c:v>0.10989010989010965</c:v>
                </c:pt>
                <c:pt idx="110">
                  <c:v>0.11088911088911065</c:v>
                </c:pt>
                <c:pt idx="111">
                  <c:v>0.11188811188811164</c:v>
                </c:pt>
                <c:pt idx="112">
                  <c:v>0.11288711288711263</c:v>
                </c:pt>
                <c:pt idx="113">
                  <c:v>0.11388611388611362</c:v>
                </c:pt>
                <c:pt idx="114">
                  <c:v>0.11488511488511462</c:v>
                </c:pt>
                <c:pt idx="115">
                  <c:v>0.11588411588411561</c:v>
                </c:pt>
                <c:pt idx="116">
                  <c:v>0.1168831168831166</c:v>
                </c:pt>
                <c:pt idx="117">
                  <c:v>0.1178821178821176</c:v>
                </c:pt>
                <c:pt idx="118">
                  <c:v>0.11888111888111859</c:v>
                </c:pt>
                <c:pt idx="119">
                  <c:v>0.11988011988011958</c:v>
                </c:pt>
                <c:pt idx="120">
                  <c:v>0.12087912087912057</c:v>
                </c:pt>
                <c:pt idx="121">
                  <c:v>0.12187812187812157</c:v>
                </c:pt>
                <c:pt idx="122">
                  <c:v>0.12287712287712256</c:v>
                </c:pt>
                <c:pt idx="123">
                  <c:v>0.12387612387612355</c:v>
                </c:pt>
                <c:pt idx="124">
                  <c:v>0.12487512487512455</c:v>
                </c:pt>
                <c:pt idx="125">
                  <c:v>0.12587412587412555</c:v>
                </c:pt>
                <c:pt idx="126">
                  <c:v>0.12687312687312655</c:v>
                </c:pt>
                <c:pt idx="127">
                  <c:v>0.12787212787212754</c:v>
                </c:pt>
                <c:pt idx="128">
                  <c:v>0.12887112887112853</c:v>
                </c:pt>
                <c:pt idx="129">
                  <c:v>0.12987012987012952</c:v>
                </c:pt>
                <c:pt idx="130">
                  <c:v>0.13086913086913052</c:v>
                </c:pt>
                <c:pt idx="131">
                  <c:v>0.13186813186813151</c:v>
                </c:pt>
                <c:pt idx="132">
                  <c:v>0.1328671328671325</c:v>
                </c:pt>
                <c:pt idx="133">
                  <c:v>0.1338661338661335</c:v>
                </c:pt>
                <c:pt idx="134">
                  <c:v>0.13486513486513449</c:v>
                </c:pt>
                <c:pt idx="135">
                  <c:v>0.13586413586413548</c:v>
                </c:pt>
                <c:pt idx="136">
                  <c:v>0.13686313686313648</c:v>
                </c:pt>
                <c:pt idx="137">
                  <c:v>0.13786213786213747</c:v>
                </c:pt>
                <c:pt idx="138">
                  <c:v>0.13886113886113846</c:v>
                </c:pt>
                <c:pt idx="139">
                  <c:v>0.13986013986013945</c:v>
                </c:pt>
                <c:pt idx="140">
                  <c:v>0.14085914085914045</c:v>
                </c:pt>
                <c:pt idx="141">
                  <c:v>0.14185814185814144</c:v>
                </c:pt>
                <c:pt idx="142">
                  <c:v>0.14285714285714243</c:v>
                </c:pt>
                <c:pt idx="143">
                  <c:v>0.14385614385614343</c:v>
                </c:pt>
                <c:pt idx="144">
                  <c:v>0.14485514485514442</c:v>
                </c:pt>
                <c:pt idx="145">
                  <c:v>0.14585414585414541</c:v>
                </c:pt>
                <c:pt idx="146">
                  <c:v>0.1468531468531464</c:v>
                </c:pt>
                <c:pt idx="147">
                  <c:v>0.1478521478521474</c:v>
                </c:pt>
                <c:pt idx="148">
                  <c:v>0.14885114885114839</c:v>
                </c:pt>
                <c:pt idx="149">
                  <c:v>0.14985014985014938</c:v>
                </c:pt>
                <c:pt idx="150">
                  <c:v>0.15084915084915038</c:v>
                </c:pt>
                <c:pt idx="151">
                  <c:v>0.15184815184815137</c:v>
                </c:pt>
                <c:pt idx="152">
                  <c:v>0.15284715284715236</c:v>
                </c:pt>
                <c:pt idx="153">
                  <c:v>0.15384615384615336</c:v>
                </c:pt>
                <c:pt idx="154">
                  <c:v>0.15484515484515435</c:v>
                </c:pt>
                <c:pt idx="155">
                  <c:v>0.15584415584415534</c:v>
                </c:pt>
                <c:pt idx="156">
                  <c:v>0.15684315684315633</c:v>
                </c:pt>
                <c:pt idx="157">
                  <c:v>0.15784215784215733</c:v>
                </c:pt>
                <c:pt idx="158">
                  <c:v>0.15884115884115832</c:v>
                </c:pt>
                <c:pt idx="159">
                  <c:v>0.15984015984015931</c:v>
                </c:pt>
                <c:pt idx="160">
                  <c:v>0.16083916083916031</c:v>
                </c:pt>
                <c:pt idx="161">
                  <c:v>0.1618381618381613</c:v>
                </c:pt>
                <c:pt idx="162">
                  <c:v>0.16283716283716229</c:v>
                </c:pt>
                <c:pt idx="163">
                  <c:v>0.16383616383616328</c:v>
                </c:pt>
                <c:pt idx="164">
                  <c:v>0.16483516483516428</c:v>
                </c:pt>
                <c:pt idx="165">
                  <c:v>0.16583416583416527</c:v>
                </c:pt>
                <c:pt idx="166">
                  <c:v>0.16683316683316626</c:v>
                </c:pt>
                <c:pt idx="167">
                  <c:v>0.16783216783216726</c:v>
                </c:pt>
                <c:pt idx="168">
                  <c:v>0.16883116883116825</c:v>
                </c:pt>
                <c:pt idx="169">
                  <c:v>0.16983016983016924</c:v>
                </c:pt>
                <c:pt idx="170">
                  <c:v>0.17082917082917023</c:v>
                </c:pt>
                <c:pt idx="171">
                  <c:v>0.17182817182817123</c:v>
                </c:pt>
                <c:pt idx="172">
                  <c:v>0.17282717282717222</c:v>
                </c:pt>
                <c:pt idx="173">
                  <c:v>0.17382617382617321</c:v>
                </c:pt>
                <c:pt idx="174">
                  <c:v>0.17482517482517421</c:v>
                </c:pt>
                <c:pt idx="175">
                  <c:v>0.1758241758241752</c:v>
                </c:pt>
                <c:pt idx="176">
                  <c:v>0.17682317682317619</c:v>
                </c:pt>
                <c:pt idx="177">
                  <c:v>0.17782217782217719</c:v>
                </c:pt>
                <c:pt idx="178">
                  <c:v>0.17882117882117818</c:v>
                </c:pt>
                <c:pt idx="179">
                  <c:v>0.17982017982017917</c:v>
                </c:pt>
                <c:pt idx="180">
                  <c:v>0.18081918081918016</c:v>
                </c:pt>
                <c:pt idx="181">
                  <c:v>0.18181818181818116</c:v>
                </c:pt>
                <c:pt idx="182">
                  <c:v>0.18281718281718215</c:v>
                </c:pt>
                <c:pt idx="183">
                  <c:v>0.18381618381618314</c:v>
                </c:pt>
                <c:pt idx="184">
                  <c:v>0.18481518481518414</c:v>
                </c:pt>
                <c:pt idx="185">
                  <c:v>0.18581418581418513</c:v>
                </c:pt>
                <c:pt idx="186">
                  <c:v>0.18681318681318612</c:v>
                </c:pt>
                <c:pt idx="187">
                  <c:v>0.18781218781218711</c:v>
                </c:pt>
                <c:pt idx="188">
                  <c:v>0.18881118881118811</c:v>
                </c:pt>
                <c:pt idx="189">
                  <c:v>0.1898101898101891</c:v>
                </c:pt>
                <c:pt idx="190">
                  <c:v>0.19080919080919009</c:v>
                </c:pt>
                <c:pt idx="191">
                  <c:v>0.19180819180819109</c:v>
                </c:pt>
                <c:pt idx="192">
                  <c:v>0.19280719280719208</c:v>
                </c:pt>
                <c:pt idx="193">
                  <c:v>0.19380619380619307</c:v>
                </c:pt>
                <c:pt idx="194">
                  <c:v>0.19480519480519407</c:v>
                </c:pt>
                <c:pt idx="195">
                  <c:v>0.19580419580419506</c:v>
                </c:pt>
                <c:pt idx="196">
                  <c:v>0.19680319680319605</c:v>
                </c:pt>
                <c:pt idx="197">
                  <c:v>0.19780219780219704</c:v>
                </c:pt>
                <c:pt idx="198">
                  <c:v>0.19880119880119804</c:v>
                </c:pt>
                <c:pt idx="199">
                  <c:v>0.19980019980019903</c:v>
                </c:pt>
                <c:pt idx="200">
                  <c:v>0.20079920079920002</c:v>
                </c:pt>
                <c:pt idx="201">
                  <c:v>0.20179820179820102</c:v>
                </c:pt>
                <c:pt idx="202">
                  <c:v>0.20279720279720201</c:v>
                </c:pt>
                <c:pt idx="203">
                  <c:v>0.203796203796203</c:v>
                </c:pt>
                <c:pt idx="204">
                  <c:v>0.20479520479520399</c:v>
                </c:pt>
                <c:pt idx="205">
                  <c:v>0.20579420579420499</c:v>
                </c:pt>
                <c:pt idx="206">
                  <c:v>0.20679320679320598</c:v>
                </c:pt>
                <c:pt idx="207">
                  <c:v>0.20779220779220697</c:v>
                </c:pt>
                <c:pt idx="208">
                  <c:v>0.20879120879120797</c:v>
                </c:pt>
                <c:pt idx="209">
                  <c:v>0.20979020979020896</c:v>
                </c:pt>
                <c:pt idx="210">
                  <c:v>0.21078921078920995</c:v>
                </c:pt>
                <c:pt idx="211">
                  <c:v>0.21178821178821094</c:v>
                </c:pt>
                <c:pt idx="212">
                  <c:v>0.21278721278721194</c:v>
                </c:pt>
                <c:pt idx="213">
                  <c:v>0.21378621378621293</c:v>
                </c:pt>
                <c:pt idx="214">
                  <c:v>0.21478521478521392</c:v>
                </c:pt>
                <c:pt idx="215">
                  <c:v>0.21578421578421492</c:v>
                </c:pt>
                <c:pt idx="216">
                  <c:v>0.21678321678321591</c:v>
                </c:pt>
                <c:pt idx="217">
                  <c:v>0.2177822177822169</c:v>
                </c:pt>
                <c:pt idx="218">
                  <c:v>0.2187812187812179</c:v>
                </c:pt>
                <c:pt idx="219">
                  <c:v>0.21978021978021889</c:v>
                </c:pt>
                <c:pt idx="220">
                  <c:v>0.22077922077921988</c:v>
                </c:pt>
                <c:pt idx="221">
                  <c:v>0.22177822177822087</c:v>
                </c:pt>
                <c:pt idx="222">
                  <c:v>0.22277722277722187</c:v>
                </c:pt>
                <c:pt idx="223">
                  <c:v>0.22377622377622286</c:v>
                </c:pt>
                <c:pt idx="224">
                  <c:v>0.22477522477522385</c:v>
                </c:pt>
                <c:pt idx="225">
                  <c:v>0.22577422577422485</c:v>
                </c:pt>
                <c:pt idx="226">
                  <c:v>0.22677322677322584</c:v>
                </c:pt>
                <c:pt idx="227">
                  <c:v>0.22777222777222683</c:v>
                </c:pt>
                <c:pt idx="228">
                  <c:v>0.22877122877122782</c:v>
                </c:pt>
                <c:pt idx="229">
                  <c:v>0.22977022977022882</c:v>
                </c:pt>
                <c:pt idx="230">
                  <c:v>0.23076923076922981</c:v>
                </c:pt>
                <c:pt idx="231">
                  <c:v>0.2317682317682308</c:v>
                </c:pt>
                <c:pt idx="232">
                  <c:v>0.2327672327672318</c:v>
                </c:pt>
                <c:pt idx="233">
                  <c:v>0.23376623376623279</c:v>
                </c:pt>
                <c:pt idx="234">
                  <c:v>0.23476523476523378</c:v>
                </c:pt>
                <c:pt idx="235">
                  <c:v>0.23576423576423478</c:v>
                </c:pt>
                <c:pt idx="236">
                  <c:v>0.23676323676323577</c:v>
                </c:pt>
                <c:pt idx="237">
                  <c:v>0.23776223776223676</c:v>
                </c:pt>
                <c:pt idx="238">
                  <c:v>0.23876123876123775</c:v>
                </c:pt>
                <c:pt idx="239">
                  <c:v>0.23976023976023875</c:v>
                </c:pt>
                <c:pt idx="240">
                  <c:v>0.24075924075923974</c:v>
                </c:pt>
                <c:pt idx="241">
                  <c:v>0.24175824175824073</c:v>
                </c:pt>
                <c:pt idx="242">
                  <c:v>0.24275724275724173</c:v>
                </c:pt>
                <c:pt idx="243">
                  <c:v>0.24375624375624272</c:v>
                </c:pt>
                <c:pt idx="244">
                  <c:v>0.24475524475524371</c:v>
                </c:pt>
                <c:pt idx="245">
                  <c:v>0.2457542457542447</c:v>
                </c:pt>
                <c:pt idx="246">
                  <c:v>0.2467532467532457</c:v>
                </c:pt>
                <c:pt idx="247">
                  <c:v>0.24775224775224669</c:v>
                </c:pt>
                <c:pt idx="248">
                  <c:v>0.24875124875124768</c:v>
                </c:pt>
                <c:pt idx="249">
                  <c:v>0.24975024975024868</c:v>
                </c:pt>
                <c:pt idx="250">
                  <c:v>0.2507492507492497</c:v>
                </c:pt>
                <c:pt idx="251">
                  <c:v>0.25174825174825072</c:v>
                </c:pt>
                <c:pt idx="252">
                  <c:v>0.25274725274725174</c:v>
                </c:pt>
                <c:pt idx="253">
                  <c:v>0.25374625374625276</c:v>
                </c:pt>
                <c:pt idx="254">
                  <c:v>0.25474525474525378</c:v>
                </c:pt>
                <c:pt idx="255">
                  <c:v>0.2557442557442548</c:v>
                </c:pt>
                <c:pt idx="256">
                  <c:v>0.25674325674325582</c:v>
                </c:pt>
                <c:pt idx="257">
                  <c:v>0.25774225774225684</c:v>
                </c:pt>
                <c:pt idx="258">
                  <c:v>0.25874125874125786</c:v>
                </c:pt>
                <c:pt idx="259">
                  <c:v>0.25974025974025888</c:v>
                </c:pt>
                <c:pt idx="260">
                  <c:v>0.2607392607392599</c:v>
                </c:pt>
                <c:pt idx="261">
                  <c:v>0.26173826173826092</c:v>
                </c:pt>
                <c:pt idx="262">
                  <c:v>0.26273726273726195</c:v>
                </c:pt>
                <c:pt idx="263">
                  <c:v>0.26373626373626297</c:v>
                </c:pt>
                <c:pt idx="264">
                  <c:v>0.26473526473526399</c:v>
                </c:pt>
                <c:pt idx="265">
                  <c:v>0.26573426573426501</c:v>
                </c:pt>
                <c:pt idx="266">
                  <c:v>0.26673326673326603</c:v>
                </c:pt>
                <c:pt idx="267">
                  <c:v>0.26773226773226705</c:v>
                </c:pt>
                <c:pt idx="268">
                  <c:v>0.26873126873126807</c:v>
                </c:pt>
                <c:pt idx="269">
                  <c:v>0.26973026973026909</c:v>
                </c:pt>
                <c:pt idx="270">
                  <c:v>0.27072927072927011</c:v>
                </c:pt>
                <c:pt idx="271">
                  <c:v>0.27172827172827113</c:v>
                </c:pt>
                <c:pt idx="272">
                  <c:v>0.27272727272727215</c:v>
                </c:pt>
                <c:pt idx="273">
                  <c:v>0.27372627372627317</c:v>
                </c:pt>
                <c:pt idx="274">
                  <c:v>0.27472527472527419</c:v>
                </c:pt>
                <c:pt idx="275">
                  <c:v>0.27572427572427521</c:v>
                </c:pt>
                <c:pt idx="276">
                  <c:v>0.27672327672327623</c:v>
                </c:pt>
                <c:pt idx="277">
                  <c:v>0.27772227772227726</c:v>
                </c:pt>
                <c:pt idx="278">
                  <c:v>0.27872127872127828</c:v>
                </c:pt>
                <c:pt idx="279">
                  <c:v>0.2797202797202793</c:v>
                </c:pt>
                <c:pt idx="280">
                  <c:v>0.28071928071928032</c:v>
                </c:pt>
                <c:pt idx="281">
                  <c:v>0.28171828171828134</c:v>
                </c:pt>
                <c:pt idx="282">
                  <c:v>0.28271728271728236</c:v>
                </c:pt>
                <c:pt idx="283">
                  <c:v>0.28371628371628338</c:v>
                </c:pt>
                <c:pt idx="284">
                  <c:v>0.2847152847152844</c:v>
                </c:pt>
                <c:pt idx="285">
                  <c:v>0.28571428571428542</c:v>
                </c:pt>
                <c:pt idx="286">
                  <c:v>0.28671328671328644</c:v>
                </c:pt>
                <c:pt idx="287">
                  <c:v>0.28771228771228746</c:v>
                </c:pt>
                <c:pt idx="288">
                  <c:v>0.28871128871128848</c:v>
                </c:pt>
                <c:pt idx="289">
                  <c:v>0.2897102897102895</c:v>
                </c:pt>
                <c:pt idx="290">
                  <c:v>0.29070929070929052</c:v>
                </c:pt>
                <c:pt idx="291">
                  <c:v>0.29170829170829154</c:v>
                </c:pt>
                <c:pt idx="292">
                  <c:v>0.29270729270729257</c:v>
                </c:pt>
                <c:pt idx="293">
                  <c:v>0.29370629370629359</c:v>
                </c:pt>
                <c:pt idx="294">
                  <c:v>0.29470529470529461</c:v>
                </c:pt>
                <c:pt idx="295">
                  <c:v>0.29570429570429563</c:v>
                </c:pt>
                <c:pt idx="296">
                  <c:v>0.29670329670329665</c:v>
                </c:pt>
                <c:pt idx="297">
                  <c:v>0.29770229770229767</c:v>
                </c:pt>
                <c:pt idx="298">
                  <c:v>0.29870129870129869</c:v>
                </c:pt>
                <c:pt idx="299">
                  <c:v>0.29970029970029971</c:v>
                </c:pt>
                <c:pt idx="300">
                  <c:v>0.30069930069930073</c:v>
                </c:pt>
                <c:pt idx="301">
                  <c:v>0.30169830169830175</c:v>
                </c:pt>
                <c:pt idx="302">
                  <c:v>0.30269730269730277</c:v>
                </c:pt>
                <c:pt idx="303">
                  <c:v>0.30369630369630379</c:v>
                </c:pt>
                <c:pt idx="304">
                  <c:v>0.30469530469530481</c:v>
                </c:pt>
                <c:pt idx="305">
                  <c:v>0.30569430569430583</c:v>
                </c:pt>
                <c:pt idx="306">
                  <c:v>0.30669330669330686</c:v>
                </c:pt>
                <c:pt idx="307">
                  <c:v>0.30769230769230788</c:v>
                </c:pt>
                <c:pt idx="308">
                  <c:v>0.3086913086913089</c:v>
                </c:pt>
                <c:pt idx="309">
                  <c:v>0.30969030969030992</c:v>
                </c:pt>
                <c:pt idx="310">
                  <c:v>0.31068931068931094</c:v>
                </c:pt>
                <c:pt idx="311">
                  <c:v>0.31168831168831196</c:v>
                </c:pt>
                <c:pt idx="312">
                  <c:v>0.31268731268731298</c:v>
                </c:pt>
                <c:pt idx="313">
                  <c:v>0.313686313686314</c:v>
                </c:pt>
                <c:pt idx="314">
                  <c:v>0.31468531468531502</c:v>
                </c:pt>
                <c:pt idx="315">
                  <c:v>0.31568431568431604</c:v>
                </c:pt>
                <c:pt idx="316">
                  <c:v>0.31668331668331706</c:v>
                </c:pt>
                <c:pt idx="317">
                  <c:v>0.31768231768231808</c:v>
                </c:pt>
                <c:pt idx="318">
                  <c:v>0.3186813186813191</c:v>
                </c:pt>
                <c:pt idx="319">
                  <c:v>0.31968031968032012</c:v>
                </c:pt>
                <c:pt idx="320">
                  <c:v>0.32067932067932114</c:v>
                </c:pt>
                <c:pt idx="321">
                  <c:v>0.32167832167832217</c:v>
                </c:pt>
                <c:pt idx="322">
                  <c:v>0.32267732267732319</c:v>
                </c:pt>
                <c:pt idx="323">
                  <c:v>0.32367632367632421</c:v>
                </c:pt>
                <c:pt idx="324">
                  <c:v>0.32467532467532523</c:v>
                </c:pt>
                <c:pt idx="325">
                  <c:v>0.32567432567432625</c:v>
                </c:pt>
                <c:pt idx="326">
                  <c:v>0.32667332667332727</c:v>
                </c:pt>
                <c:pt idx="327">
                  <c:v>0.32767232767232829</c:v>
                </c:pt>
                <c:pt idx="328">
                  <c:v>0.32867132867132931</c:v>
                </c:pt>
                <c:pt idx="329">
                  <c:v>0.32967032967033033</c:v>
                </c:pt>
                <c:pt idx="330">
                  <c:v>0.33066933066933135</c:v>
                </c:pt>
                <c:pt idx="331">
                  <c:v>0.33166833166833237</c:v>
                </c:pt>
                <c:pt idx="332">
                  <c:v>0.33266733266733339</c:v>
                </c:pt>
                <c:pt idx="333">
                  <c:v>0.33366633366633441</c:v>
                </c:pt>
                <c:pt idx="334">
                  <c:v>0.33466533466533543</c:v>
                </c:pt>
                <c:pt idx="335">
                  <c:v>0.33566433566433646</c:v>
                </c:pt>
                <c:pt idx="336">
                  <c:v>0.33666333666333748</c:v>
                </c:pt>
                <c:pt idx="337">
                  <c:v>0.3376623376623385</c:v>
                </c:pt>
                <c:pt idx="338">
                  <c:v>0.33866133866133952</c:v>
                </c:pt>
                <c:pt idx="339">
                  <c:v>0.33966033966034054</c:v>
                </c:pt>
                <c:pt idx="340">
                  <c:v>0.34065934065934156</c:v>
                </c:pt>
                <c:pt idx="341">
                  <c:v>0.34165834165834258</c:v>
                </c:pt>
                <c:pt idx="342">
                  <c:v>0.3426573426573436</c:v>
                </c:pt>
                <c:pt idx="343">
                  <c:v>0.34365634365634462</c:v>
                </c:pt>
                <c:pt idx="344">
                  <c:v>0.34465534465534564</c:v>
                </c:pt>
                <c:pt idx="345">
                  <c:v>0.34565434565434666</c:v>
                </c:pt>
                <c:pt idx="346">
                  <c:v>0.34665334665334768</c:v>
                </c:pt>
                <c:pt idx="347">
                  <c:v>0.3476523476523487</c:v>
                </c:pt>
                <c:pt idx="348">
                  <c:v>0.34865134865134972</c:v>
                </c:pt>
                <c:pt idx="349">
                  <c:v>0.34965034965035074</c:v>
                </c:pt>
                <c:pt idx="350">
                  <c:v>0.35064935064935177</c:v>
                </c:pt>
                <c:pt idx="351">
                  <c:v>0.35164835164835279</c:v>
                </c:pt>
                <c:pt idx="352">
                  <c:v>0.35264735264735381</c:v>
                </c:pt>
                <c:pt idx="353">
                  <c:v>0.35364635364635483</c:v>
                </c:pt>
                <c:pt idx="354">
                  <c:v>0.35464535464535585</c:v>
                </c:pt>
                <c:pt idx="355">
                  <c:v>0.35564435564435687</c:v>
                </c:pt>
                <c:pt idx="356">
                  <c:v>0.35664335664335789</c:v>
                </c:pt>
                <c:pt idx="357">
                  <c:v>0.35764235764235891</c:v>
                </c:pt>
                <c:pt idx="358">
                  <c:v>0.35864135864135993</c:v>
                </c:pt>
                <c:pt idx="359">
                  <c:v>0.35964035964036095</c:v>
                </c:pt>
                <c:pt idx="360">
                  <c:v>0.36063936063936197</c:v>
                </c:pt>
                <c:pt idx="361">
                  <c:v>0.36163836163836299</c:v>
                </c:pt>
                <c:pt idx="362">
                  <c:v>0.36263736263736401</c:v>
                </c:pt>
                <c:pt idx="363">
                  <c:v>0.36363636363636503</c:v>
                </c:pt>
                <c:pt idx="364">
                  <c:v>0.36463536463536605</c:v>
                </c:pt>
                <c:pt idx="365">
                  <c:v>0.36563436563436708</c:v>
                </c:pt>
                <c:pt idx="366">
                  <c:v>0.3666333666333681</c:v>
                </c:pt>
                <c:pt idx="367">
                  <c:v>0.36763236763236912</c:v>
                </c:pt>
                <c:pt idx="368">
                  <c:v>0.36863136863137014</c:v>
                </c:pt>
                <c:pt idx="369">
                  <c:v>0.36963036963037116</c:v>
                </c:pt>
                <c:pt idx="370">
                  <c:v>0.37062937062937218</c:v>
                </c:pt>
                <c:pt idx="371">
                  <c:v>0.3716283716283732</c:v>
                </c:pt>
                <c:pt idx="372">
                  <c:v>0.37262737262737422</c:v>
                </c:pt>
                <c:pt idx="373">
                  <c:v>0.37362637362637524</c:v>
                </c:pt>
                <c:pt idx="374">
                  <c:v>0.37462537462537626</c:v>
                </c:pt>
                <c:pt idx="375">
                  <c:v>0.37562437562437728</c:v>
                </c:pt>
                <c:pt idx="376">
                  <c:v>0.3766233766233783</c:v>
                </c:pt>
                <c:pt idx="377">
                  <c:v>0.37762237762237932</c:v>
                </c:pt>
                <c:pt idx="378">
                  <c:v>0.37862137862138034</c:v>
                </c:pt>
                <c:pt idx="379">
                  <c:v>0.37962037962038137</c:v>
                </c:pt>
                <c:pt idx="380">
                  <c:v>0.38061938061938239</c:v>
                </c:pt>
                <c:pt idx="381">
                  <c:v>0.38161838161838341</c:v>
                </c:pt>
                <c:pt idx="382">
                  <c:v>0.38261738261738443</c:v>
                </c:pt>
                <c:pt idx="383">
                  <c:v>0.38361638361638545</c:v>
                </c:pt>
                <c:pt idx="384">
                  <c:v>0.38461538461538647</c:v>
                </c:pt>
                <c:pt idx="385">
                  <c:v>0.38561438561438749</c:v>
                </c:pt>
                <c:pt idx="386">
                  <c:v>0.38661338661338851</c:v>
                </c:pt>
                <c:pt idx="387">
                  <c:v>0.38761238761238953</c:v>
                </c:pt>
                <c:pt idx="388">
                  <c:v>0.38861138861139055</c:v>
                </c:pt>
                <c:pt idx="389">
                  <c:v>0.38961038961039157</c:v>
                </c:pt>
                <c:pt idx="390">
                  <c:v>0.39060939060939259</c:v>
                </c:pt>
                <c:pt idx="391">
                  <c:v>0.39160839160839361</c:v>
                </c:pt>
                <c:pt idx="392">
                  <c:v>0.39260739260739463</c:v>
                </c:pt>
                <c:pt idx="393">
                  <c:v>0.39360639360639565</c:v>
                </c:pt>
                <c:pt idx="394">
                  <c:v>0.39460539460539668</c:v>
                </c:pt>
                <c:pt idx="395">
                  <c:v>0.3956043956043977</c:v>
                </c:pt>
                <c:pt idx="396">
                  <c:v>0.39660339660339872</c:v>
                </c:pt>
                <c:pt idx="397">
                  <c:v>0.39760239760239974</c:v>
                </c:pt>
                <c:pt idx="398">
                  <c:v>0.39860139860140076</c:v>
                </c:pt>
                <c:pt idx="399">
                  <c:v>0.39960039960040178</c:v>
                </c:pt>
                <c:pt idx="400">
                  <c:v>0.4005994005994028</c:v>
                </c:pt>
                <c:pt idx="401">
                  <c:v>0.40159840159840382</c:v>
                </c:pt>
                <c:pt idx="402">
                  <c:v>0.40259740259740484</c:v>
                </c:pt>
                <c:pt idx="403">
                  <c:v>0.40359640359640586</c:v>
                </c:pt>
                <c:pt idx="404">
                  <c:v>0.40459540459540688</c:v>
                </c:pt>
                <c:pt idx="405">
                  <c:v>0.4055944055944079</c:v>
                </c:pt>
                <c:pt idx="406">
                  <c:v>0.40659340659340892</c:v>
                </c:pt>
                <c:pt idx="407">
                  <c:v>0.40759240759240994</c:v>
                </c:pt>
                <c:pt idx="408">
                  <c:v>0.40859140859141097</c:v>
                </c:pt>
                <c:pt idx="409">
                  <c:v>0.40959040959041199</c:v>
                </c:pt>
                <c:pt idx="410">
                  <c:v>0.41058941058941301</c:v>
                </c:pt>
                <c:pt idx="411">
                  <c:v>0.41158841158841403</c:v>
                </c:pt>
                <c:pt idx="412">
                  <c:v>0.41258741258741505</c:v>
                </c:pt>
                <c:pt idx="413">
                  <c:v>0.41358641358641607</c:v>
                </c:pt>
                <c:pt idx="414">
                  <c:v>0.41458541458541709</c:v>
                </c:pt>
                <c:pt idx="415">
                  <c:v>0.41558441558441811</c:v>
                </c:pt>
                <c:pt idx="416">
                  <c:v>0.41658341658341913</c:v>
                </c:pt>
                <c:pt idx="417">
                  <c:v>0.41758241758242015</c:v>
                </c:pt>
                <c:pt idx="418">
                  <c:v>0.41858141858142117</c:v>
                </c:pt>
                <c:pt idx="419">
                  <c:v>0.41958041958042219</c:v>
                </c:pt>
                <c:pt idx="420">
                  <c:v>0.42057942057942321</c:v>
                </c:pt>
                <c:pt idx="421">
                  <c:v>0.42157842157842423</c:v>
                </c:pt>
                <c:pt idx="422">
                  <c:v>0.42257742257742525</c:v>
                </c:pt>
                <c:pt idx="423">
                  <c:v>0.42357642357642628</c:v>
                </c:pt>
                <c:pt idx="424">
                  <c:v>0.4245754245754273</c:v>
                </c:pt>
                <c:pt idx="425">
                  <c:v>0.42557442557442832</c:v>
                </c:pt>
                <c:pt idx="426">
                  <c:v>0.42657342657342934</c:v>
                </c:pt>
                <c:pt idx="427">
                  <c:v>0.42757242757243036</c:v>
                </c:pt>
                <c:pt idx="428">
                  <c:v>0.42857142857143138</c:v>
                </c:pt>
                <c:pt idx="429">
                  <c:v>0.4295704295704324</c:v>
                </c:pt>
                <c:pt idx="430">
                  <c:v>0.43056943056943342</c:v>
                </c:pt>
                <c:pt idx="431">
                  <c:v>0.43156843156843444</c:v>
                </c:pt>
                <c:pt idx="432">
                  <c:v>0.43256743256743546</c:v>
                </c:pt>
                <c:pt idx="433">
                  <c:v>0.43356643356643648</c:v>
                </c:pt>
                <c:pt idx="434">
                  <c:v>0.4345654345654375</c:v>
                </c:pt>
                <c:pt idx="435">
                  <c:v>0.43556443556443852</c:v>
                </c:pt>
                <c:pt idx="436">
                  <c:v>0.43656343656343954</c:v>
                </c:pt>
                <c:pt idx="437">
                  <c:v>0.43756243756244056</c:v>
                </c:pt>
                <c:pt idx="438">
                  <c:v>0.43856143856144159</c:v>
                </c:pt>
                <c:pt idx="439">
                  <c:v>0.43956043956044261</c:v>
                </c:pt>
                <c:pt idx="440">
                  <c:v>0.44055944055944363</c:v>
                </c:pt>
                <c:pt idx="441">
                  <c:v>0.44155844155844465</c:v>
                </c:pt>
                <c:pt idx="442">
                  <c:v>0.44255744255744567</c:v>
                </c:pt>
                <c:pt idx="443">
                  <c:v>0.44355644355644669</c:v>
                </c:pt>
                <c:pt idx="444">
                  <c:v>0.44455544455544771</c:v>
                </c:pt>
                <c:pt idx="445">
                  <c:v>0.44555444555444873</c:v>
                </c:pt>
                <c:pt idx="446">
                  <c:v>0.44655344655344975</c:v>
                </c:pt>
                <c:pt idx="447">
                  <c:v>0.44755244755245077</c:v>
                </c:pt>
                <c:pt idx="448">
                  <c:v>0.44855144855145179</c:v>
                </c:pt>
                <c:pt idx="449">
                  <c:v>0.44955044955045281</c:v>
                </c:pt>
                <c:pt idx="450">
                  <c:v>0.45054945054945383</c:v>
                </c:pt>
                <c:pt idx="451">
                  <c:v>0.45154845154845485</c:v>
                </c:pt>
                <c:pt idx="452">
                  <c:v>0.45254745254745588</c:v>
                </c:pt>
                <c:pt idx="453">
                  <c:v>0.4535464535464569</c:v>
                </c:pt>
                <c:pt idx="454">
                  <c:v>0.45454545454545792</c:v>
                </c:pt>
                <c:pt idx="455">
                  <c:v>0.45554445554445894</c:v>
                </c:pt>
                <c:pt idx="456">
                  <c:v>0.45654345654345996</c:v>
                </c:pt>
                <c:pt idx="457">
                  <c:v>0.45754245754246098</c:v>
                </c:pt>
                <c:pt idx="458">
                  <c:v>0.458541458541462</c:v>
                </c:pt>
                <c:pt idx="459">
                  <c:v>0.45954045954046302</c:v>
                </c:pt>
                <c:pt idx="460">
                  <c:v>0.46053946053946404</c:v>
                </c:pt>
                <c:pt idx="461">
                  <c:v>0.46153846153846506</c:v>
                </c:pt>
                <c:pt idx="462">
                  <c:v>0.46253746253746608</c:v>
                </c:pt>
                <c:pt idx="463">
                  <c:v>0.4635364635364671</c:v>
                </c:pt>
                <c:pt idx="464">
                  <c:v>0.46453546453546812</c:v>
                </c:pt>
                <c:pt idx="465">
                  <c:v>0.46553446553446914</c:v>
                </c:pt>
                <c:pt idx="466">
                  <c:v>0.46653346653347016</c:v>
                </c:pt>
                <c:pt idx="467">
                  <c:v>0.46753246753247119</c:v>
                </c:pt>
                <c:pt idx="468">
                  <c:v>0.46853146853147221</c:v>
                </c:pt>
                <c:pt idx="469">
                  <c:v>0.46953046953047323</c:v>
                </c:pt>
                <c:pt idx="470">
                  <c:v>0.47052947052947425</c:v>
                </c:pt>
                <c:pt idx="471">
                  <c:v>0.47152847152847527</c:v>
                </c:pt>
                <c:pt idx="472">
                  <c:v>0.47252747252747629</c:v>
                </c:pt>
                <c:pt idx="473">
                  <c:v>0.47352647352647731</c:v>
                </c:pt>
                <c:pt idx="474">
                  <c:v>0.47452547452547833</c:v>
                </c:pt>
                <c:pt idx="475">
                  <c:v>0.47552447552447935</c:v>
                </c:pt>
                <c:pt idx="476">
                  <c:v>0.47652347652348037</c:v>
                </c:pt>
                <c:pt idx="477">
                  <c:v>0.47752247752248139</c:v>
                </c:pt>
                <c:pt idx="478">
                  <c:v>0.47852147852148241</c:v>
                </c:pt>
                <c:pt idx="479">
                  <c:v>0.47952047952048343</c:v>
                </c:pt>
                <c:pt idx="480">
                  <c:v>0.48051948051948445</c:v>
                </c:pt>
                <c:pt idx="481">
                  <c:v>0.48151848151848547</c:v>
                </c:pt>
                <c:pt idx="482">
                  <c:v>0.4825174825174865</c:v>
                </c:pt>
                <c:pt idx="483">
                  <c:v>0.48351648351648752</c:v>
                </c:pt>
                <c:pt idx="484">
                  <c:v>0.48451548451548854</c:v>
                </c:pt>
                <c:pt idx="485">
                  <c:v>0.48551448551448956</c:v>
                </c:pt>
                <c:pt idx="486">
                  <c:v>0.48651348651349058</c:v>
                </c:pt>
                <c:pt idx="487">
                  <c:v>0.4875124875124916</c:v>
                </c:pt>
                <c:pt idx="488">
                  <c:v>0.48851148851149262</c:v>
                </c:pt>
                <c:pt idx="489">
                  <c:v>0.48951048951049364</c:v>
                </c:pt>
                <c:pt idx="490">
                  <c:v>0.49050949050949466</c:v>
                </c:pt>
                <c:pt idx="491">
                  <c:v>0.49150849150849568</c:v>
                </c:pt>
                <c:pt idx="492">
                  <c:v>0.4925074925074967</c:v>
                </c:pt>
                <c:pt idx="493">
                  <c:v>0.49350649350649772</c:v>
                </c:pt>
                <c:pt idx="494">
                  <c:v>0.49450549450549874</c:v>
                </c:pt>
                <c:pt idx="495">
                  <c:v>0.49550449550449976</c:v>
                </c:pt>
                <c:pt idx="496">
                  <c:v>0.49650349650350079</c:v>
                </c:pt>
                <c:pt idx="497">
                  <c:v>0.49750249750250181</c:v>
                </c:pt>
                <c:pt idx="498">
                  <c:v>0.49850149850150283</c:v>
                </c:pt>
                <c:pt idx="499">
                  <c:v>0.49950049950050385</c:v>
                </c:pt>
                <c:pt idx="500">
                  <c:v>0.50049950049950487</c:v>
                </c:pt>
                <c:pt idx="501">
                  <c:v>0.50149850149850583</c:v>
                </c:pt>
                <c:pt idx="502">
                  <c:v>0.5024975024975068</c:v>
                </c:pt>
                <c:pt idx="503">
                  <c:v>0.50349650349650776</c:v>
                </c:pt>
                <c:pt idx="504">
                  <c:v>0.50449550449550873</c:v>
                </c:pt>
                <c:pt idx="505">
                  <c:v>0.50549450549450969</c:v>
                </c:pt>
                <c:pt idx="506">
                  <c:v>0.50649350649351066</c:v>
                </c:pt>
                <c:pt idx="507">
                  <c:v>0.50749250749251162</c:v>
                </c:pt>
                <c:pt idx="508">
                  <c:v>0.50849150849151259</c:v>
                </c:pt>
                <c:pt idx="509">
                  <c:v>0.50949050949051355</c:v>
                </c:pt>
                <c:pt idx="510">
                  <c:v>0.51048951048951452</c:v>
                </c:pt>
                <c:pt idx="511">
                  <c:v>0.51148851148851548</c:v>
                </c:pt>
                <c:pt idx="512">
                  <c:v>0.51248751248751645</c:v>
                </c:pt>
                <c:pt idx="513">
                  <c:v>0.51348651348651742</c:v>
                </c:pt>
                <c:pt idx="514">
                  <c:v>0.51448551448551838</c:v>
                </c:pt>
                <c:pt idx="515">
                  <c:v>0.51548451548451935</c:v>
                </c:pt>
                <c:pt idx="516">
                  <c:v>0.51648351648352031</c:v>
                </c:pt>
                <c:pt idx="517">
                  <c:v>0.51748251748252128</c:v>
                </c:pt>
                <c:pt idx="518">
                  <c:v>0.51848151848152224</c:v>
                </c:pt>
                <c:pt idx="519">
                  <c:v>0.51948051948052321</c:v>
                </c:pt>
                <c:pt idx="520">
                  <c:v>0.52047952047952417</c:v>
                </c:pt>
                <c:pt idx="521">
                  <c:v>0.52147852147852514</c:v>
                </c:pt>
                <c:pt idx="522">
                  <c:v>0.5224775224775261</c:v>
                </c:pt>
                <c:pt idx="523">
                  <c:v>0.52347652347652707</c:v>
                </c:pt>
                <c:pt idx="524">
                  <c:v>0.52447552447552803</c:v>
                </c:pt>
                <c:pt idx="525">
                  <c:v>0.525474525474529</c:v>
                </c:pt>
                <c:pt idx="526">
                  <c:v>0.52647352647352996</c:v>
                </c:pt>
                <c:pt idx="527">
                  <c:v>0.52747252747253093</c:v>
                </c:pt>
                <c:pt idx="528">
                  <c:v>0.52847152847153189</c:v>
                </c:pt>
                <c:pt idx="529">
                  <c:v>0.52947052947053286</c:v>
                </c:pt>
                <c:pt idx="530">
                  <c:v>0.53046953046953382</c:v>
                </c:pt>
                <c:pt idx="531">
                  <c:v>0.53146853146853479</c:v>
                </c:pt>
                <c:pt idx="532">
                  <c:v>0.53246753246753575</c:v>
                </c:pt>
                <c:pt idx="533">
                  <c:v>0.53346653346653672</c:v>
                </c:pt>
                <c:pt idx="534">
                  <c:v>0.53446553446553768</c:v>
                </c:pt>
                <c:pt idx="535">
                  <c:v>0.53546453546453865</c:v>
                </c:pt>
                <c:pt idx="536">
                  <c:v>0.53646353646353961</c:v>
                </c:pt>
                <c:pt idx="537">
                  <c:v>0.53746253746254058</c:v>
                </c:pt>
                <c:pt idx="538">
                  <c:v>0.53846153846154154</c:v>
                </c:pt>
                <c:pt idx="539">
                  <c:v>0.53946053946054251</c:v>
                </c:pt>
                <c:pt idx="540">
                  <c:v>0.54045954045954347</c:v>
                </c:pt>
                <c:pt idx="541">
                  <c:v>0.54145854145854444</c:v>
                </c:pt>
                <c:pt idx="542">
                  <c:v>0.54245754245754541</c:v>
                </c:pt>
                <c:pt idx="543">
                  <c:v>0.54345654345654637</c:v>
                </c:pt>
                <c:pt idx="544">
                  <c:v>0.54445554445554734</c:v>
                </c:pt>
                <c:pt idx="545">
                  <c:v>0.5454545454545483</c:v>
                </c:pt>
                <c:pt idx="546">
                  <c:v>0.54645354645354927</c:v>
                </c:pt>
                <c:pt idx="547">
                  <c:v>0.54745254745255023</c:v>
                </c:pt>
                <c:pt idx="548">
                  <c:v>0.5484515484515512</c:v>
                </c:pt>
                <c:pt idx="549">
                  <c:v>0.54945054945055216</c:v>
                </c:pt>
                <c:pt idx="550">
                  <c:v>0.55044955044955313</c:v>
                </c:pt>
                <c:pt idx="551">
                  <c:v>0.55144855144855409</c:v>
                </c:pt>
                <c:pt idx="552">
                  <c:v>0.55244755244755506</c:v>
                </c:pt>
                <c:pt idx="553">
                  <c:v>0.55344655344655602</c:v>
                </c:pt>
                <c:pt idx="554">
                  <c:v>0.55444555444555699</c:v>
                </c:pt>
                <c:pt idx="555">
                  <c:v>0.55544455544455795</c:v>
                </c:pt>
                <c:pt idx="556">
                  <c:v>0.55644355644355892</c:v>
                </c:pt>
                <c:pt idx="557">
                  <c:v>0.55744255744255988</c:v>
                </c:pt>
                <c:pt idx="558">
                  <c:v>0.55844155844156085</c:v>
                </c:pt>
                <c:pt idx="559">
                  <c:v>0.55944055944056181</c:v>
                </c:pt>
                <c:pt idx="560">
                  <c:v>0.56043956043956278</c:v>
                </c:pt>
                <c:pt idx="561">
                  <c:v>0.56143856143856374</c:v>
                </c:pt>
                <c:pt idx="562">
                  <c:v>0.56243756243756471</c:v>
                </c:pt>
                <c:pt idx="563">
                  <c:v>0.56343656343656567</c:v>
                </c:pt>
                <c:pt idx="564">
                  <c:v>0.56443556443556664</c:v>
                </c:pt>
                <c:pt idx="565">
                  <c:v>0.5654345654345676</c:v>
                </c:pt>
                <c:pt idx="566">
                  <c:v>0.56643356643356857</c:v>
                </c:pt>
                <c:pt idx="567">
                  <c:v>0.56743256743256953</c:v>
                </c:pt>
                <c:pt idx="568">
                  <c:v>0.5684315684315705</c:v>
                </c:pt>
                <c:pt idx="569">
                  <c:v>0.56943056943057146</c:v>
                </c:pt>
                <c:pt idx="570">
                  <c:v>0.57042957042957243</c:v>
                </c:pt>
                <c:pt idx="571">
                  <c:v>0.5714285714285734</c:v>
                </c:pt>
                <c:pt idx="572">
                  <c:v>0.57242757242757436</c:v>
                </c:pt>
                <c:pt idx="573">
                  <c:v>0.57342657342657533</c:v>
                </c:pt>
                <c:pt idx="574">
                  <c:v>0.57442557442557629</c:v>
                </c:pt>
                <c:pt idx="575">
                  <c:v>0.57542457542457726</c:v>
                </c:pt>
                <c:pt idx="576">
                  <c:v>0.57642357642357822</c:v>
                </c:pt>
                <c:pt idx="577">
                  <c:v>0.57742257742257919</c:v>
                </c:pt>
                <c:pt idx="578">
                  <c:v>0.57842157842158015</c:v>
                </c:pt>
                <c:pt idx="579">
                  <c:v>0.57942057942058112</c:v>
                </c:pt>
                <c:pt idx="580">
                  <c:v>0.58041958041958208</c:v>
                </c:pt>
                <c:pt idx="581">
                  <c:v>0.58141858141858305</c:v>
                </c:pt>
                <c:pt idx="582">
                  <c:v>0.58241758241758401</c:v>
                </c:pt>
                <c:pt idx="583">
                  <c:v>0.58341658341658498</c:v>
                </c:pt>
                <c:pt idx="584">
                  <c:v>0.58441558441558594</c:v>
                </c:pt>
                <c:pt idx="585">
                  <c:v>0.58541458541458691</c:v>
                </c:pt>
                <c:pt idx="586">
                  <c:v>0.58641358641358787</c:v>
                </c:pt>
                <c:pt idx="587">
                  <c:v>0.58741258741258884</c:v>
                </c:pt>
                <c:pt idx="588">
                  <c:v>0.5884115884115898</c:v>
                </c:pt>
                <c:pt idx="589">
                  <c:v>0.58941058941059077</c:v>
                </c:pt>
                <c:pt idx="590">
                  <c:v>0.59040959040959173</c:v>
                </c:pt>
                <c:pt idx="591">
                  <c:v>0.5914085914085927</c:v>
                </c:pt>
                <c:pt idx="592">
                  <c:v>0.59240759240759366</c:v>
                </c:pt>
                <c:pt idx="593">
                  <c:v>0.59340659340659463</c:v>
                </c:pt>
                <c:pt idx="594">
                  <c:v>0.59440559440559559</c:v>
                </c:pt>
                <c:pt idx="595">
                  <c:v>0.59540459540459656</c:v>
                </c:pt>
                <c:pt idx="596">
                  <c:v>0.59640359640359752</c:v>
                </c:pt>
                <c:pt idx="597">
                  <c:v>0.59740259740259849</c:v>
                </c:pt>
                <c:pt idx="598">
                  <c:v>0.59840159840159945</c:v>
                </c:pt>
                <c:pt idx="599">
                  <c:v>0.59940059940060042</c:v>
                </c:pt>
                <c:pt idx="600">
                  <c:v>0.60039960039960139</c:v>
                </c:pt>
                <c:pt idx="601">
                  <c:v>0.60139860139860235</c:v>
                </c:pt>
                <c:pt idx="602">
                  <c:v>0.60239760239760332</c:v>
                </c:pt>
                <c:pt idx="603">
                  <c:v>0.60339660339660428</c:v>
                </c:pt>
                <c:pt idx="604">
                  <c:v>0.60439560439560525</c:v>
                </c:pt>
                <c:pt idx="605">
                  <c:v>0.60539460539460621</c:v>
                </c:pt>
                <c:pt idx="606">
                  <c:v>0.60639360639360718</c:v>
                </c:pt>
                <c:pt idx="607">
                  <c:v>0.60739260739260814</c:v>
                </c:pt>
                <c:pt idx="608">
                  <c:v>0.60839160839160911</c:v>
                </c:pt>
                <c:pt idx="609">
                  <c:v>0.60939060939061007</c:v>
                </c:pt>
                <c:pt idx="610">
                  <c:v>0.61038961038961104</c:v>
                </c:pt>
                <c:pt idx="611">
                  <c:v>0.611388611388612</c:v>
                </c:pt>
                <c:pt idx="612">
                  <c:v>0.61238761238761297</c:v>
                </c:pt>
                <c:pt idx="613">
                  <c:v>0.61338661338661393</c:v>
                </c:pt>
                <c:pt idx="614">
                  <c:v>0.6143856143856149</c:v>
                </c:pt>
                <c:pt idx="615">
                  <c:v>0.61538461538461586</c:v>
                </c:pt>
                <c:pt idx="616">
                  <c:v>0.61638361638361683</c:v>
                </c:pt>
                <c:pt idx="617">
                  <c:v>0.61738261738261779</c:v>
                </c:pt>
                <c:pt idx="618">
                  <c:v>0.61838161838161876</c:v>
                </c:pt>
                <c:pt idx="619">
                  <c:v>0.61938061938061972</c:v>
                </c:pt>
                <c:pt idx="620">
                  <c:v>0.62037962037962069</c:v>
                </c:pt>
                <c:pt idx="621">
                  <c:v>0.62137862137862165</c:v>
                </c:pt>
                <c:pt idx="622">
                  <c:v>0.62237762237762262</c:v>
                </c:pt>
                <c:pt idx="623">
                  <c:v>0.62337662337662358</c:v>
                </c:pt>
                <c:pt idx="624">
                  <c:v>0.62437562437562455</c:v>
                </c:pt>
                <c:pt idx="625">
                  <c:v>0.62537462537462551</c:v>
                </c:pt>
                <c:pt idx="626">
                  <c:v>0.62637362637362648</c:v>
                </c:pt>
                <c:pt idx="627">
                  <c:v>0.62737262737262744</c:v>
                </c:pt>
                <c:pt idx="628">
                  <c:v>0.62837162837162841</c:v>
                </c:pt>
                <c:pt idx="629">
                  <c:v>0.62937062937062938</c:v>
                </c:pt>
                <c:pt idx="630">
                  <c:v>0.63036963036963034</c:v>
                </c:pt>
                <c:pt idx="631">
                  <c:v>0.63136863136863131</c:v>
                </c:pt>
                <c:pt idx="632">
                  <c:v>0.63236763236763227</c:v>
                </c:pt>
                <c:pt idx="633">
                  <c:v>0.63336663336663324</c:v>
                </c:pt>
                <c:pt idx="634">
                  <c:v>0.6343656343656342</c:v>
                </c:pt>
                <c:pt idx="635">
                  <c:v>0.63536463536463517</c:v>
                </c:pt>
                <c:pt idx="636">
                  <c:v>0.63636363636363613</c:v>
                </c:pt>
                <c:pt idx="637">
                  <c:v>0.6373626373626371</c:v>
                </c:pt>
                <c:pt idx="638">
                  <c:v>0.63836163836163806</c:v>
                </c:pt>
                <c:pt idx="639">
                  <c:v>0.63936063936063903</c:v>
                </c:pt>
                <c:pt idx="640">
                  <c:v>0.64035964035963999</c:v>
                </c:pt>
                <c:pt idx="641">
                  <c:v>0.64135864135864096</c:v>
                </c:pt>
                <c:pt idx="642">
                  <c:v>0.64235764235764192</c:v>
                </c:pt>
                <c:pt idx="643">
                  <c:v>0.64335664335664289</c:v>
                </c:pt>
                <c:pt idx="644">
                  <c:v>0.64435564435564385</c:v>
                </c:pt>
                <c:pt idx="645">
                  <c:v>0.64535464535464482</c:v>
                </c:pt>
                <c:pt idx="646">
                  <c:v>0.64635364635364578</c:v>
                </c:pt>
                <c:pt idx="647">
                  <c:v>0.64735264735264675</c:v>
                </c:pt>
                <c:pt idx="648">
                  <c:v>0.64835164835164771</c:v>
                </c:pt>
                <c:pt idx="649">
                  <c:v>0.64935064935064868</c:v>
                </c:pt>
                <c:pt idx="650">
                  <c:v>0.65034965034964964</c:v>
                </c:pt>
                <c:pt idx="651">
                  <c:v>0.65134865134865061</c:v>
                </c:pt>
                <c:pt idx="652">
                  <c:v>0.65234765234765157</c:v>
                </c:pt>
                <c:pt idx="653">
                  <c:v>0.65334665334665254</c:v>
                </c:pt>
                <c:pt idx="654">
                  <c:v>0.6543456543456535</c:v>
                </c:pt>
                <c:pt idx="655">
                  <c:v>0.65534465534465447</c:v>
                </c:pt>
                <c:pt idx="656">
                  <c:v>0.65634365634365543</c:v>
                </c:pt>
                <c:pt idx="657">
                  <c:v>0.6573426573426564</c:v>
                </c:pt>
                <c:pt idx="658">
                  <c:v>0.65834165834165737</c:v>
                </c:pt>
                <c:pt idx="659">
                  <c:v>0.65934065934065833</c:v>
                </c:pt>
                <c:pt idx="660">
                  <c:v>0.6603396603396593</c:v>
                </c:pt>
                <c:pt idx="661">
                  <c:v>0.66133866133866026</c:v>
                </c:pt>
                <c:pt idx="662">
                  <c:v>0.66233766233766123</c:v>
                </c:pt>
                <c:pt idx="663">
                  <c:v>0.66333666333666219</c:v>
                </c:pt>
                <c:pt idx="664">
                  <c:v>0.66433566433566316</c:v>
                </c:pt>
                <c:pt idx="665">
                  <c:v>0.66533466533466412</c:v>
                </c:pt>
                <c:pt idx="666">
                  <c:v>0.66633366633366509</c:v>
                </c:pt>
                <c:pt idx="667">
                  <c:v>0.66733266733266605</c:v>
                </c:pt>
                <c:pt idx="668">
                  <c:v>0.66833166833166702</c:v>
                </c:pt>
                <c:pt idx="669">
                  <c:v>0.66933066933066798</c:v>
                </c:pt>
                <c:pt idx="670">
                  <c:v>0.67032967032966895</c:v>
                </c:pt>
                <c:pt idx="671">
                  <c:v>0.67132867132866991</c:v>
                </c:pt>
                <c:pt idx="672">
                  <c:v>0.67232767232767088</c:v>
                </c:pt>
                <c:pt idx="673">
                  <c:v>0.67332667332667184</c:v>
                </c:pt>
                <c:pt idx="674">
                  <c:v>0.67432567432567281</c:v>
                </c:pt>
                <c:pt idx="675">
                  <c:v>0.67532467532467377</c:v>
                </c:pt>
                <c:pt idx="676">
                  <c:v>0.67632367632367474</c:v>
                </c:pt>
                <c:pt idx="677">
                  <c:v>0.6773226773226757</c:v>
                </c:pt>
                <c:pt idx="678">
                  <c:v>0.67832167832167667</c:v>
                </c:pt>
                <c:pt idx="679">
                  <c:v>0.67932067932067763</c:v>
                </c:pt>
                <c:pt idx="680">
                  <c:v>0.6803196803196786</c:v>
                </c:pt>
                <c:pt idx="681">
                  <c:v>0.68131868131867956</c:v>
                </c:pt>
                <c:pt idx="682">
                  <c:v>0.68231768231768053</c:v>
                </c:pt>
                <c:pt idx="683">
                  <c:v>0.68331668331668149</c:v>
                </c:pt>
                <c:pt idx="684">
                  <c:v>0.68431568431568246</c:v>
                </c:pt>
                <c:pt idx="685">
                  <c:v>0.68531468531468342</c:v>
                </c:pt>
                <c:pt idx="686">
                  <c:v>0.68631368631368439</c:v>
                </c:pt>
                <c:pt idx="687">
                  <c:v>0.68731268731268536</c:v>
                </c:pt>
                <c:pt idx="688">
                  <c:v>0.68831168831168632</c:v>
                </c:pt>
                <c:pt idx="689">
                  <c:v>0.68931068931068729</c:v>
                </c:pt>
                <c:pt idx="690">
                  <c:v>0.69030969030968825</c:v>
                </c:pt>
                <c:pt idx="691">
                  <c:v>0.69130869130868922</c:v>
                </c:pt>
                <c:pt idx="692">
                  <c:v>0.69230769230769018</c:v>
                </c:pt>
                <c:pt idx="693">
                  <c:v>0.69330669330669115</c:v>
                </c:pt>
                <c:pt idx="694">
                  <c:v>0.69430569430569211</c:v>
                </c:pt>
                <c:pt idx="695">
                  <c:v>0.69530469530469308</c:v>
                </c:pt>
                <c:pt idx="696">
                  <c:v>0.69630369630369404</c:v>
                </c:pt>
                <c:pt idx="697">
                  <c:v>0.69730269730269501</c:v>
                </c:pt>
                <c:pt idx="698">
                  <c:v>0.69830169830169597</c:v>
                </c:pt>
                <c:pt idx="699">
                  <c:v>0.69930069930069694</c:v>
                </c:pt>
                <c:pt idx="700">
                  <c:v>0.7002997002996979</c:v>
                </c:pt>
                <c:pt idx="701">
                  <c:v>0.70129870129869887</c:v>
                </c:pt>
                <c:pt idx="702">
                  <c:v>0.70229770229769983</c:v>
                </c:pt>
                <c:pt idx="703">
                  <c:v>0.7032967032967008</c:v>
                </c:pt>
                <c:pt idx="704">
                  <c:v>0.70429570429570176</c:v>
                </c:pt>
                <c:pt idx="705">
                  <c:v>0.70529470529470273</c:v>
                </c:pt>
                <c:pt idx="706">
                  <c:v>0.70629370629370369</c:v>
                </c:pt>
                <c:pt idx="707">
                  <c:v>0.70729270729270466</c:v>
                </c:pt>
                <c:pt idx="708">
                  <c:v>0.70829170829170562</c:v>
                </c:pt>
                <c:pt idx="709">
                  <c:v>0.70929070929070659</c:v>
                </c:pt>
                <c:pt idx="710">
                  <c:v>0.71028971028970755</c:v>
                </c:pt>
                <c:pt idx="711">
                  <c:v>0.71128871128870852</c:v>
                </c:pt>
                <c:pt idx="712">
                  <c:v>0.71228771228770948</c:v>
                </c:pt>
                <c:pt idx="713">
                  <c:v>0.71328671328671045</c:v>
                </c:pt>
                <c:pt idx="714">
                  <c:v>0.71428571428571141</c:v>
                </c:pt>
                <c:pt idx="715">
                  <c:v>0.71528471528471238</c:v>
                </c:pt>
                <c:pt idx="716">
                  <c:v>0.71628371628371335</c:v>
                </c:pt>
                <c:pt idx="717">
                  <c:v>0.71728271728271431</c:v>
                </c:pt>
                <c:pt idx="718">
                  <c:v>0.71828171828171528</c:v>
                </c:pt>
                <c:pt idx="719">
                  <c:v>0.71928071928071624</c:v>
                </c:pt>
                <c:pt idx="720">
                  <c:v>0.72027972027971721</c:v>
                </c:pt>
                <c:pt idx="721">
                  <c:v>0.72127872127871817</c:v>
                </c:pt>
                <c:pt idx="722">
                  <c:v>0.72227772227771914</c:v>
                </c:pt>
                <c:pt idx="723">
                  <c:v>0.7232767232767201</c:v>
                </c:pt>
                <c:pt idx="724">
                  <c:v>0.72427572427572107</c:v>
                </c:pt>
                <c:pt idx="725">
                  <c:v>0.72527472527472203</c:v>
                </c:pt>
                <c:pt idx="726">
                  <c:v>0.726273726273723</c:v>
                </c:pt>
                <c:pt idx="727">
                  <c:v>0.72727272727272396</c:v>
                </c:pt>
                <c:pt idx="728">
                  <c:v>0.72827172827172493</c:v>
                </c:pt>
                <c:pt idx="729">
                  <c:v>0.72927072927072589</c:v>
                </c:pt>
                <c:pt idx="730">
                  <c:v>0.73026973026972686</c:v>
                </c:pt>
                <c:pt idx="731">
                  <c:v>0.73126873126872782</c:v>
                </c:pt>
                <c:pt idx="732">
                  <c:v>0.73226773226772879</c:v>
                </c:pt>
                <c:pt idx="733">
                  <c:v>0.73326673326672975</c:v>
                </c:pt>
                <c:pt idx="734">
                  <c:v>0.73426573426573072</c:v>
                </c:pt>
                <c:pt idx="735">
                  <c:v>0.73526473526473168</c:v>
                </c:pt>
                <c:pt idx="736">
                  <c:v>0.73626373626373265</c:v>
                </c:pt>
                <c:pt idx="737">
                  <c:v>0.73726273726273361</c:v>
                </c:pt>
                <c:pt idx="738">
                  <c:v>0.73826173826173458</c:v>
                </c:pt>
                <c:pt idx="739">
                  <c:v>0.73926073926073554</c:v>
                </c:pt>
                <c:pt idx="740">
                  <c:v>0.74025974025973651</c:v>
                </c:pt>
                <c:pt idx="741">
                  <c:v>0.74125874125873747</c:v>
                </c:pt>
                <c:pt idx="742">
                  <c:v>0.74225774225773844</c:v>
                </c:pt>
                <c:pt idx="743">
                  <c:v>0.74325674325673941</c:v>
                </c:pt>
                <c:pt idx="744">
                  <c:v>0.74425574425574037</c:v>
                </c:pt>
                <c:pt idx="745">
                  <c:v>0.74525474525474134</c:v>
                </c:pt>
                <c:pt idx="746">
                  <c:v>0.7462537462537423</c:v>
                </c:pt>
                <c:pt idx="747">
                  <c:v>0.74725274725274327</c:v>
                </c:pt>
                <c:pt idx="748">
                  <c:v>0.74825174825174423</c:v>
                </c:pt>
                <c:pt idx="749">
                  <c:v>0.7492507492507452</c:v>
                </c:pt>
                <c:pt idx="750">
                  <c:v>0.75024975024974616</c:v>
                </c:pt>
                <c:pt idx="751">
                  <c:v>0.75124875124874713</c:v>
                </c:pt>
                <c:pt idx="752">
                  <c:v>0.75224775224774809</c:v>
                </c:pt>
                <c:pt idx="753">
                  <c:v>0.75324675324674906</c:v>
                </c:pt>
                <c:pt idx="754">
                  <c:v>0.75424575424575002</c:v>
                </c:pt>
                <c:pt idx="755">
                  <c:v>0.75524475524475099</c:v>
                </c:pt>
                <c:pt idx="756">
                  <c:v>0.75624375624375195</c:v>
                </c:pt>
                <c:pt idx="757">
                  <c:v>0.75724275724275292</c:v>
                </c:pt>
                <c:pt idx="758">
                  <c:v>0.75824175824175388</c:v>
                </c:pt>
                <c:pt idx="759">
                  <c:v>0.75924075924075485</c:v>
                </c:pt>
                <c:pt idx="760">
                  <c:v>0.76023976023975581</c:v>
                </c:pt>
                <c:pt idx="761">
                  <c:v>0.76123876123875678</c:v>
                </c:pt>
                <c:pt idx="762">
                  <c:v>0.76223776223775774</c:v>
                </c:pt>
                <c:pt idx="763">
                  <c:v>0.76323676323675871</c:v>
                </c:pt>
                <c:pt idx="764">
                  <c:v>0.76423576423575967</c:v>
                </c:pt>
                <c:pt idx="765">
                  <c:v>0.76523476523476064</c:v>
                </c:pt>
                <c:pt idx="766">
                  <c:v>0.7662337662337616</c:v>
                </c:pt>
                <c:pt idx="767">
                  <c:v>0.76723276723276257</c:v>
                </c:pt>
                <c:pt idx="768">
                  <c:v>0.76823176823176353</c:v>
                </c:pt>
                <c:pt idx="769">
                  <c:v>0.7692307692307645</c:v>
                </c:pt>
                <c:pt idx="770">
                  <c:v>0.77022977022976546</c:v>
                </c:pt>
                <c:pt idx="771">
                  <c:v>0.77122877122876643</c:v>
                </c:pt>
                <c:pt idx="772">
                  <c:v>0.7722277722277674</c:v>
                </c:pt>
                <c:pt idx="773">
                  <c:v>0.77322677322676836</c:v>
                </c:pt>
                <c:pt idx="774">
                  <c:v>0.77422577422576933</c:v>
                </c:pt>
                <c:pt idx="775">
                  <c:v>0.77522477522477029</c:v>
                </c:pt>
                <c:pt idx="776">
                  <c:v>0.77622377622377126</c:v>
                </c:pt>
                <c:pt idx="777">
                  <c:v>0.77722277722277222</c:v>
                </c:pt>
                <c:pt idx="778">
                  <c:v>0.77822177822177319</c:v>
                </c:pt>
                <c:pt idx="779">
                  <c:v>0.77922077922077415</c:v>
                </c:pt>
                <c:pt idx="780">
                  <c:v>0.78021978021977512</c:v>
                </c:pt>
                <c:pt idx="781">
                  <c:v>0.78121878121877608</c:v>
                </c:pt>
                <c:pt idx="782">
                  <c:v>0.78221778221777705</c:v>
                </c:pt>
                <c:pt idx="783">
                  <c:v>0.78321678321677801</c:v>
                </c:pt>
                <c:pt idx="784">
                  <c:v>0.78421578421577898</c:v>
                </c:pt>
                <c:pt idx="785">
                  <c:v>0.78521478521477994</c:v>
                </c:pt>
                <c:pt idx="786">
                  <c:v>0.78621378621378091</c:v>
                </c:pt>
                <c:pt idx="787">
                  <c:v>0.78721278721278187</c:v>
                </c:pt>
                <c:pt idx="788">
                  <c:v>0.78821178821178284</c:v>
                </c:pt>
                <c:pt idx="789">
                  <c:v>0.7892107892107838</c:v>
                </c:pt>
                <c:pt idx="790">
                  <c:v>0.79020979020978477</c:v>
                </c:pt>
                <c:pt idx="791">
                  <c:v>0.79120879120878573</c:v>
                </c:pt>
                <c:pt idx="792">
                  <c:v>0.7922077922077867</c:v>
                </c:pt>
                <c:pt idx="793">
                  <c:v>0.79320679320678766</c:v>
                </c:pt>
                <c:pt idx="794">
                  <c:v>0.79420579420578863</c:v>
                </c:pt>
                <c:pt idx="795">
                  <c:v>0.79520479520478959</c:v>
                </c:pt>
                <c:pt idx="796">
                  <c:v>0.79620379620379056</c:v>
                </c:pt>
                <c:pt idx="797">
                  <c:v>0.79720279720279152</c:v>
                </c:pt>
                <c:pt idx="798">
                  <c:v>0.79820179820179249</c:v>
                </c:pt>
                <c:pt idx="799">
                  <c:v>0.79920079920079345</c:v>
                </c:pt>
                <c:pt idx="800">
                  <c:v>0.80019980019979442</c:v>
                </c:pt>
                <c:pt idx="801">
                  <c:v>0.80119880119879539</c:v>
                </c:pt>
                <c:pt idx="802">
                  <c:v>0.80219780219779635</c:v>
                </c:pt>
                <c:pt idx="803">
                  <c:v>0.80319680319679732</c:v>
                </c:pt>
                <c:pt idx="804">
                  <c:v>0.80419580419579828</c:v>
                </c:pt>
                <c:pt idx="805">
                  <c:v>0.80519480519479925</c:v>
                </c:pt>
                <c:pt idx="806">
                  <c:v>0.80619380619380021</c:v>
                </c:pt>
                <c:pt idx="807">
                  <c:v>0.80719280719280118</c:v>
                </c:pt>
                <c:pt idx="808">
                  <c:v>0.80819180819180214</c:v>
                </c:pt>
                <c:pt idx="809">
                  <c:v>0.80919080919080311</c:v>
                </c:pt>
                <c:pt idx="810">
                  <c:v>0.81018981018980407</c:v>
                </c:pt>
                <c:pt idx="811">
                  <c:v>0.81118881118880504</c:v>
                </c:pt>
                <c:pt idx="812">
                  <c:v>0.812187812187806</c:v>
                </c:pt>
                <c:pt idx="813">
                  <c:v>0.81318681318680697</c:v>
                </c:pt>
                <c:pt idx="814">
                  <c:v>0.81418581418580793</c:v>
                </c:pt>
                <c:pt idx="815">
                  <c:v>0.8151848151848089</c:v>
                </c:pt>
                <c:pt idx="816">
                  <c:v>0.81618381618380986</c:v>
                </c:pt>
                <c:pt idx="817">
                  <c:v>0.81718281718281083</c:v>
                </c:pt>
                <c:pt idx="818">
                  <c:v>0.81818181818181179</c:v>
                </c:pt>
                <c:pt idx="819">
                  <c:v>0.81918081918081276</c:v>
                </c:pt>
                <c:pt idx="820">
                  <c:v>0.82017982017981372</c:v>
                </c:pt>
                <c:pt idx="821">
                  <c:v>0.82117882117881469</c:v>
                </c:pt>
                <c:pt idx="822">
                  <c:v>0.82217782217781565</c:v>
                </c:pt>
                <c:pt idx="823">
                  <c:v>0.82317682317681662</c:v>
                </c:pt>
                <c:pt idx="824">
                  <c:v>0.82417582417581758</c:v>
                </c:pt>
                <c:pt idx="825">
                  <c:v>0.82517482517481855</c:v>
                </c:pt>
                <c:pt idx="826">
                  <c:v>0.82617382617381951</c:v>
                </c:pt>
                <c:pt idx="827">
                  <c:v>0.82717282717282048</c:v>
                </c:pt>
                <c:pt idx="828">
                  <c:v>0.82817182817182144</c:v>
                </c:pt>
                <c:pt idx="829">
                  <c:v>0.82917082917082241</c:v>
                </c:pt>
                <c:pt idx="830">
                  <c:v>0.83016983016982338</c:v>
                </c:pt>
                <c:pt idx="831">
                  <c:v>0.83116883116882434</c:v>
                </c:pt>
                <c:pt idx="832">
                  <c:v>0.83216783216782531</c:v>
                </c:pt>
                <c:pt idx="833">
                  <c:v>0.83316683316682627</c:v>
                </c:pt>
                <c:pt idx="834">
                  <c:v>0.83416583416582724</c:v>
                </c:pt>
                <c:pt idx="835">
                  <c:v>0.8351648351648282</c:v>
                </c:pt>
                <c:pt idx="836">
                  <c:v>0.83616383616382917</c:v>
                </c:pt>
                <c:pt idx="837">
                  <c:v>0.83716283716283013</c:v>
                </c:pt>
                <c:pt idx="838">
                  <c:v>0.8381618381618311</c:v>
                </c:pt>
                <c:pt idx="839">
                  <c:v>0.83916083916083206</c:v>
                </c:pt>
                <c:pt idx="840">
                  <c:v>0.84015984015983303</c:v>
                </c:pt>
                <c:pt idx="841">
                  <c:v>0.84115884115883399</c:v>
                </c:pt>
                <c:pt idx="842">
                  <c:v>0.84215784215783496</c:v>
                </c:pt>
                <c:pt idx="843">
                  <c:v>0.84315684315683592</c:v>
                </c:pt>
                <c:pt idx="844">
                  <c:v>0.84415584415583689</c:v>
                </c:pt>
                <c:pt idx="845">
                  <c:v>0.84515484515483785</c:v>
                </c:pt>
                <c:pt idx="846">
                  <c:v>0.84615384615383882</c:v>
                </c:pt>
                <c:pt idx="847">
                  <c:v>0.84715284715283978</c:v>
                </c:pt>
                <c:pt idx="848">
                  <c:v>0.84815184815184075</c:v>
                </c:pt>
                <c:pt idx="849">
                  <c:v>0.84915084915084171</c:v>
                </c:pt>
                <c:pt idx="850">
                  <c:v>0.85014985014984268</c:v>
                </c:pt>
                <c:pt idx="851">
                  <c:v>0.85114885114884364</c:v>
                </c:pt>
                <c:pt idx="852">
                  <c:v>0.85214785214784461</c:v>
                </c:pt>
                <c:pt idx="853">
                  <c:v>0.85314685314684557</c:v>
                </c:pt>
                <c:pt idx="854">
                  <c:v>0.85414585414584654</c:v>
                </c:pt>
                <c:pt idx="855">
                  <c:v>0.8551448551448475</c:v>
                </c:pt>
                <c:pt idx="856">
                  <c:v>0.85614385614384847</c:v>
                </c:pt>
                <c:pt idx="857">
                  <c:v>0.85714285714284943</c:v>
                </c:pt>
                <c:pt idx="858">
                  <c:v>0.8581418581418504</c:v>
                </c:pt>
                <c:pt idx="859">
                  <c:v>0.85914085914085137</c:v>
                </c:pt>
                <c:pt idx="860">
                  <c:v>0.86013986013985233</c:v>
                </c:pt>
                <c:pt idx="861">
                  <c:v>0.8611388611388533</c:v>
                </c:pt>
                <c:pt idx="862">
                  <c:v>0.86213786213785426</c:v>
                </c:pt>
                <c:pt idx="863">
                  <c:v>0.86313686313685523</c:v>
                </c:pt>
                <c:pt idx="864">
                  <c:v>0.86413586413585619</c:v>
                </c:pt>
                <c:pt idx="865">
                  <c:v>0.86513486513485716</c:v>
                </c:pt>
                <c:pt idx="866">
                  <c:v>0.86613386613385812</c:v>
                </c:pt>
                <c:pt idx="867">
                  <c:v>0.86713286713285909</c:v>
                </c:pt>
                <c:pt idx="868">
                  <c:v>0.86813186813186005</c:v>
                </c:pt>
                <c:pt idx="869">
                  <c:v>0.86913086913086102</c:v>
                </c:pt>
                <c:pt idx="870">
                  <c:v>0.87012987012986198</c:v>
                </c:pt>
                <c:pt idx="871">
                  <c:v>0.87112887112886295</c:v>
                </c:pt>
                <c:pt idx="872">
                  <c:v>0.87212787212786391</c:v>
                </c:pt>
                <c:pt idx="873">
                  <c:v>0.87312687312686488</c:v>
                </c:pt>
                <c:pt idx="874">
                  <c:v>0.87412587412586584</c:v>
                </c:pt>
                <c:pt idx="875">
                  <c:v>0.87512487512486681</c:v>
                </c:pt>
                <c:pt idx="876">
                  <c:v>0.87612387612386777</c:v>
                </c:pt>
                <c:pt idx="877">
                  <c:v>0.87712287712286874</c:v>
                </c:pt>
                <c:pt idx="878">
                  <c:v>0.8781218781218697</c:v>
                </c:pt>
                <c:pt idx="879">
                  <c:v>0.87912087912087067</c:v>
                </c:pt>
                <c:pt idx="880">
                  <c:v>0.88011988011987163</c:v>
                </c:pt>
                <c:pt idx="881">
                  <c:v>0.8811188811188726</c:v>
                </c:pt>
                <c:pt idx="882">
                  <c:v>0.88211788211787356</c:v>
                </c:pt>
                <c:pt idx="883">
                  <c:v>0.88311688311687453</c:v>
                </c:pt>
                <c:pt idx="884">
                  <c:v>0.88411588411587549</c:v>
                </c:pt>
                <c:pt idx="885">
                  <c:v>0.88511488511487646</c:v>
                </c:pt>
                <c:pt idx="886">
                  <c:v>0.88611388611387742</c:v>
                </c:pt>
                <c:pt idx="887">
                  <c:v>0.88711288711287839</c:v>
                </c:pt>
                <c:pt idx="888">
                  <c:v>0.88811188811187936</c:v>
                </c:pt>
                <c:pt idx="889">
                  <c:v>0.88911088911088032</c:v>
                </c:pt>
                <c:pt idx="890">
                  <c:v>0.89010989010988129</c:v>
                </c:pt>
                <c:pt idx="891">
                  <c:v>0.89110889110888225</c:v>
                </c:pt>
                <c:pt idx="892">
                  <c:v>0.89210789210788322</c:v>
                </c:pt>
                <c:pt idx="893">
                  <c:v>0.89310689310688418</c:v>
                </c:pt>
                <c:pt idx="894">
                  <c:v>0.89410589410588515</c:v>
                </c:pt>
                <c:pt idx="895">
                  <c:v>0.89510489510488611</c:v>
                </c:pt>
                <c:pt idx="896">
                  <c:v>0.89610389610388708</c:v>
                </c:pt>
                <c:pt idx="897">
                  <c:v>0.89710289710288804</c:v>
                </c:pt>
                <c:pt idx="898">
                  <c:v>0.89810189810188901</c:v>
                </c:pt>
                <c:pt idx="899">
                  <c:v>0.89910089910088997</c:v>
                </c:pt>
                <c:pt idx="900">
                  <c:v>0.90009990009989094</c:v>
                </c:pt>
                <c:pt idx="901">
                  <c:v>0.9010989010988919</c:v>
                </c:pt>
                <c:pt idx="902">
                  <c:v>0.90209790209789287</c:v>
                </c:pt>
                <c:pt idx="903">
                  <c:v>0.90309690309689383</c:v>
                </c:pt>
                <c:pt idx="904">
                  <c:v>0.9040959040958948</c:v>
                </c:pt>
                <c:pt idx="905">
                  <c:v>0.90509490509489576</c:v>
                </c:pt>
                <c:pt idx="906">
                  <c:v>0.90609390609389673</c:v>
                </c:pt>
                <c:pt idx="907">
                  <c:v>0.90709290709289769</c:v>
                </c:pt>
                <c:pt idx="908">
                  <c:v>0.90809190809189866</c:v>
                </c:pt>
                <c:pt idx="909">
                  <c:v>0.90909090909089962</c:v>
                </c:pt>
                <c:pt idx="910">
                  <c:v>0.91008991008990059</c:v>
                </c:pt>
                <c:pt idx="911">
                  <c:v>0.91108891108890155</c:v>
                </c:pt>
                <c:pt idx="912">
                  <c:v>0.91208791208790252</c:v>
                </c:pt>
                <c:pt idx="913">
                  <c:v>0.91308691308690348</c:v>
                </c:pt>
                <c:pt idx="914">
                  <c:v>0.91408591408590445</c:v>
                </c:pt>
                <c:pt idx="915">
                  <c:v>0.91508491508490541</c:v>
                </c:pt>
                <c:pt idx="916">
                  <c:v>0.91608391608390638</c:v>
                </c:pt>
                <c:pt idx="917">
                  <c:v>0.91708291708290735</c:v>
                </c:pt>
                <c:pt idx="918">
                  <c:v>0.91808191808190831</c:v>
                </c:pt>
                <c:pt idx="919">
                  <c:v>0.91908091908090928</c:v>
                </c:pt>
                <c:pt idx="920">
                  <c:v>0.92007992007991024</c:v>
                </c:pt>
                <c:pt idx="921">
                  <c:v>0.92107892107891121</c:v>
                </c:pt>
                <c:pt idx="922">
                  <c:v>0.92207792207791217</c:v>
                </c:pt>
                <c:pt idx="923">
                  <c:v>0.92307692307691314</c:v>
                </c:pt>
                <c:pt idx="924">
                  <c:v>0.9240759240759141</c:v>
                </c:pt>
                <c:pt idx="925">
                  <c:v>0.92507492507491507</c:v>
                </c:pt>
                <c:pt idx="926">
                  <c:v>0.92607392607391603</c:v>
                </c:pt>
                <c:pt idx="927">
                  <c:v>0.927072927072917</c:v>
                </c:pt>
                <c:pt idx="928">
                  <c:v>0.92807192807191796</c:v>
                </c:pt>
                <c:pt idx="929">
                  <c:v>0.92907092907091893</c:v>
                </c:pt>
                <c:pt idx="930">
                  <c:v>0.93006993006991989</c:v>
                </c:pt>
                <c:pt idx="931">
                  <c:v>0.93106893106892086</c:v>
                </c:pt>
                <c:pt idx="932">
                  <c:v>0.93206793206792182</c:v>
                </c:pt>
                <c:pt idx="933">
                  <c:v>0.93306693306692279</c:v>
                </c:pt>
                <c:pt idx="934">
                  <c:v>0.93406593406592375</c:v>
                </c:pt>
                <c:pt idx="935">
                  <c:v>0.93506493506492472</c:v>
                </c:pt>
                <c:pt idx="936">
                  <c:v>0.93606393606392568</c:v>
                </c:pt>
                <c:pt idx="937">
                  <c:v>0.93706293706292665</c:v>
                </c:pt>
                <c:pt idx="938">
                  <c:v>0.93806193806192761</c:v>
                </c:pt>
                <c:pt idx="939">
                  <c:v>0.93906093906092858</c:v>
                </c:pt>
                <c:pt idx="940">
                  <c:v>0.94005994005992954</c:v>
                </c:pt>
                <c:pt idx="941">
                  <c:v>0.94105894105893051</c:v>
                </c:pt>
                <c:pt idx="942">
                  <c:v>0.94205794205793147</c:v>
                </c:pt>
                <c:pt idx="943">
                  <c:v>0.94305694305693244</c:v>
                </c:pt>
                <c:pt idx="944">
                  <c:v>0.9440559440559334</c:v>
                </c:pt>
                <c:pt idx="945">
                  <c:v>0.94505494505493437</c:v>
                </c:pt>
                <c:pt idx="946">
                  <c:v>0.94605394605393534</c:v>
                </c:pt>
                <c:pt idx="947">
                  <c:v>0.9470529470529363</c:v>
                </c:pt>
                <c:pt idx="948">
                  <c:v>0.94805194805193727</c:v>
                </c:pt>
                <c:pt idx="949">
                  <c:v>0.94905094905093823</c:v>
                </c:pt>
                <c:pt idx="950">
                  <c:v>0.9500499500499392</c:v>
                </c:pt>
                <c:pt idx="951">
                  <c:v>0.95104895104894016</c:v>
                </c:pt>
                <c:pt idx="952">
                  <c:v>0.95204795204794113</c:v>
                </c:pt>
                <c:pt idx="953">
                  <c:v>0.95304695304694209</c:v>
                </c:pt>
                <c:pt idx="954">
                  <c:v>0.95404595404594306</c:v>
                </c:pt>
                <c:pt idx="955">
                  <c:v>0.95504495504494402</c:v>
                </c:pt>
                <c:pt idx="956">
                  <c:v>0.95604395604394499</c:v>
                </c:pt>
                <c:pt idx="957">
                  <c:v>0.95704295704294595</c:v>
                </c:pt>
                <c:pt idx="958">
                  <c:v>0.95804195804194692</c:v>
                </c:pt>
                <c:pt idx="959">
                  <c:v>0.95904095904094788</c:v>
                </c:pt>
                <c:pt idx="960">
                  <c:v>0.96003996003994885</c:v>
                </c:pt>
                <c:pt idx="961">
                  <c:v>0.96103896103894981</c:v>
                </c:pt>
                <c:pt idx="962">
                  <c:v>0.96203796203795078</c:v>
                </c:pt>
                <c:pt idx="963">
                  <c:v>0.96303696303695174</c:v>
                </c:pt>
                <c:pt idx="964">
                  <c:v>0.96403596403595271</c:v>
                </c:pt>
                <c:pt idx="965">
                  <c:v>0.96503496503495367</c:v>
                </c:pt>
                <c:pt idx="966">
                  <c:v>0.96603396603395464</c:v>
                </c:pt>
                <c:pt idx="967">
                  <c:v>0.9670329670329556</c:v>
                </c:pt>
                <c:pt idx="968">
                  <c:v>0.96803196803195657</c:v>
                </c:pt>
                <c:pt idx="969">
                  <c:v>0.96903096903095753</c:v>
                </c:pt>
                <c:pt idx="970">
                  <c:v>0.9700299700299585</c:v>
                </c:pt>
                <c:pt idx="971">
                  <c:v>0.97102897102895946</c:v>
                </c:pt>
                <c:pt idx="972">
                  <c:v>0.97202797202796043</c:v>
                </c:pt>
                <c:pt idx="973">
                  <c:v>0.97302697302696139</c:v>
                </c:pt>
                <c:pt idx="974">
                  <c:v>0.97402597402596236</c:v>
                </c:pt>
                <c:pt idx="975">
                  <c:v>0.97502497502496333</c:v>
                </c:pt>
                <c:pt idx="976">
                  <c:v>0.97602397602396429</c:v>
                </c:pt>
                <c:pt idx="977">
                  <c:v>0.97702297702296526</c:v>
                </c:pt>
                <c:pt idx="978">
                  <c:v>0.97802197802196622</c:v>
                </c:pt>
                <c:pt idx="979">
                  <c:v>0.97902097902096719</c:v>
                </c:pt>
                <c:pt idx="980">
                  <c:v>0.98001998001996815</c:v>
                </c:pt>
                <c:pt idx="981">
                  <c:v>0.98101898101896912</c:v>
                </c:pt>
                <c:pt idx="982">
                  <c:v>0.98201798201797008</c:v>
                </c:pt>
                <c:pt idx="983">
                  <c:v>0.98301698301697105</c:v>
                </c:pt>
                <c:pt idx="984">
                  <c:v>0.98401598401597201</c:v>
                </c:pt>
                <c:pt idx="985">
                  <c:v>0.98501498501497298</c:v>
                </c:pt>
                <c:pt idx="986">
                  <c:v>0.98601398601397394</c:v>
                </c:pt>
                <c:pt idx="987">
                  <c:v>0.98701298701297491</c:v>
                </c:pt>
                <c:pt idx="988">
                  <c:v>0.98801198801197587</c:v>
                </c:pt>
                <c:pt idx="989">
                  <c:v>0.98901098901097684</c:v>
                </c:pt>
                <c:pt idx="990">
                  <c:v>0.9900099900099778</c:v>
                </c:pt>
                <c:pt idx="991">
                  <c:v>0.99100899100897877</c:v>
                </c:pt>
                <c:pt idx="992">
                  <c:v>0.99200799200797973</c:v>
                </c:pt>
                <c:pt idx="993">
                  <c:v>0.9930069930069807</c:v>
                </c:pt>
                <c:pt idx="994">
                  <c:v>0.99400599400598166</c:v>
                </c:pt>
                <c:pt idx="995">
                  <c:v>0.99500499500498263</c:v>
                </c:pt>
                <c:pt idx="996">
                  <c:v>0.99600399600398359</c:v>
                </c:pt>
                <c:pt idx="997">
                  <c:v>0.99700299700298456</c:v>
                </c:pt>
                <c:pt idx="998">
                  <c:v>0.99800199800198552</c:v>
                </c:pt>
                <c:pt idx="999">
                  <c:v>0.99900099900098649</c:v>
                </c:pt>
              </c:numCache>
            </c:numRef>
          </c:xVal>
          <c:yVal>
            <c:numRef>
              <c:f>'1000 p-p plot'!$S$6:$S$1005</c:f>
              <c:numCache>
                <c:formatCode>0.000%</c:formatCode>
                <c:ptCount val="1000"/>
                <c:pt idx="0">
                  <c:v>2.8262474225376785E-3</c:v>
                </c:pt>
                <c:pt idx="1">
                  <c:v>3.7789211188766687E-3</c:v>
                </c:pt>
                <c:pt idx="2">
                  <c:v>4.2975843414208058E-3</c:v>
                </c:pt>
                <c:pt idx="3">
                  <c:v>4.3535665548905039E-3</c:v>
                </c:pt>
                <c:pt idx="4">
                  <c:v>4.7900916176173486E-3</c:v>
                </c:pt>
                <c:pt idx="5">
                  <c:v>4.8944718305463566E-3</c:v>
                </c:pt>
                <c:pt idx="6">
                  <c:v>7.1397991571933205E-3</c:v>
                </c:pt>
                <c:pt idx="7">
                  <c:v>7.7292783845499544E-3</c:v>
                </c:pt>
                <c:pt idx="8">
                  <c:v>1.090382754735409E-2</c:v>
                </c:pt>
                <c:pt idx="9">
                  <c:v>1.1616148056085235E-2</c:v>
                </c:pt>
                <c:pt idx="10">
                  <c:v>1.317100512754368E-2</c:v>
                </c:pt>
                <c:pt idx="11">
                  <c:v>1.4331189684607098E-2</c:v>
                </c:pt>
                <c:pt idx="12">
                  <c:v>1.4477910057553818E-2</c:v>
                </c:pt>
                <c:pt idx="13">
                  <c:v>1.4600631558931758E-2</c:v>
                </c:pt>
                <c:pt idx="14">
                  <c:v>1.5404459559267178E-2</c:v>
                </c:pt>
                <c:pt idx="15">
                  <c:v>1.5678935342639772E-2</c:v>
                </c:pt>
                <c:pt idx="16">
                  <c:v>1.6435725147363599E-2</c:v>
                </c:pt>
                <c:pt idx="17">
                  <c:v>1.8523958144853872E-2</c:v>
                </c:pt>
                <c:pt idx="18">
                  <c:v>1.9265100370343236E-2</c:v>
                </c:pt>
                <c:pt idx="19">
                  <c:v>2.1265902414571606E-2</c:v>
                </c:pt>
                <c:pt idx="20">
                  <c:v>2.1733755707724085E-2</c:v>
                </c:pt>
                <c:pt idx="21">
                  <c:v>2.2281052238383288E-2</c:v>
                </c:pt>
                <c:pt idx="22">
                  <c:v>2.2837282253761571E-2</c:v>
                </c:pt>
                <c:pt idx="23">
                  <c:v>2.6101859948568076E-2</c:v>
                </c:pt>
                <c:pt idx="24">
                  <c:v>2.6374548074783351E-2</c:v>
                </c:pt>
                <c:pt idx="25">
                  <c:v>2.6666694015142114E-2</c:v>
                </c:pt>
                <c:pt idx="26">
                  <c:v>2.7186331458232477E-2</c:v>
                </c:pt>
                <c:pt idx="27">
                  <c:v>2.7942878531073134E-2</c:v>
                </c:pt>
                <c:pt idx="28">
                  <c:v>2.7982781363232959E-2</c:v>
                </c:pt>
                <c:pt idx="29">
                  <c:v>2.9885829661188686E-2</c:v>
                </c:pt>
                <c:pt idx="30">
                  <c:v>3.3333466144674487E-2</c:v>
                </c:pt>
                <c:pt idx="31">
                  <c:v>3.4848769796244863E-2</c:v>
                </c:pt>
                <c:pt idx="32">
                  <c:v>3.519780520874171E-2</c:v>
                </c:pt>
                <c:pt idx="33">
                  <c:v>3.5913813388512177E-2</c:v>
                </c:pt>
                <c:pt idx="34">
                  <c:v>3.6084267589533009E-2</c:v>
                </c:pt>
                <c:pt idx="35">
                  <c:v>3.8260732679348583E-2</c:v>
                </c:pt>
                <c:pt idx="36">
                  <c:v>3.8499676069775689E-2</c:v>
                </c:pt>
                <c:pt idx="37">
                  <c:v>3.9764050700236891E-2</c:v>
                </c:pt>
                <c:pt idx="38">
                  <c:v>4.040367017350046E-2</c:v>
                </c:pt>
                <c:pt idx="39">
                  <c:v>4.051825479913241E-2</c:v>
                </c:pt>
                <c:pt idx="40">
                  <c:v>4.0777480456361696E-2</c:v>
                </c:pt>
                <c:pt idx="41">
                  <c:v>4.2297987606748091E-2</c:v>
                </c:pt>
                <c:pt idx="42">
                  <c:v>4.3171629024229684E-2</c:v>
                </c:pt>
                <c:pt idx="43">
                  <c:v>4.3239419167231917E-2</c:v>
                </c:pt>
                <c:pt idx="44">
                  <c:v>4.484037587760064E-2</c:v>
                </c:pt>
                <c:pt idx="45">
                  <c:v>4.574506675174983E-2</c:v>
                </c:pt>
                <c:pt idx="46">
                  <c:v>4.5943219030909199E-2</c:v>
                </c:pt>
                <c:pt idx="47">
                  <c:v>4.6188253292308488E-2</c:v>
                </c:pt>
                <c:pt idx="48">
                  <c:v>4.6907422580156934E-2</c:v>
                </c:pt>
                <c:pt idx="49">
                  <c:v>4.7138636412469626E-2</c:v>
                </c:pt>
                <c:pt idx="50">
                  <c:v>4.7179392483025821E-2</c:v>
                </c:pt>
                <c:pt idx="51">
                  <c:v>4.7276510064588093E-2</c:v>
                </c:pt>
                <c:pt idx="52">
                  <c:v>4.7536410988405449E-2</c:v>
                </c:pt>
                <c:pt idx="53">
                  <c:v>4.8338589744849614E-2</c:v>
                </c:pt>
                <c:pt idx="54">
                  <c:v>4.8452019313867251E-2</c:v>
                </c:pt>
                <c:pt idx="55">
                  <c:v>4.8543214788556645E-2</c:v>
                </c:pt>
                <c:pt idx="56">
                  <c:v>4.9665106132601805E-2</c:v>
                </c:pt>
                <c:pt idx="57">
                  <c:v>5.0287243806922434E-2</c:v>
                </c:pt>
                <c:pt idx="58">
                  <c:v>5.1502437061784034E-2</c:v>
                </c:pt>
                <c:pt idx="59">
                  <c:v>5.2440137778060489E-2</c:v>
                </c:pt>
                <c:pt idx="60">
                  <c:v>5.2714957209452497E-2</c:v>
                </c:pt>
                <c:pt idx="61">
                  <c:v>5.4033248928588892E-2</c:v>
                </c:pt>
                <c:pt idx="62">
                  <c:v>5.4151985549996021E-2</c:v>
                </c:pt>
                <c:pt idx="63">
                  <c:v>5.4462096621728233E-2</c:v>
                </c:pt>
                <c:pt idx="64">
                  <c:v>5.6655019206450344E-2</c:v>
                </c:pt>
                <c:pt idx="65">
                  <c:v>5.8419640928323219E-2</c:v>
                </c:pt>
                <c:pt idx="66">
                  <c:v>5.8592506043514382E-2</c:v>
                </c:pt>
                <c:pt idx="67">
                  <c:v>5.8761268729746997E-2</c:v>
                </c:pt>
                <c:pt idx="68">
                  <c:v>5.9894136623772076E-2</c:v>
                </c:pt>
                <c:pt idx="69">
                  <c:v>6.0459677187336941E-2</c:v>
                </c:pt>
                <c:pt idx="70">
                  <c:v>6.2611740298810767E-2</c:v>
                </c:pt>
                <c:pt idx="71">
                  <c:v>6.2663288490310609E-2</c:v>
                </c:pt>
                <c:pt idx="72">
                  <c:v>6.4305241930396329E-2</c:v>
                </c:pt>
                <c:pt idx="73">
                  <c:v>6.468916175938913E-2</c:v>
                </c:pt>
                <c:pt idx="74">
                  <c:v>6.5927711085503438E-2</c:v>
                </c:pt>
                <c:pt idx="75">
                  <c:v>6.6314253867708756E-2</c:v>
                </c:pt>
                <c:pt idx="76">
                  <c:v>6.8060860683222882E-2</c:v>
                </c:pt>
                <c:pt idx="77">
                  <c:v>6.8302717337008961E-2</c:v>
                </c:pt>
                <c:pt idx="78">
                  <c:v>6.8561611311859991E-2</c:v>
                </c:pt>
                <c:pt idx="79">
                  <c:v>6.9912972722255412E-2</c:v>
                </c:pt>
                <c:pt idx="80">
                  <c:v>6.9957224169184623E-2</c:v>
                </c:pt>
                <c:pt idx="81">
                  <c:v>7.1192972464034263E-2</c:v>
                </c:pt>
                <c:pt idx="82">
                  <c:v>7.1557338052571598E-2</c:v>
                </c:pt>
                <c:pt idx="83">
                  <c:v>7.4175645819253747E-2</c:v>
                </c:pt>
                <c:pt idx="84">
                  <c:v>7.4953831254070832E-2</c:v>
                </c:pt>
                <c:pt idx="85">
                  <c:v>7.6424398876153071E-2</c:v>
                </c:pt>
                <c:pt idx="86">
                  <c:v>7.6536904430387256E-2</c:v>
                </c:pt>
                <c:pt idx="87">
                  <c:v>7.7085828237974247E-2</c:v>
                </c:pt>
                <c:pt idx="88">
                  <c:v>7.7770043841123043E-2</c:v>
                </c:pt>
                <c:pt idx="89">
                  <c:v>7.9309999005053172E-2</c:v>
                </c:pt>
                <c:pt idx="90">
                  <c:v>7.9710264545437379E-2</c:v>
                </c:pt>
                <c:pt idx="91">
                  <c:v>8.1542629394504115E-2</c:v>
                </c:pt>
                <c:pt idx="92">
                  <c:v>8.279320589341975E-2</c:v>
                </c:pt>
                <c:pt idx="93">
                  <c:v>8.2806363607987682E-2</c:v>
                </c:pt>
                <c:pt idx="94">
                  <c:v>8.3028714463282152E-2</c:v>
                </c:pt>
                <c:pt idx="95">
                  <c:v>8.5823654076963143E-2</c:v>
                </c:pt>
                <c:pt idx="96">
                  <c:v>8.6495659376184392E-2</c:v>
                </c:pt>
                <c:pt idx="97">
                  <c:v>8.7307536662344129E-2</c:v>
                </c:pt>
                <c:pt idx="98">
                  <c:v>8.7753240382668601E-2</c:v>
                </c:pt>
                <c:pt idx="99">
                  <c:v>8.9030379850690095E-2</c:v>
                </c:pt>
                <c:pt idx="100">
                  <c:v>8.9210295600885989E-2</c:v>
                </c:pt>
                <c:pt idx="101">
                  <c:v>8.9993463957497258E-2</c:v>
                </c:pt>
                <c:pt idx="102">
                  <c:v>9.0246140752984969E-2</c:v>
                </c:pt>
                <c:pt idx="103">
                  <c:v>9.0421352709227326E-2</c:v>
                </c:pt>
                <c:pt idx="104">
                  <c:v>9.0870117181183499E-2</c:v>
                </c:pt>
                <c:pt idx="105">
                  <c:v>9.2677420979022498E-2</c:v>
                </c:pt>
                <c:pt idx="106">
                  <c:v>9.3438659062382509E-2</c:v>
                </c:pt>
                <c:pt idx="107">
                  <c:v>9.738288818770284E-2</c:v>
                </c:pt>
                <c:pt idx="108">
                  <c:v>9.7629379617837034E-2</c:v>
                </c:pt>
                <c:pt idx="109">
                  <c:v>9.7943091705796903E-2</c:v>
                </c:pt>
                <c:pt idx="110">
                  <c:v>9.824264829440485E-2</c:v>
                </c:pt>
                <c:pt idx="111">
                  <c:v>9.8485321194517667E-2</c:v>
                </c:pt>
                <c:pt idx="112">
                  <c:v>9.991715564082039E-2</c:v>
                </c:pt>
                <c:pt idx="113">
                  <c:v>9.999432212834046E-2</c:v>
                </c:pt>
                <c:pt idx="114">
                  <c:v>0.10034091449925103</c:v>
                </c:pt>
                <c:pt idx="115">
                  <c:v>0.10147375574526095</c:v>
                </c:pt>
                <c:pt idx="116">
                  <c:v>0.10277637567825838</c:v>
                </c:pt>
                <c:pt idx="117">
                  <c:v>0.10294154833028953</c:v>
                </c:pt>
                <c:pt idx="118">
                  <c:v>0.10427306200448644</c:v>
                </c:pt>
                <c:pt idx="119">
                  <c:v>0.104658710586666</c:v>
                </c:pt>
                <c:pt idx="120">
                  <c:v>0.10496965559229467</c:v>
                </c:pt>
                <c:pt idx="121">
                  <c:v>0.10675823401619708</c:v>
                </c:pt>
                <c:pt idx="122">
                  <c:v>0.10701038869637607</c:v>
                </c:pt>
                <c:pt idx="123">
                  <c:v>0.11170758230355833</c:v>
                </c:pt>
                <c:pt idx="124">
                  <c:v>0.11357670828991454</c:v>
                </c:pt>
                <c:pt idx="125">
                  <c:v>0.11489431786347054</c:v>
                </c:pt>
                <c:pt idx="126">
                  <c:v>0.1163590969057116</c:v>
                </c:pt>
                <c:pt idx="127">
                  <c:v>0.11793282810934107</c:v>
                </c:pt>
                <c:pt idx="128">
                  <c:v>0.11889979491590678</c:v>
                </c:pt>
                <c:pt idx="129">
                  <c:v>0.11912944972368811</c:v>
                </c:pt>
                <c:pt idx="130">
                  <c:v>0.11996401302099022</c:v>
                </c:pt>
                <c:pt idx="131">
                  <c:v>0.12078098687511148</c:v>
                </c:pt>
                <c:pt idx="132">
                  <c:v>0.12180984598796273</c:v>
                </c:pt>
                <c:pt idx="133">
                  <c:v>0.12342029458008205</c:v>
                </c:pt>
                <c:pt idx="134">
                  <c:v>0.12349458605332939</c:v>
                </c:pt>
                <c:pt idx="135">
                  <c:v>0.12492271627586292</c:v>
                </c:pt>
                <c:pt idx="136">
                  <c:v>0.12541405551751089</c:v>
                </c:pt>
                <c:pt idx="137">
                  <c:v>0.12649073658757362</c:v>
                </c:pt>
                <c:pt idx="138">
                  <c:v>0.12770760879612156</c:v>
                </c:pt>
                <c:pt idx="139">
                  <c:v>0.12815338583877206</c:v>
                </c:pt>
                <c:pt idx="140">
                  <c:v>0.13242985718779735</c:v>
                </c:pt>
                <c:pt idx="141">
                  <c:v>0.1326533830551459</c:v>
                </c:pt>
                <c:pt idx="142">
                  <c:v>0.1327173163372713</c:v>
                </c:pt>
                <c:pt idx="143">
                  <c:v>0.13272581863658275</c:v>
                </c:pt>
                <c:pt idx="144">
                  <c:v>0.13470081766423955</c:v>
                </c:pt>
                <c:pt idx="145">
                  <c:v>0.13504374972088196</c:v>
                </c:pt>
                <c:pt idx="146">
                  <c:v>0.13512579692571461</c:v>
                </c:pt>
                <c:pt idx="147">
                  <c:v>0.13561076993606047</c:v>
                </c:pt>
                <c:pt idx="148">
                  <c:v>0.13771348324525207</c:v>
                </c:pt>
                <c:pt idx="149">
                  <c:v>0.13783411705595172</c:v>
                </c:pt>
                <c:pt idx="150">
                  <c:v>0.13854766177376704</c:v>
                </c:pt>
                <c:pt idx="151">
                  <c:v>0.1388823279394735</c:v>
                </c:pt>
                <c:pt idx="152">
                  <c:v>0.13975759881475627</c:v>
                </c:pt>
                <c:pt idx="153">
                  <c:v>0.14145664802291003</c:v>
                </c:pt>
                <c:pt idx="154">
                  <c:v>0.14231295840602587</c:v>
                </c:pt>
                <c:pt idx="155">
                  <c:v>0.14284485796501289</c:v>
                </c:pt>
                <c:pt idx="156">
                  <c:v>0.14292195654469106</c:v>
                </c:pt>
                <c:pt idx="157">
                  <c:v>0.14330020051368741</c:v>
                </c:pt>
                <c:pt idx="158">
                  <c:v>0.14425488288966121</c:v>
                </c:pt>
                <c:pt idx="159">
                  <c:v>0.14511979517292189</c:v>
                </c:pt>
                <c:pt idx="160">
                  <c:v>0.1464479141989336</c:v>
                </c:pt>
                <c:pt idx="161">
                  <c:v>0.14717841857956684</c:v>
                </c:pt>
                <c:pt idx="162">
                  <c:v>0.14729475430427971</c:v>
                </c:pt>
                <c:pt idx="163">
                  <c:v>0.14747639297359919</c:v>
                </c:pt>
                <c:pt idx="164">
                  <c:v>0.14786193102536491</c:v>
                </c:pt>
                <c:pt idx="165">
                  <c:v>0.15121565835366879</c:v>
                </c:pt>
                <c:pt idx="166">
                  <c:v>0.15325790551155791</c:v>
                </c:pt>
                <c:pt idx="167">
                  <c:v>0.15359457576141944</c:v>
                </c:pt>
                <c:pt idx="168">
                  <c:v>0.15629440361923752</c:v>
                </c:pt>
                <c:pt idx="169">
                  <c:v>0.15664275608346687</c:v>
                </c:pt>
                <c:pt idx="170">
                  <c:v>0.15995181097232267</c:v>
                </c:pt>
                <c:pt idx="171">
                  <c:v>0.16102279662423424</c:v>
                </c:pt>
                <c:pt idx="172">
                  <c:v>0.16197271491235704</c:v>
                </c:pt>
                <c:pt idx="173">
                  <c:v>0.16284664394936765</c:v>
                </c:pt>
                <c:pt idx="174">
                  <c:v>0.16360347221217406</c:v>
                </c:pt>
                <c:pt idx="175">
                  <c:v>0.16436254842238082</c:v>
                </c:pt>
                <c:pt idx="176">
                  <c:v>0.16517795823348658</c:v>
                </c:pt>
                <c:pt idx="177">
                  <c:v>0.17220238226272533</c:v>
                </c:pt>
                <c:pt idx="178">
                  <c:v>0.17272334170577194</c:v>
                </c:pt>
                <c:pt idx="179">
                  <c:v>0.17359290456166207</c:v>
                </c:pt>
                <c:pt idx="180">
                  <c:v>0.17426769246582183</c:v>
                </c:pt>
                <c:pt idx="181">
                  <c:v>0.17546285730346339</c:v>
                </c:pt>
                <c:pt idx="182">
                  <c:v>0.17794760911098631</c:v>
                </c:pt>
                <c:pt idx="183">
                  <c:v>0.17818167975632576</c:v>
                </c:pt>
                <c:pt idx="184">
                  <c:v>0.17882992394277525</c:v>
                </c:pt>
                <c:pt idx="185">
                  <c:v>0.18510660317627922</c:v>
                </c:pt>
                <c:pt idx="186">
                  <c:v>0.18559634016635773</c:v>
                </c:pt>
                <c:pt idx="187">
                  <c:v>0.18603165433776087</c:v>
                </c:pt>
                <c:pt idx="188">
                  <c:v>0.18826018454545732</c:v>
                </c:pt>
                <c:pt idx="189">
                  <c:v>0.18843556629809399</c:v>
                </c:pt>
                <c:pt idx="190">
                  <c:v>0.18916435020539435</c:v>
                </c:pt>
                <c:pt idx="191">
                  <c:v>0.18925637991876232</c:v>
                </c:pt>
                <c:pt idx="192">
                  <c:v>0.18940493631228131</c:v>
                </c:pt>
                <c:pt idx="193">
                  <c:v>0.1904262178116175</c:v>
                </c:pt>
                <c:pt idx="194">
                  <c:v>0.19086376113553799</c:v>
                </c:pt>
                <c:pt idx="195">
                  <c:v>0.19135662541140014</c:v>
                </c:pt>
                <c:pt idx="196">
                  <c:v>0.19240828112180355</c:v>
                </c:pt>
                <c:pt idx="197">
                  <c:v>0.19394768988402153</c:v>
                </c:pt>
                <c:pt idx="198">
                  <c:v>0.1942938599392674</c:v>
                </c:pt>
                <c:pt idx="199">
                  <c:v>0.19505786676200418</c:v>
                </c:pt>
                <c:pt idx="200">
                  <c:v>0.19523065112879553</c:v>
                </c:pt>
                <c:pt idx="201">
                  <c:v>0.19560084828435734</c:v>
                </c:pt>
                <c:pt idx="202">
                  <c:v>0.19654379877456318</c:v>
                </c:pt>
                <c:pt idx="203">
                  <c:v>0.1968470156345207</c:v>
                </c:pt>
                <c:pt idx="204">
                  <c:v>0.19722345247977319</c:v>
                </c:pt>
                <c:pt idx="205">
                  <c:v>0.2025033650536939</c:v>
                </c:pt>
                <c:pt idx="206">
                  <c:v>0.20310924562391777</c:v>
                </c:pt>
                <c:pt idx="207">
                  <c:v>0.20496637069523665</c:v>
                </c:pt>
                <c:pt idx="208">
                  <c:v>0.20539599081599474</c:v>
                </c:pt>
                <c:pt idx="209">
                  <c:v>0.20558261473964246</c:v>
                </c:pt>
                <c:pt idx="210">
                  <c:v>0.205829808455988</c:v>
                </c:pt>
                <c:pt idx="211">
                  <c:v>0.20669813126503284</c:v>
                </c:pt>
                <c:pt idx="212">
                  <c:v>0.21106839190395052</c:v>
                </c:pt>
                <c:pt idx="213">
                  <c:v>0.21124414768679825</c:v>
                </c:pt>
                <c:pt idx="214">
                  <c:v>0.21327159263447895</c:v>
                </c:pt>
                <c:pt idx="215">
                  <c:v>0.21376232707883375</c:v>
                </c:pt>
                <c:pt idx="216">
                  <c:v>0.21387605943683041</c:v>
                </c:pt>
                <c:pt idx="217">
                  <c:v>0.21396712807679233</c:v>
                </c:pt>
                <c:pt idx="218">
                  <c:v>0.21450738972361333</c:v>
                </c:pt>
                <c:pt idx="219">
                  <c:v>0.2152259638107859</c:v>
                </c:pt>
                <c:pt idx="220">
                  <c:v>0.21603040869828416</c:v>
                </c:pt>
                <c:pt idx="221">
                  <c:v>0.21641061126425395</c:v>
                </c:pt>
                <c:pt idx="222">
                  <c:v>0.21723458584705993</c:v>
                </c:pt>
                <c:pt idx="223">
                  <c:v>0.21835066159075206</c:v>
                </c:pt>
                <c:pt idx="224">
                  <c:v>0.21845962388123641</c:v>
                </c:pt>
                <c:pt idx="225">
                  <c:v>0.2189428806076803</c:v>
                </c:pt>
                <c:pt idx="226">
                  <c:v>0.22171437990058129</c:v>
                </c:pt>
                <c:pt idx="227">
                  <c:v>0.22217411786946006</c:v>
                </c:pt>
                <c:pt idx="228">
                  <c:v>0.22409760641969043</c:v>
                </c:pt>
                <c:pt idx="229">
                  <c:v>0.22437903574906468</c:v>
                </c:pt>
                <c:pt idx="230">
                  <c:v>0.22628352977704008</c:v>
                </c:pt>
                <c:pt idx="231">
                  <c:v>0.2268303746955154</c:v>
                </c:pt>
                <c:pt idx="232">
                  <c:v>0.2287945456529755</c:v>
                </c:pt>
                <c:pt idx="233">
                  <c:v>0.2288169205112143</c:v>
                </c:pt>
                <c:pt idx="234">
                  <c:v>0.23019521480440383</c:v>
                </c:pt>
                <c:pt idx="235">
                  <c:v>0.23208621649030381</c:v>
                </c:pt>
                <c:pt idx="236">
                  <c:v>0.23261068644523289</c:v>
                </c:pt>
                <c:pt idx="237">
                  <c:v>0.2359870598324427</c:v>
                </c:pt>
                <c:pt idx="238">
                  <c:v>0.23625376373008952</c:v>
                </c:pt>
                <c:pt idx="239">
                  <c:v>0.23648596432286731</c:v>
                </c:pt>
                <c:pt idx="240">
                  <c:v>0.23912452018156452</c:v>
                </c:pt>
                <c:pt idx="241">
                  <c:v>0.244531264413272</c:v>
                </c:pt>
                <c:pt idx="242">
                  <c:v>0.24640489110538361</c:v>
                </c:pt>
                <c:pt idx="243">
                  <c:v>0.24738059728027595</c:v>
                </c:pt>
                <c:pt idx="244">
                  <c:v>0.24753544237847341</c:v>
                </c:pt>
                <c:pt idx="245">
                  <c:v>0.24788557724045163</c:v>
                </c:pt>
                <c:pt idx="246">
                  <c:v>0.25015744875525653</c:v>
                </c:pt>
                <c:pt idx="247">
                  <c:v>0.25035448416735606</c:v>
                </c:pt>
                <c:pt idx="248">
                  <c:v>0.25045711639681612</c:v>
                </c:pt>
                <c:pt idx="249">
                  <c:v>0.25067239074874065</c:v>
                </c:pt>
                <c:pt idx="250">
                  <c:v>0.25072921488734451</c:v>
                </c:pt>
                <c:pt idx="251">
                  <c:v>0.25153837213706648</c:v>
                </c:pt>
                <c:pt idx="252">
                  <c:v>0.25277960477306172</c:v>
                </c:pt>
                <c:pt idx="253">
                  <c:v>0.25342305630608575</c:v>
                </c:pt>
                <c:pt idx="254">
                  <c:v>0.25470820749201922</c:v>
                </c:pt>
                <c:pt idx="255">
                  <c:v>0.25605439830199089</c:v>
                </c:pt>
                <c:pt idx="256">
                  <c:v>0.25685121452269621</c:v>
                </c:pt>
                <c:pt idx="257">
                  <c:v>0.25713779385895164</c:v>
                </c:pt>
                <c:pt idx="258">
                  <c:v>0.25791498354748155</c:v>
                </c:pt>
                <c:pt idx="259">
                  <c:v>0.25869466395825891</c:v>
                </c:pt>
                <c:pt idx="260">
                  <c:v>0.25901609013375182</c:v>
                </c:pt>
                <c:pt idx="261">
                  <c:v>0.25905590783028665</c:v>
                </c:pt>
                <c:pt idx="262">
                  <c:v>0.25975712825315211</c:v>
                </c:pt>
                <c:pt idx="263">
                  <c:v>0.25990283589473445</c:v>
                </c:pt>
                <c:pt idx="264">
                  <c:v>0.26058254695555638</c:v>
                </c:pt>
                <c:pt idx="265">
                  <c:v>0.2611217183767508</c:v>
                </c:pt>
                <c:pt idx="266">
                  <c:v>0.26290191477670682</c:v>
                </c:pt>
                <c:pt idx="267">
                  <c:v>0.26672753742419242</c:v>
                </c:pt>
                <c:pt idx="268">
                  <c:v>0.26707992507263045</c:v>
                </c:pt>
                <c:pt idx="269">
                  <c:v>0.26996433235011486</c:v>
                </c:pt>
                <c:pt idx="270">
                  <c:v>0.27034115603981224</c:v>
                </c:pt>
                <c:pt idx="271">
                  <c:v>0.27060512125403002</c:v>
                </c:pt>
                <c:pt idx="272">
                  <c:v>0.27075277866980196</c:v>
                </c:pt>
                <c:pt idx="273">
                  <c:v>0.27276343497062616</c:v>
                </c:pt>
                <c:pt idx="274">
                  <c:v>0.27290778386523623</c:v>
                </c:pt>
                <c:pt idx="275">
                  <c:v>0.27311643195624374</c:v>
                </c:pt>
                <c:pt idx="276">
                  <c:v>0.2751052330043765</c:v>
                </c:pt>
                <c:pt idx="277">
                  <c:v>0.27778927039871476</c:v>
                </c:pt>
                <c:pt idx="278">
                  <c:v>0.27792108393429765</c:v>
                </c:pt>
                <c:pt idx="279">
                  <c:v>0.27813480094611975</c:v>
                </c:pt>
                <c:pt idx="280">
                  <c:v>0.27830869659889745</c:v>
                </c:pt>
                <c:pt idx="281">
                  <c:v>0.27854289929544451</c:v>
                </c:pt>
                <c:pt idx="282">
                  <c:v>0.27976918415378149</c:v>
                </c:pt>
                <c:pt idx="283">
                  <c:v>0.28147795827853994</c:v>
                </c:pt>
                <c:pt idx="284">
                  <c:v>0.28230762009586052</c:v>
                </c:pt>
                <c:pt idx="285">
                  <c:v>0.28382873270173348</c:v>
                </c:pt>
                <c:pt idx="286">
                  <c:v>0.2840238157286088</c:v>
                </c:pt>
                <c:pt idx="287">
                  <c:v>0.28408218619819581</c:v>
                </c:pt>
                <c:pt idx="288">
                  <c:v>0.28457533120919809</c:v>
                </c:pt>
                <c:pt idx="289">
                  <c:v>0.28508720319730463</c:v>
                </c:pt>
                <c:pt idx="290">
                  <c:v>0.28601932885313808</c:v>
                </c:pt>
                <c:pt idx="291">
                  <c:v>0.28652114127473727</c:v>
                </c:pt>
                <c:pt idx="292">
                  <c:v>0.28856048450623556</c:v>
                </c:pt>
                <c:pt idx="293">
                  <c:v>0.28884126353413681</c:v>
                </c:pt>
                <c:pt idx="294">
                  <c:v>0.29070259324934195</c:v>
                </c:pt>
                <c:pt idx="295">
                  <c:v>0.2909980702301197</c:v>
                </c:pt>
                <c:pt idx="296">
                  <c:v>0.29433349350562465</c:v>
                </c:pt>
                <c:pt idx="297">
                  <c:v>0.29562128460878889</c:v>
                </c:pt>
                <c:pt idx="298">
                  <c:v>0.29599529023312587</c:v>
                </c:pt>
                <c:pt idx="299">
                  <c:v>0.29659945563462209</c:v>
                </c:pt>
                <c:pt idx="300">
                  <c:v>0.29692439900421563</c:v>
                </c:pt>
                <c:pt idx="301">
                  <c:v>0.29825022900137671</c:v>
                </c:pt>
                <c:pt idx="302">
                  <c:v>0.29959554158042001</c:v>
                </c:pt>
                <c:pt idx="303">
                  <c:v>0.29992981787088913</c:v>
                </c:pt>
                <c:pt idx="304">
                  <c:v>0.30058020105310179</c:v>
                </c:pt>
                <c:pt idx="305">
                  <c:v>0.30144968422784957</c:v>
                </c:pt>
                <c:pt idx="306">
                  <c:v>0.30164461204680038</c:v>
                </c:pt>
                <c:pt idx="307">
                  <c:v>0.30233632389043963</c:v>
                </c:pt>
                <c:pt idx="308">
                  <c:v>0.30554515437736152</c:v>
                </c:pt>
                <c:pt idx="309">
                  <c:v>0.30643170247243301</c:v>
                </c:pt>
                <c:pt idx="310">
                  <c:v>0.30661130345950616</c:v>
                </c:pt>
                <c:pt idx="311">
                  <c:v>0.30673188539158164</c:v>
                </c:pt>
                <c:pt idx="312">
                  <c:v>0.30680608552087818</c:v>
                </c:pt>
                <c:pt idx="313">
                  <c:v>0.30685138338687828</c:v>
                </c:pt>
                <c:pt idx="314">
                  <c:v>0.30797193741986234</c:v>
                </c:pt>
                <c:pt idx="315">
                  <c:v>0.30941128967360709</c:v>
                </c:pt>
                <c:pt idx="316">
                  <c:v>0.30951395812011878</c:v>
                </c:pt>
                <c:pt idx="317">
                  <c:v>0.30954301451446653</c:v>
                </c:pt>
                <c:pt idx="318">
                  <c:v>0.31044100347356696</c:v>
                </c:pt>
                <c:pt idx="319">
                  <c:v>0.31094181521785491</c:v>
                </c:pt>
                <c:pt idx="320">
                  <c:v>0.31167754382758794</c:v>
                </c:pt>
                <c:pt idx="321">
                  <c:v>0.31298904898527657</c:v>
                </c:pt>
                <c:pt idx="322">
                  <c:v>0.3133412411860117</c:v>
                </c:pt>
                <c:pt idx="323">
                  <c:v>0.31445130690435152</c:v>
                </c:pt>
                <c:pt idx="324">
                  <c:v>0.31453358739396509</c:v>
                </c:pt>
                <c:pt idx="325">
                  <c:v>0.3153090244220883</c:v>
                </c:pt>
                <c:pt idx="326">
                  <c:v>0.31550055280233824</c:v>
                </c:pt>
                <c:pt idx="327">
                  <c:v>0.31620195867330769</c:v>
                </c:pt>
                <c:pt idx="328">
                  <c:v>0.31904156080992296</c:v>
                </c:pt>
                <c:pt idx="329">
                  <c:v>0.31984182130848837</c:v>
                </c:pt>
                <c:pt idx="330">
                  <c:v>0.3208919195575437</c:v>
                </c:pt>
                <c:pt idx="331">
                  <c:v>0.32145804671373979</c:v>
                </c:pt>
                <c:pt idx="332">
                  <c:v>0.32175638644214</c:v>
                </c:pt>
                <c:pt idx="333">
                  <c:v>0.3225750727661586</c:v>
                </c:pt>
                <c:pt idx="334">
                  <c:v>0.32356135451451123</c:v>
                </c:pt>
                <c:pt idx="335">
                  <c:v>0.32378450086693972</c:v>
                </c:pt>
                <c:pt idx="336">
                  <c:v>0.32395632152159776</c:v>
                </c:pt>
                <c:pt idx="337">
                  <c:v>0.32552654734832814</c:v>
                </c:pt>
                <c:pt idx="338">
                  <c:v>0.3256931006735434</c:v>
                </c:pt>
                <c:pt idx="339">
                  <c:v>0.32605453396283052</c:v>
                </c:pt>
                <c:pt idx="340">
                  <c:v>0.3317805445849944</c:v>
                </c:pt>
                <c:pt idx="341">
                  <c:v>0.33221576681694842</c:v>
                </c:pt>
                <c:pt idx="342">
                  <c:v>0.33374745395321992</c:v>
                </c:pt>
                <c:pt idx="343">
                  <c:v>0.33593838447863317</c:v>
                </c:pt>
                <c:pt idx="344">
                  <c:v>0.33832084723934991</c:v>
                </c:pt>
                <c:pt idx="345">
                  <c:v>0.34022345817155597</c:v>
                </c:pt>
                <c:pt idx="346">
                  <c:v>0.3406194656694258</c:v>
                </c:pt>
                <c:pt idx="347">
                  <c:v>0.34137116138962798</c:v>
                </c:pt>
                <c:pt idx="348">
                  <c:v>0.34154399842093353</c:v>
                </c:pt>
                <c:pt idx="349">
                  <c:v>0.34180504300479142</c:v>
                </c:pt>
                <c:pt idx="350">
                  <c:v>0.34289112792956089</c:v>
                </c:pt>
                <c:pt idx="351">
                  <c:v>0.3436774993018189</c:v>
                </c:pt>
                <c:pt idx="352">
                  <c:v>0.3439972438508343</c:v>
                </c:pt>
                <c:pt idx="353">
                  <c:v>0.34444079223678992</c:v>
                </c:pt>
                <c:pt idx="354">
                  <c:v>0.34496202854062796</c:v>
                </c:pt>
                <c:pt idx="355">
                  <c:v>0.3454447922027416</c:v>
                </c:pt>
                <c:pt idx="356">
                  <c:v>0.34568910332526936</c:v>
                </c:pt>
                <c:pt idx="357">
                  <c:v>0.34836182566565588</c:v>
                </c:pt>
                <c:pt idx="358">
                  <c:v>0.34844359890231658</c:v>
                </c:pt>
                <c:pt idx="359">
                  <c:v>0.35360457700746062</c:v>
                </c:pt>
                <c:pt idx="360">
                  <c:v>0.35373007869376666</c:v>
                </c:pt>
                <c:pt idx="361">
                  <c:v>0.35410007864508464</c:v>
                </c:pt>
                <c:pt idx="362">
                  <c:v>0.35446771970141489</c:v>
                </c:pt>
                <c:pt idx="363">
                  <c:v>0.35688182586999662</c:v>
                </c:pt>
                <c:pt idx="364">
                  <c:v>0.35705783566441163</c:v>
                </c:pt>
                <c:pt idx="365">
                  <c:v>0.35725521257336434</c:v>
                </c:pt>
                <c:pt idx="366">
                  <c:v>0.35839252560088353</c:v>
                </c:pt>
                <c:pt idx="367">
                  <c:v>0.36138267312286321</c:v>
                </c:pt>
                <c:pt idx="368">
                  <c:v>0.36248336059130504</c:v>
                </c:pt>
                <c:pt idx="369">
                  <c:v>0.36249326122949421</c:v>
                </c:pt>
                <c:pt idx="370">
                  <c:v>0.36266137653326913</c:v>
                </c:pt>
                <c:pt idx="371">
                  <c:v>0.36399633244760476</c:v>
                </c:pt>
                <c:pt idx="372">
                  <c:v>0.36731199489576438</c:v>
                </c:pt>
                <c:pt idx="373">
                  <c:v>0.36733865822609424</c:v>
                </c:pt>
                <c:pt idx="374">
                  <c:v>0.36861757487738522</c:v>
                </c:pt>
                <c:pt idx="375">
                  <c:v>0.36868060252717594</c:v>
                </c:pt>
                <c:pt idx="376">
                  <c:v>0.37004543808536328</c:v>
                </c:pt>
                <c:pt idx="377">
                  <c:v>0.37180125561412997</c:v>
                </c:pt>
                <c:pt idx="378">
                  <c:v>0.37212091878112952</c:v>
                </c:pt>
                <c:pt idx="379">
                  <c:v>0.37288075951202981</c:v>
                </c:pt>
                <c:pt idx="380">
                  <c:v>0.37295817333109993</c:v>
                </c:pt>
                <c:pt idx="381">
                  <c:v>0.37424582636000014</c:v>
                </c:pt>
                <c:pt idx="382">
                  <c:v>0.37543215870755003</c:v>
                </c:pt>
                <c:pt idx="383">
                  <c:v>0.37582092766886266</c:v>
                </c:pt>
                <c:pt idx="384">
                  <c:v>0.37711569407318357</c:v>
                </c:pt>
                <c:pt idx="385">
                  <c:v>0.37769081179890729</c:v>
                </c:pt>
                <c:pt idx="386">
                  <c:v>0.37785740417946934</c:v>
                </c:pt>
                <c:pt idx="387">
                  <c:v>0.38079869080280837</c:v>
                </c:pt>
                <c:pt idx="388">
                  <c:v>0.38103047230433373</c:v>
                </c:pt>
                <c:pt idx="389">
                  <c:v>0.38245944142290772</c:v>
                </c:pt>
                <c:pt idx="390">
                  <c:v>0.38326149749896082</c:v>
                </c:pt>
                <c:pt idx="391">
                  <c:v>0.38413484444339557</c:v>
                </c:pt>
                <c:pt idx="392">
                  <c:v>0.38455677084208445</c:v>
                </c:pt>
                <c:pt idx="393">
                  <c:v>0.38512104802387226</c:v>
                </c:pt>
                <c:pt idx="394">
                  <c:v>0.38540225712421533</c:v>
                </c:pt>
                <c:pt idx="395">
                  <c:v>0.38711396047029811</c:v>
                </c:pt>
                <c:pt idx="396">
                  <c:v>0.38725199380486514</c:v>
                </c:pt>
                <c:pt idx="397">
                  <c:v>0.38740880840318487</c:v>
                </c:pt>
                <c:pt idx="398">
                  <c:v>0.38810126909229969</c:v>
                </c:pt>
                <c:pt idx="399">
                  <c:v>0.38923552818016416</c:v>
                </c:pt>
                <c:pt idx="400">
                  <c:v>0.39106943696177848</c:v>
                </c:pt>
                <c:pt idx="401">
                  <c:v>0.39187709588289565</c:v>
                </c:pt>
                <c:pt idx="402">
                  <c:v>0.39374723350134611</c:v>
                </c:pt>
                <c:pt idx="403">
                  <c:v>0.39548715561084613</c:v>
                </c:pt>
                <c:pt idx="404">
                  <c:v>0.39558930735805509</c:v>
                </c:pt>
                <c:pt idx="405">
                  <c:v>0.39681214086272298</c:v>
                </c:pt>
                <c:pt idx="406">
                  <c:v>0.3968995281979627</c:v>
                </c:pt>
                <c:pt idx="407">
                  <c:v>0.39753914917323713</c:v>
                </c:pt>
                <c:pt idx="408">
                  <c:v>0.39833775204311705</c:v>
                </c:pt>
                <c:pt idx="409">
                  <c:v>0.40017211879842446</c:v>
                </c:pt>
                <c:pt idx="410">
                  <c:v>0.40067411582844453</c:v>
                </c:pt>
                <c:pt idx="411">
                  <c:v>0.40150603627424508</c:v>
                </c:pt>
                <c:pt idx="412">
                  <c:v>0.40569175724864676</c:v>
                </c:pt>
                <c:pt idx="413">
                  <c:v>0.40618212072731541</c:v>
                </c:pt>
                <c:pt idx="414">
                  <c:v>0.40732855185000666</c:v>
                </c:pt>
                <c:pt idx="415">
                  <c:v>0.40798914351235754</c:v>
                </c:pt>
                <c:pt idx="416">
                  <c:v>0.40877692930856724</c:v>
                </c:pt>
                <c:pt idx="417">
                  <c:v>0.40901741463236052</c:v>
                </c:pt>
                <c:pt idx="418">
                  <c:v>0.41056042393890618</c:v>
                </c:pt>
                <c:pt idx="419">
                  <c:v>0.41097624555245615</c:v>
                </c:pt>
                <c:pt idx="420">
                  <c:v>0.41152269974749506</c:v>
                </c:pt>
                <c:pt idx="421">
                  <c:v>0.41155885988576418</c:v>
                </c:pt>
                <c:pt idx="422">
                  <c:v>0.41168756974004761</c:v>
                </c:pt>
                <c:pt idx="423">
                  <c:v>0.41179237483557329</c:v>
                </c:pt>
                <c:pt idx="424">
                  <c:v>0.41256775553376562</c:v>
                </c:pt>
                <c:pt idx="425">
                  <c:v>0.41312510621283099</c:v>
                </c:pt>
                <c:pt idx="426">
                  <c:v>0.41652199704930054</c:v>
                </c:pt>
                <c:pt idx="427">
                  <c:v>0.41730234052339238</c:v>
                </c:pt>
                <c:pt idx="428">
                  <c:v>0.4194309166077464</c:v>
                </c:pt>
                <c:pt idx="429">
                  <c:v>0.41947078056881121</c:v>
                </c:pt>
                <c:pt idx="430">
                  <c:v>0.42039486057950143</c:v>
                </c:pt>
                <c:pt idx="431">
                  <c:v>0.42234089401487729</c:v>
                </c:pt>
                <c:pt idx="432">
                  <c:v>0.42281959692993271</c:v>
                </c:pt>
                <c:pt idx="433">
                  <c:v>0.42336941121410238</c:v>
                </c:pt>
                <c:pt idx="434">
                  <c:v>0.42437581525333112</c:v>
                </c:pt>
                <c:pt idx="435">
                  <c:v>0.42667632868346456</c:v>
                </c:pt>
                <c:pt idx="436">
                  <c:v>0.42780291048453395</c:v>
                </c:pt>
                <c:pt idx="437">
                  <c:v>0.42811879112187062</c:v>
                </c:pt>
                <c:pt idx="438">
                  <c:v>0.42887297582192052</c:v>
                </c:pt>
                <c:pt idx="439">
                  <c:v>0.42939913164996324</c:v>
                </c:pt>
                <c:pt idx="440">
                  <c:v>0.42994295539474225</c:v>
                </c:pt>
                <c:pt idx="441">
                  <c:v>0.43116717267083826</c:v>
                </c:pt>
                <c:pt idx="442">
                  <c:v>0.43200378170847448</c:v>
                </c:pt>
                <c:pt idx="443">
                  <c:v>0.4355470037572346</c:v>
                </c:pt>
                <c:pt idx="444">
                  <c:v>0.43571819288610836</c:v>
                </c:pt>
                <c:pt idx="445">
                  <c:v>0.4365796616459332</c:v>
                </c:pt>
                <c:pt idx="446">
                  <c:v>0.4371697823695348</c:v>
                </c:pt>
                <c:pt idx="447">
                  <c:v>0.43785034737904888</c:v>
                </c:pt>
                <c:pt idx="448">
                  <c:v>0.43807763018556428</c:v>
                </c:pt>
                <c:pt idx="449">
                  <c:v>0.43892368482380312</c:v>
                </c:pt>
                <c:pt idx="450">
                  <c:v>0.43981616179902616</c:v>
                </c:pt>
                <c:pt idx="451">
                  <c:v>0.44012260568623618</c:v>
                </c:pt>
                <c:pt idx="452">
                  <c:v>0.4403021317519375</c:v>
                </c:pt>
                <c:pt idx="453">
                  <c:v>0.44196003969616149</c:v>
                </c:pt>
                <c:pt idx="454">
                  <c:v>0.44384650795534153</c:v>
                </c:pt>
                <c:pt idx="455">
                  <c:v>0.44423326171896477</c:v>
                </c:pt>
                <c:pt idx="456">
                  <c:v>0.44439523238001477</c:v>
                </c:pt>
                <c:pt idx="457">
                  <c:v>0.44527440415194608</c:v>
                </c:pt>
                <c:pt idx="458">
                  <c:v>0.44556897450709904</c:v>
                </c:pt>
                <c:pt idx="459">
                  <c:v>0.44802880733227718</c:v>
                </c:pt>
                <c:pt idx="460">
                  <c:v>0.44813792217375598</c:v>
                </c:pt>
                <c:pt idx="461">
                  <c:v>0.44854275222466461</c:v>
                </c:pt>
                <c:pt idx="462">
                  <c:v>0.44900905047531764</c:v>
                </c:pt>
                <c:pt idx="463">
                  <c:v>0.45221095141508272</c:v>
                </c:pt>
                <c:pt idx="464">
                  <c:v>0.45271531734955345</c:v>
                </c:pt>
                <c:pt idx="465">
                  <c:v>0.45282206358838961</c:v>
                </c:pt>
                <c:pt idx="466">
                  <c:v>0.45296983103675897</c:v>
                </c:pt>
                <c:pt idx="467">
                  <c:v>0.45398990398926353</c:v>
                </c:pt>
                <c:pt idx="468">
                  <c:v>0.45453273857374893</c:v>
                </c:pt>
                <c:pt idx="469">
                  <c:v>0.45483648722703335</c:v>
                </c:pt>
                <c:pt idx="470">
                  <c:v>0.45690743011195067</c:v>
                </c:pt>
                <c:pt idx="471">
                  <c:v>0.45774212906080936</c:v>
                </c:pt>
                <c:pt idx="472">
                  <c:v>0.45801046351404934</c:v>
                </c:pt>
                <c:pt idx="473">
                  <c:v>0.46191751320639246</c:v>
                </c:pt>
                <c:pt idx="474">
                  <c:v>0.46268342728766831</c:v>
                </c:pt>
                <c:pt idx="475">
                  <c:v>0.46452441674833711</c:v>
                </c:pt>
                <c:pt idx="476">
                  <c:v>0.46677105495658683</c:v>
                </c:pt>
                <c:pt idx="477">
                  <c:v>0.46999876027603316</c:v>
                </c:pt>
                <c:pt idx="478">
                  <c:v>0.4709677629666339</c:v>
                </c:pt>
                <c:pt idx="479">
                  <c:v>0.47133439205927807</c:v>
                </c:pt>
                <c:pt idx="480">
                  <c:v>0.47153157751862651</c:v>
                </c:pt>
                <c:pt idx="481">
                  <c:v>0.47180769065111078</c:v>
                </c:pt>
                <c:pt idx="482">
                  <c:v>0.47222378309313984</c:v>
                </c:pt>
                <c:pt idx="483">
                  <c:v>0.47390561128407244</c:v>
                </c:pt>
                <c:pt idx="484">
                  <c:v>0.47561404583886885</c:v>
                </c:pt>
                <c:pt idx="485">
                  <c:v>0.47803504202002961</c:v>
                </c:pt>
                <c:pt idx="486">
                  <c:v>0.47942003663968602</c:v>
                </c:pt>
                <c:pt idx="487">
                  <c:v>0.47969766108640233</c:v>
                </c:pt>
                <c:pt idx="488">
                  <c:v>0.48011054162745809</c:v>
                </c:pt>
                <c:pt idx="489">
                  <c:v>0.48018653682634443</c:v>
                </c:pt>
                <c:pt idx="490">
                  <c:v>0.48089213263084435</c:v>
                </c:pt>
                <c:pt idx="491">
                  <c:v>0.48091534253068441</c:v>
                </c:pt>
                <c:pt idx="492">
                  <c:v>0.4810073044297139</c:v>
                </c:pt>
                <c:pt idx="493">
                  <c:v>0.48198253432457566</c:v>
                </c:pt>
                <c:pt idx="494">
                  <c:v>0.48405524841971326</c:v>
                </c:pt>
                <c:pt idx="495">
                  <c:v>0.48504379765953609</c:v>
                </c:pt>
                <c:pt idx="496">
                  <c:v>0.48531921245057497</c:v>
                </c:pt>
                <c:pt idx="497">
                  <c:v>0.48585678105032493</c:v>
                </c:pt>
                <c:pt idx="498">
                  <c:v>0.48667374756420662</c:v>
                </c:pt>
                <c:pt idx="499">
                  <c:v>0.48690329852615666</c:v>
                </c:pt>
                <c:pt idx="500">
                  <c:v>0.48821340383076473</c:v>
                </c:pt>
                <c:pt idx="501">
                  <c:v>0.48875426230452823</c:v>
                </c:pt>
                <c:pt idx="502">
                  <c:v>0.48990712262262842</c:v>
                </c:pt>
                <c:pt idx="503">
                  <c:v>0.4907144872226209</c:v>
                </c:pt>
                <c:pt idx="504">
                  <c:v>0.49088590751800304</c:v>
                </c:pt>
                <c:pt idx="505">
                  <c:v>0.49255735228432285</c:v>
                </c:pt>
                <c:pt idx="506">
                  <c:v>0.4932736736126897</c:v>
                </c:pt>
                <c:pt idx="507">
                  <c:v>0.49388140401432495</c:v>
                </c:pt>
                <c:pt idx="508">
                  <c:v>0.49434525653171058</c:v>
                </c:pt>
                <c:pt idx="509">
                  <c:v>0.49621980922688241</c:v>
                </c:pt>
                <c:pt idx="510">
                  <c:v>0.49713387291194772</c:v>
                </c:pt>
                <c:pt idx="511">
                  <c:v>0.49868724609967235</c:v>
                </c:pt>
                <c:pt idx="512">
                  <c:v>0.49954342850941313</c:v>
                </c:pt>
                <c:pt idx="513">
                  <c:v>0.50080505298630418</c:v>
                </c:pt>
                <c:pt idx="514">
                  <c:v>0.50309324202408723</c:v>
                </c:pt>
                <c:pt idx="515">
                  <c:v>0.5033806513598833</c:v>
                </c:pt>
                <c:pt idx="516">
                  <c:v>0.50390394799879434</c:v>
                </c:pt>
                <c:pt idx="517">
                  <c:v>0.50412121689826961</c:v>
                </c:pt>
                <c:pt idx="518">
                  <c:v>0.50437626483266063</c:v>
                </c:pt>
                <c:pt idx="519">
                  <c:v>0.50482840987968847</c:v>
                </c:pt>
                <c:pt idx="520">
                  <c:v>0.50515522495317011</c:v>
                </c:pt>
                <c:pt idx="521">
                  <c:v>0.50529974462664984</c:v>
                </c:pt>
                <c:pt idx="522">
                  <c:v>0.50631600469419724</c:v>
                </c:pt>
                <c:pt idx="523">
                  <c:v>0.50676645354742544</c:v>
                </c:pt>
                <c:pt idx="524">
                  <c:v>0.50723226299922386</c:v>
                </c:pt>
                <c:pt idx="525">
                  <c:v>0.50898366809460716</c:v>
                </c:pt>
                <c:pt idx="526">
                  <c:v>0.5091327921497224</c:v>
                </c:pt>
                <c:pt idx="527">
                  <c:v>0.51007014350708024</c:v>
                </c:pt>
                <c:pt idx="528">
                  <c:v>0.51178878305729891</c:v>
                </c:pt>
                <c:pt idx="529">
                  <c:v>0.51217691125901266</c:v>
                </c:pt>
                <c:pt idx="530">
                  <c:v>0.51319113638689406</c:v>
                </c:pt>
                <c:pt idx="531">
                  <c:v>0.51421667151003803</c:v>
                </c:pt>
                <c:pt idx="532">
                  <c:v>0.51432636117001584</c:v>
                </c:pt>
                <c:pt idx="533">
                  <c:v>0.51913720242322769</c:v>
                </c:pt>
                <c:pt idx="534">
                  <c:v>0.51962975908771636</c:v>
                </c:pt>
                <c:pt idx="535">
                  <c:v>0.52034760692870696</c:v>
                </c:pt>
                <c:pt idx="536">
                  <c:v>0.52196059837571174</c:v>
                </c:pt>
                <c:pt idx="537">
                  <c:v>0.52274541279409314</c:v>
                </c:pt>
                <c:pt idx="538">
                  <c:v>0.52276701891328803</c:v>
                </c:pt>
                <c:pt idx="539">
                  <c:v>0.52289963570841902</c:v>
                </c:pt>
                <c:pt idx="540">
                  <c:v>0.52318812025196015</c:v>
                </c:pt>
                <c:pt idx="541">
                  <c:v>0.52321811900299231</c:v>
                </c:pt>
                <c:pt idx="542">
                  <c:v>0.52433231916937406</c:v>
                </c:pt>
                <c:pt idx="543">
                  <c:v>0.52625376008830138</c:v>
                </c:pt>
                <c:pt idx="544">
                  <c:v>0.52642351820186395</c:v>
                </c:pt>
                <c:pt idx="545">
                  <c:v>0.52662774113638244</c:v>
                </c:pt>
                <c:pt idx="546">
                  <c:v>0.52751859882737206</c:v>
                </c:pt>
                <c:pt idx="547">
                  <c:v>0.52756088849418936</c:v>
                </c:pt>
                <c:pt idx="548">
                  <c:v>0.52756642656387631</c:v>
                </c:pt>
                <c:pt idx="549">
                  <c:v>0.5276215408023518</c:v>
                </c:pt>
                <c:pt idx="550">
                  <c:v>0.52765016704669054</c:v>
                </c:pt>
                <c:pt idx="551">
                  <c:v>0.52792266127439325</c:v>
                </c:pt>
                <c:pt idx="552">
                  <c:v>0.5307444480341601</c:v>
                </c:pt>
                <c:pt idx="553">
                  <c:v>0.53265860077451954</c:v>
                </c:pt>
                <c:pt idx="554">
                  <c:v>0.53266221640888789</c:v>
                </c:pt>
                <c:pt idx="555">
                  <c:v>0.53300480876422873</c:v>
                </c:pt>
                <c:pt idx="556">
                  <c:v>0.53616381574254979</c:v>
                </c:pt>
                <c:pt idx="557">
                  <c:v>0.53917356396827654</c:v>
                </c:pt>
                <c:pt idx="558">
                  <c:v>0.53963966032687893</c:v>
                </c:pt>
                <c:pt idx="559">
                  <c:v>0.54141930366435265</c:v>
                </c:pt>
                <c:pt idx="560">
                  <c:v>0.54171348179352596</c:v>
                </c:pt>
                <c:pt idx="561">
                  <c:v>0.54183804205912578</c:v>
                </c:pt>
                <c:pt idx="562">
                  <c:v>0.54336309513372383</c:v>
                </c:pt>
                <c:pt idx="563">
                  <c:v>0.54495463303793501</c:v>
                </c:pt>
                <c:pt idx="564">
                  <c:v>0.5462302436048827</c:v>
                </c:pt>
                <c:pt idx="565">
                  <c:v>0.54638594011798025</c:v>
                </c:pt>
                <c:pt idx="566">
                  <c:v>0.54661876528888675</c:v>
                </c:pt>
                <c:pt idx="567">
                  <c:v>0.54694130358906157</c:v>
                </c:pt>
                <c:pt idx="568">
                  <c:v>0.5485133157383717</c:v>
                </c:pt>
                <c:pt idx="569">
                  <c:v>0.54869387271939918</c:v>
                </c:pt>
                <c:pt idx="570">
                  <c:v>0.5489523100650805</c:v>
                </c:pt>
                <c:pt idx="571">
                  <c:v>0.54896297611173073</c:v>
                </c:pt>
                <c:pt idx="572">
                  <c:v>0.54987828245579284</c:v>
                </c:pt>
                <c:pt idx="573">
                  <c:v>0.5525528391021679</c:v>
                </c:pt>
                <c:pt idx="574">
                  <c:v>0.55452403915394699</c:v>
                </c:pt>
                <c:pt idx="575">
                  <c:v>0.55739453311260956</c:v>
                </c:pt>
                <c:pt idx="576">
                  <c:v>0.55746668155349144</c:v>
                </c:pt>
                <c:pt idx="577">
                  <c:v>0.55808149848015343</c:v>
                </c:pt>
                <c:pt idx="578">
                  <c:v>0.55924979338528225</c:v>
                </c:pt>
                <c:pt idx="579">
                  <c:v>0.56068477997201427</c:v>
                </c:pt>
                <c:pt idx="580">
                  <c:v>0.56070338039477607</c:v>
                </c:pt>
                <c:pt idx="581">
                  <c:v>0.56161748509514609</c:v>
                </c:pt>
                <c:pt idx="582">
                  <c:v>0.56299500557540738</c:v>
                </c:pt>
                <c:pt idx="583">
                  <c:v>0.56345688971191832</c:v>
                </c:pt>
                <c:pt idx="584">
                  <c:v>0.56413822396507629</c:v>
                </c:pt>
                <c:pt idx="585">
                  <c:v>0.56422534976012761</c:v>
                </c:pt>
                <c:pt idx="586">
                  <c:v>0.56465953396880764</c:v>
                </c:pt>
                <c:pt idx="587">
                  <c:v>0.56637150495294042</c:v>
                </c:pt>
                <c:pt idx="588">
                  <c:v>0.56702615098787512</c:v>
                </c:pt>
                <c:pt idx="589">
                  <c:v>0.56933840084323639</c:v>
                </c:pt>
                <c:pt idx="590">
                  <c:v>0.57005897627966184</c:v>
                </c:pt>
                <c:pt idx="591">
                  <c:v>0.57241325665673848</c:v>
                </c:pt>
                <c:pt idx="592">
                  <c:v>0.57400274157145104</c:v>
                </c:pt>
                <c:pt idx="593">
                  <c:v>0.57451789641660433</c:v>
                </c:pt>
                <c:pt idx="594">
                  <c:v>0.57507869827951286</c:v>
                </c:pt>
                <c:pt idx="595">
                  <c:v>0.57567137025814408</c:v>
                </c:pt>
                <c:pt idx="596">
                  <c:v>0.57628051672846203</c:v>
                </c:pt>
                <c:pt idx="597">
                  <c:v>0.57666347412218943</c:v>
                </c:pt>
                <c:pt idx="598">
                  <c:v>0.5813815367076165</c:v>
                </c:pt>
                <c:pt idx="599">
                  <c:v>0.58509477294124135</c:v>
                </c:pt>
                <c:pt idx="600">
                  <c:v>0.5868319340259589</c:v>
                </c:pt>
                <c:pt idx="601">
                  <c:v>0.58692187025220843</c:v>
                </c:pt>
                <c:pt idx="602">
                  <c:v>0.58700746343992005</c:v>
                </c:pt>
                <c:pt idx="603">
                  <c:v>0.58753762356588846</c:v>
                </c:pt>
                <c:pt idx="604">
                  <c:v>0.58856275325347296</c:v>
                </c:pt>
                <c:pt idx="605">
                  <c:v>0.58926353985657176</c:v>
                </c:pt>
                <c:pt idx="606">
                  <c:v>0.59492476295760643</c:v>
                </c:pt>
                <c:pt idx="607">
                  <c:v>0.59592051532822632</c:v>
                </c:pt>
                <c:pt idx="608">
                  <c:v>0.59592971613878354</c:v>
                </c:pt>
                <c:pt idx="609">
                  <c:v>0.59629348874680055</c:v>
                </c:pt>
                <c:pt idx="610">
                  <c:v>0.59733156666425602</c:v>
                </c:pt>
                <c:pt idx="611">
                  <c:v>0.5983647102223898</c:v>
                </c:pt>
                <c:pt idx="612">
                  <c:v>0.59863900863114938</c:v>
                </c:pt>
                <c:pt idx="613">
                  <c:v>0.59874937791832505</c:v>
                </c:pt>
                <c:pt idx="614">
                  <c:v>0.59909618239461926</c:v>
                </c:pt>
                <c:pt idx="615">
                  <c:v>0.59940821632462127</c:v>
                </c:pt>
                <c:pt idx="616">
                  <c:v>0.6013095463710797</c:v>
                </c:pt>
                <c:pt idx="617">
                  <c:v>0.60204652893350752</c:v>
                </c:pt>
                <c:pt idx="618">
                  <c:v>0.60338977371948754</c:v>
                </c:pt>
                <c:pt idx="619">
                  <c:v>0.60417277798901048</c:v>
                </c:pt>
                <c:pt idx="620">
                  <c:v>0.60442578474215836</c:v>
                </c:pt>
                <c:pt idx="621">
                  <c:v>0.60535980976059123</c:v>
                </c:pt>
                <c:pt idx="622">
                  <c:v>0.60770042418449799</c:v>
                </c:pt>
                <c:pt idx="623">
                  <c:v>0.60833866129842562</c:v>
                </c:pt>
                <c:pt idx="624">
                  <c:v>0.61014138662383055</c:v>
                </c:pt>
                <c:pt idx="625">
                  <c:v>0.61022653405090777</c:v>
                </c:pt>
                <c:pt idx="626">
                  <c:v>0.61126592361755061</c:v>
                </c:pt>
                <c:pt idx="627">
                  <c:v>0.61145980080570228</c:v>
                </c:pt>
                <c:pt idx="628">
                  <c:v>0.61210941180661438</c:v>
                </c:pt>
                <c:pt idx="629">
                  <c:v>0.61305302355810953</c:v>
                </c:pt>
                <c:pt idx="630">
                  <c:v>0.61393984077591557</c:v>
                </c:pt>
                <c:pt idx="631">
                  <c:v>0.61459588986364255</c:v>
                </c:pt>
                <c:pt idx="632">
                  <c:v>0.6149334706602666</c:v>
                </c:pt>
                <c:pt idx="633">
                  <c:v>0.61520349812105501</c:v>
                </c:pt>
                <c:pt idx="634">
                  <c:v>0.61620167857455321</c:v>
                </c:pt>
                <c:pt idx="635">
                  <c:v>0.62040898568928493</c:v>
                </c:pt>
                <c:pt idx="636">
                  <c:v>0.62067657308672253</c:v>
                </c:pt>
                <c:pt idx="637">
                  <c:v>0.62132664070989874</c:v>
                </c:pt>
                <c:pt idx="638">
                  <c:v>0.6241920477951608</c:v>
                </c:pt>
                <c:pt idx="639">
                  <c:v>0.6258930333773588</c:v>
                </c:pt>
                <c:pt idx="640">
                  <c:v>0.62670230402227056</c:v>
                </c:pt>
                <c:pt idx="641">
                  <c:v>0.62737064288021616</c:v>
                </c:pt>
                <c:pt idx="642">
                  <c:v>0.6320488287706465</c:v>
                </c:pt>
                <c:pt idx="643">
                  <c:v>0.63258759194552006</c:v>
                </c:pt>
                <c:pt idx="644">
                  <c:v>0.63277788363528653</c:v>
                </c:pt>
                <c:pt idx="645">
                  <c:v>0.6328718592896907</c:v>
                </c:pt>
                <c:pt idx="646">
                  <c:v>0.63297288989184819</c:v>
                </c:pt>
                <c:pt idx="647">
                  <c:v>0.63408191577633588</c:v>
                </c:pt>
                <c:pt idx="648">
                  <c:v>0.63495792285598562</c:v>
                </c:pt>
                <c:pt idx="649">
                  <c:v>0.63533227889672417</c:v>
                </c:pt>
                <c:pt idx="650">
                  <c:v>0.63533364305724771</c:v>
                </c:pt>
                <c:pt idx="651">
                  <c:v>0.6362434212957897</c:v>
                </c:pt>
                <c:pt idx="652">
                  <c:v>0.63694946481200254</c:v>
                </c:pt>
                <c:pt idx="653">
                  <c:v>0.6371850705936376</c:v>
                </c:pt>
                <c:pt idx="654">
                  <c:v>0.63822639763572375</c:v>
                </c:pt>
                <c:pt idx="655">
                  <c:v>0.63973533660528648</c:v>
                </c:pt>
                <c:pt idx="656">
                  <c:v>0.64298202970269169</c:v>
                </c:pt>
                <c:pt idx="657">
                  <c:v>0.64377338391594252</c:v>
                </c:pt>
                <c:pt idx="658">
                  <c:v>0.64402744279695145</c:v>
                </c:pt>
                <c:pt idx="659">
                  <c:v>0.64418364571326892</c:v>
                </c:pt>
                <c:pt idx="660">
                  <c:v>0.64552069764702658</c:v>
                </c:pt>
                <c:pt idx="661">
                  <c:v>0.64713559741951954</c:v>
                </c:pt>
                <c:pt idx="662">
                  <c:v>0.64784218652689063</c:v>
                </c:pt>
                <c:pt idx="663">
                  <c:v>0.64864816780830803</c:v>
                </c:pt>
                <c:pt idx="664">
                  <c:v>0.64871608228864586</c:v>
                </c:pt>
                <c:pt idx="665">
                  <c:v>0.64910542027310303</c:v>
                </c:pt>
                <c:pt idx="666">
                  <c:v>0.65035388763055746</c:v>
                </c:pt>
                <c:pt idx="667">
                  <c:v>0.65177677486403729</c:v>
                </c:pt>
                <c:pt idx="668">
                  <c:v>0.65319172580511908</c:v>
                </c:pt>
                <c:pt idx="669">
                  <c:v>0.65323942777916422</c:v>
                </c:pt>
                <c:pt idx="670">
                  <c:v>0.65432615906699099</c:v>
                </c:pt>
                <c:pt idx="671">
                  <c:v>0.65476590649846023</c:v>
                </c:pt>
                <c:pt idx="672">
                  <c:v>0.65490504827657592</c:v>
                </c:pt>
                <c:pt idx="673">
                  <c:v>0.65504650737248094</c:v>
                </c:pt>
                <c:pt idx="674">
                  <c:v>0.65753371366406677</c:v>
                </c:pt>
                <c:pt idx="675">
                  <c:v>0.65763250957629305</c:v>
                </c:pt>
                <c:pt idx="676">
                  <c:v>0.65933806209885271</c:v>
                </c:pt>
                <c:pt idx="677">
                  <c:v>0.6595506202282756</c:v>
                </c:pt>
                <c:pt idx="678">
                  <c:v>0.66298503102287121</c:v>
                </c:pt>
                <c:pt idx="679">
                  <c:v>0.66466171222068571</c:v>
                </c:pt>
                <c:pt idx="680">
                  <c:v>0.66527566180397335</c:v>
                </c:pt>
                <c:pt idx="681">
                  <c:v>0.66591510171553869</c:v>
                </c:pt>
                <c:pt idx="682">
                  <c:v>0.66643771466814428</c:v>
                </c:pt>
                <c:pt idx="683">
                  <c:v>0.66706906504626895</c:v>
                </c:pt>
                <c:pt idx="684">
                  <c:v>0.66827485757235838</c:v>
                </c:pt>
                <c:pt idx="685">
                  <c:v>0.66918034761547474</c:v>
                </c:pt>
                <c:pt idx="686">
                  <c:v>0.66947029733997721</c:v>
                </c:pt>
                <c:pt idx="687">
                  <c:v>0.67019462615114733</c:v>
                </c:pt>
                <c:pt idx="688">
                  <c:v>0.67075420325038038</c:v>
                </c:pt>
                <c:pt idx="689">
                  <c:v>0.67145764998037993</c:v>
                </c:pt>
                <c:pt idx="690">
                  <c:v>0.67295633534213395</c:v>
                </c:pt>
                <c:pt idx="691">
                  <c:v>0.67346337737883233</c:v>
                </c:pt>
                <c:pt idx="692">
                  <c:v>0.67773700277082716</c:v>
                </c:pt>
                <c:pt idx="693">
                  <c:v>0.67777412522735614</c:v>
                </c:pt>
                <c:pt idx="694">
                  <c:v>0.67800971329898507</c:v>
                </c:pt>
                <c:pt idx="695">
                  <c:v>0.67812226543027532</c:v>
                </c:pt>
                <c:pt idx="696">
                  <c:v>0.67816170926787722</c:v>
                </c:pt>
                <c:pt idx="697">
                  <c:v>0.67898050744564609</c:v>
                </c:pt>
                <c:pt idx="698">
                  <c:v>0.68065451078590777</c:v>
                </c:pt>
                <c:pt idx="699">
                  <c:v>0.68119603207871093</c:v>
                </c:pt>
                <c:pt idx="700">
                  <c:v>0.68152112622159988</c:v>
                </c:pt>
                <c:pt idx="701">
                  <c:v>0.68170302761771917</c:v>
                </c:pt>
                <c:pt idx="702">
                  <c:v>0.68232972168826422</c:v>
                </c:pt>
                <c:pt idx="703">
                  <c:v>0.6871662774511833</c:v>
                </c:pt>
                <c:pt idx="704">
                  <c:v>0.68959709503366617</c:v>
                </c:pt>
                <c:pt idx="705">
                  <c:v>0.68968460376591345</c:v>
                </c:pt>
                <c:pt idx="706">
                  <c:v>0.69058291849094244</c:v>
                </c:pt>
                <c:pt idx="707">
                  <c:v>0.69161963739804944</c:v>
                </c:pt>
                <c:pt idx="708">
                  <c:v>0.69174402823487502</c:v>
                </c:pt>
                <c:pt idx="709">
                  <c:v>0.6924168809992115</c:v>
                </c:pt>
                <c:pt idx="710">
                  <c:v>0.69458783491359211</c:v>
                </c:pt>
                <c:pt idx="711">
                  <c:v>0.69686148676542226</c:v>
                </c:pt>
                <c:pt idx="712">
                  <c:v>0.69698392399238651</c:v>
                </c:pt>
                <c:pt idx="713">
                  <c:v>0.69843986550786941</c:v>
                </c:pt>
                <c:pt idx="714">
                  <c:v>0.69866505045328486</c:v>
                </c:pt>
                <c:pt idx="715">
                  <c:v>0.70017197990903979</c:v>
                </c:pt>
                <c:pt idx="716">
                  <c:v>0.700189506683913</c:v>
                </c:pt>
                <c:pt idx="717">
                  <c:v>0.7006540103506943</c:v>
                </c:pt>
                <c:pt idx="718">
                  <c:v>0.70441204588599515</c:v>
                </c:pt>
                <c:pt idx="719">
                  <c:v>0.70480216659971884</c:v>
                </c:pt>
                <c:pt idx="720">
                  <c:v>0.70502201973497858</c:v>
                </c:pt>
                <c:pt idx="721">
                  <c:v>0.70507115732386438</c:v>
                </c:pt>
                <c:pt idx="722">
                  <c:v>0.70556686206324681</c:v>
                </c:pt>
                <c:pt idx="723">
                  <c:v>0.70665442317813998</c:v>
                </c:pt>
                <c:pt idx="724">
                  <c:v>0.70730532844218774</c:v>
                </c:pt>
                <c:pt idx="725">
                  <c:v>0.70746968658817133</c:v>
                </c:pt>
                <c:pt idx="726">
                  <c:v>0.70795380362411064</c:v>
                </c:pt>
                <c:pt idx="727">
                  <c:v>0.70798435098332335</c:v>
                </c:pt>
                <c:pt idx="728">
                  <c:v>0.70860865139825546</c:v>
                </c:pt>
                <c:pt idx="729">
                  <c:v>0.70967571315298372</c:v>
                </c:pt>
                <c:pt idx="730">
                  <c:v>0.71044811320572032</c:v>
                </c:pt>
                <c:pt idx="731">
                  <c:v>0.71062858862302614</c:v>
                </c:pt>
                <c:pt idx="732">
                  <c:v>0.71099541986616788</c:v>
                </c:pt>
                <c:pt idx="733">
                  <c:v>0.71135405248738981</c:v>
                </c:pt>
                <c:pt idx="734">
                  <c:v>0.71174057076760233</c:v>
                </c:pt>
                <c:pt idx="735">
                  <c:v>0.71175759957273876</c:v>
                </c:pt>
                <c:pt idx="736">
                  <c:v>0.71213813649583402</c:v>
                </c:pt>
                <c:pt idx="737">
                  <c:v>0.71569180514072672</c:v>
                </c:pt>
                <c:pt idx="738">
                  <c:v>0.71584991769572071</c:v>
                </c:pt>
                <c:pt idx="739">
                  <c:v>0.71606709495858523</c:v>
                </c:pt>
                <c:pt idx="740">
                  <c:v>0.71677595566078489</c:v>
                </c:pt>
                <c:pt idx="741">
                  <c:v>0.71760810239405193</c:v>
                </c:pt>
                <c:pt idx="742">
                  <c:v>0.71851202877732856</c:v>
                </c:pt>
                <c:pt idx="743">
                  <c:v>0.71945560126785657</c:v>
                </c:pt>
                <c:pt idx="744">
                  <c:v>0.71985688916935586</c:v>
                </c:pt>
                <c:pt idx="745">
                  <c:v>0.72049080537832677</c:v>
                </c:pt>
                <c:pt idx="746">
                  <c:v>0.72067448740281825</c:v>
                </c:pt>
                <c:pt idx="747">
                  <c:v>0.72217226353431063</c:v>
                </c:pt>
                <c:pt idx="748">
                  <c:v>0.72300149984556406</c:v>
                </c:pt>
                <c:pt idx="749">
                  <c:v>0.72500436878853813</c:v>
                </c:pt>
                <c:pt idx="750">
                  <c:v>0.72510904674125087</c:v>
                </c:pt>
                <c:pt idx="751">
                  <c:v>0.72570427246624147</c:v>
                </c:pt>
                <c:pt idx="752">
                  <c:v>0.72605543705354747</c:v>
                </c:pt>
                <c:pt idx="753">
                  <c:v>0.72688572673677199</c:v>
                </c:pt>
                <c:pt idx="754">
                  <c:v>0.72763184069089981</c:v>
                </c:pt>
                <c:pt idx="755">
                  <c:v>0.72773275383443414</c:v>
                </c:pt>
                <c:pt idx="756">
                  <c:v>0.72852584207753945</c:v>
                </c:pt>
                <c:pt idx="757">
                  <c:v>0.72923825387089014</c:v>
                </c:pt>
                <c:pt idx="758">
                  <c:v>0.73104797315724623</c:v>
                </c:pt>
                <c:pt idx="759">
                  <c:v>0.73198588301425338</c:v>
                </c:pt>
                <c:pt idx="760">
                  <c:v>0.73231163239921937</c:v>
                </c:pt>
                <c:pt idx="761">
                  <c:v>0.73267131735972979</c:v>
                </c:pt>
                <c:pt idx="762">
                  <c:v>0.73333472726354187</c:v>
                </c:pt>
                <c:pt idx="763">
                  <c:v>0.73436428119605346</c:v>
                </c:pt>
                <c:pt idx="764">
                  <c:v>0.73562104236177606</c:v>
                </c:pt>
                <c:pt idx="765">
                  <c:v>0.73865304360136164</c:v>
                </c:pt>
                <c:pt idx="766">
                  <c:v>0.7400449283672963</c:v>
                </c:pt>
                <c:pt idx="767">
                  <c:v>0.74047049882907168</c:v>
                </c:pt>
                <c:pt idx="768">
                  <c:v>0.74077743556130549</c:v>
                </c:pt>
                <c:pt idx="769">
                  <c:v>0.74318684387665335</c:v>
                </c:pt>
                <c:pt idx="770">
                  <c:v>0.74387877730854091</c:v>
                </c:pt>
                <c:pt idx="771">
                  <c:v>0.74534004240576501</c:v>
                </c:pt>
                <c:pt idx="772">
                  <c:v>0.74682985315756534</c:v>
                </c:pt>
                <c:pt idx="773">
                  <c:v>0.74703790917682178</c:v>
                </c:pt>
                <c:pt idx="774">
                  <c:v>0.74757888546116924</c:v>
                </c:pt>
                <c:pt idx="775">
                  <c:v>0.74772525051363048</c:v>
                </c:pt>
                <c:pt idx="776">
                  <c:v>0.74928906624470826</c:v>
                </c:pt>
                <c:pt idx="777">
                  <c:v>0.7506580813195024</c:v>
                </c:pt>
                <c:pt idx="778">
                  <c:v>0.75108795553792485</c:v>
                </c:pt>
                <c:pt idx="779">
                  <c:v>0.75331461516566933</c:v>
                </c:pt>
                <c:pt idx="780">
                  <c:v>0.75368001927299932</c:v>
                </c:pt>
                <c:pt idx="781">
                  <c:v>0.75538076216999328</c:v>
                </c:pt>
                <c:pt idx="782">
                  <c:v>0.75558801343927173</c:v>
                </c:pt>
                <c:pt idx="783">
                  <c:v>0.75595196838373413</c:v>
                </c:pt>
                <c:pt idx="784">
                  <c:v>0.75874538009545178</c:v>
                </c:pt>
                <c:pt idx="785">
                  <c:v>0.75965988125383599</c:v>
                </c:pt>
                <c:pt idx="786">
                  <c:v>0.76022741479520017</c:v>
                </c:pt>
                <c:pt idx="787">
                  <c:v>0.76147495349673344</c:v>
                </c:pt>
                <c:pt idx="788">
                  <c:v>0.76170723151717601</c:v>
                </c:pt>
                <c:pt idx="789">
                  <c:v>0.76186402878016724</c:v>
                </c:pt>
                <c:pt idx="790">
                  <c:v>0.76355671744741693</c:v>
                </c:pt>
                <c:pt idx="791">
                  <c:v>0.7646604098555112</c:v>
                </c:pt>
                <c:pt idx="792">
                  <c:v>0.76641724433741321</c:v>
                </c:pt>
                <c:pt idx="793">
                  <c:v>0.76843592785917036</c:v>
                </c:pt>
                <c:pt idx="794">
                  <c:v>0.76903314970494518</c:v>
                </c:pt>
                <c:pt idx="795">
                  <c:v>0.7697893070124272</c:v>
                </c:pt>
                <c:pt idx="796">
                  <c:v>0.76981928191059046</c:v>
                </c:pt>
                <c:pt idx="797">
                  <c:v>0.77513522452009431</c:v>
                </c:pt>
                <c:pt idx="798">
                  <c:v>0.77686069965873639</c:v>
                </c:pt>
                <c:pt idx="799">
                  <c:v>0.77769067766407052</c:v>
                </c:pt>
                <c:pt idx="800">
                  <c:v>0.77784888729098589</c:v>
                </c:pt>
                <c:pt idx="801">
                  <c:v>0.77789460064192917</c:v>
                </c:pt>
                <c:pt idx="802">
                  <c:v>0.77808913278553526</c:v>
                </c:pt>
                <c:pt idx="803">
                  <c:v>0.78115995419676998</c:v>
                </c:pt>
                <c:pt idx="804">
                  <c:v>0.78187375362523548</c:v>
                </c:pt>
                <c:pt idx="805">
                  <c:v>0.78440767456527472</c:v>
                </c:pt>
                <c:pt idx="806">
                  <c:v>0.78555312227079443</c:v>
                </c:pt>
                <c:pt idx="807">
                  <c:v>0.78644228316991116</c:v>
                </c:pt>
                <c:pt idx="808">
                  <c:v>0.78805057229865716</c:v>
                </c:pt>
                <c:pt idx="809">
                  <c:v>0.78944740402986868</c:v>
                </c:pt>
                <c:pt idx="810">
                  <c:v>0.78945864032675717</c:v>
                </c:pt>
                <c:pt idx="811">
                  <c:v>0.79121554818495454</c:v>
                </c:pt>
                <c:pt idx="812">
                  <c:v>0.79244780953646832</c:v>
                </c:pt>
                <c:pt idx="813">
                  <c:v>0.79252495251255861</c:v>
                </c:pt>
                <c:pt idx="814">
                  <c:v>0.79294621630927908</c:v>
                </c:pt>
                <c:pt idx="815">
                  <c:v>0.7933953929084987</c:v>
                </c:pt>
                <c:pt idx="816">
                  <c:v>0.79506662023482055</c:v>
                </c:pt>
                <c:pt idx="817">
                  <c:v>0.79548158107036437</c:v>
                </c:pt>
                <c:pt idx="818">
                  <c:v>0.79574593363865109</c:v>
                </c:pt>
                <c:pt idx="819">
                  <c:v>0.79622474217197237</c:v>
                </c:pt>
                <c:pt idx="820">
                  <c:v>0.79756545272295765</c:v>
                </c:pt>
                <c:pt idx="821">
                  <c:v>0.79908674292892679</c:v>
                </c:pt>
                <c:pt idx="822">
                  <c:v>0.79912181741114208</c:v>
                </c:pt>
                <c:pt idx="823">
                  <c:v>0.80129161569847451</c:v>
                </c:pt>
                <c:pt idx="824">
                  <c:v>0.80218356889630604</c:v>
                </c:pt>
                <c:pt idx="825">
                  <c:v>0.80230861768592021</c:v>
                </c:pt>
                <c:pt idx="826">
                  <c:v>0.80241639673659937</c:v>
                </c:pt>
                <c:pt idx="827">
                  <c:v>0.8036221379088534</c:v>
                </c:pt>
                <c:pt idx="828">
                  <c:v>0.80375862328269998</c:v>
                </c:pt>
                <c:pt idx="829">
                  <c:v>0.80464416818691187</c:v>
                </c:pt>
                <c:pt idx="830">
                  <c:v>0.80496799884257597</c:v>
                </c:pt>
                <c:pt idx="831">
                  <c:v>0.80598498249302986</c:v>
                </c:pt>
                <c:pt idx="832">
                  <c:v>0.80947729624166964</c:v>
                </c:pt>
                <c:pt idx="833">
                  <c:v>0.81074838341069533</c:v>
                </c:pt>
                <c:pt idx="834">
                  <c:v>0.81426836133904157</c:v>
                </c:pt>
                <c:pt idx="835">
                  <c:v>0.81517828961530414</c:v>
                </c:pt>
                <c:pt idx="836">
                  <c:v>0.81633668559728223</c:v>
                </c:pt>
                <c:pt idx="837">
                  <c:v>0.81732986195420498</c:v>
                </c:pt>
                <c:pt idx="838">
                  <c:v>0.81973719019557179</c:v>
                </c:pt>
                <c:pt idx="839">
                  <c:v>0.82057026997786353</c:v>
                </c:pt>
                <c:pt idx="840">
                  <c:v>0.82083610439982202</c:v>
                </c:pt>
                <c:pt idx="841">
                  <c:v>0.82117408139685555</c:v>
                </c:pt>
                <c:pt idx="842">
                  <c:v>0.82147772425332088</c:v>
                </c:pt>
                <c:pt idx="843">
                  <c:v>0.82438431428575998</c:v>
                </c:pt>
                <c:pt idx="844">
                  <c:v>0.82457686953716458</c:v>
                </c:pt>
                <c:pt idx="845">
                  <c:v>0.82679439179634595</c:v>
                </c:pt>
                <c:pt idx="846">
                  <c:v>0.82695413354241709</c:v>
                </c:pt>
                <c:pt idx="847">
                  <c:v>0.82719261357355434</c:v>
                </c:pt>
                <c:pt idx="848">
                  <c:v>0.82743380534767497</c:v>
                </c:pt>
                <c:pt idx="849">
                  <c:v>0.83052179227059142</c:v>
                </c:pt>
                <c:pt idx="850">
                  <c:v>0.83085308055947737</c:v>
                </c:pt>
                <c:pt idx="851">
                  <c:v>0.83089801071171565</c:v>
                </c:pt>
                <c:pt idx="852">
                  <c:v>0.83104033149494116</c:v>
                </c:pt>
                <c:pt idx="853">
                  <c:v>0.83141313754756008</c:v>
                </c:pt>
                <c:pt idx="854">
                  <c:v>0.83331270580519257</c:v>
                </c:pt>
                <c:pt idx="855">
                  <c:v>0.8335471269264989</c:v>
                </c:pt>
                <c:pt idx="856">
                  <c:v>0.83464345101750193</c:v>
                </c:pt>
                <c:pt idx="857">
                  <c:v>0.83483757972387806</c:v>
                </c:pt>
                <c:pt idx="858">
                  <c:v>0.83675231279851647</c:v>
                </c:pt>
                <c:pt idx="859">
                  <c:v>0.83680019599287836</c:v>
                </c:pt>
                <c:pt idx="860">
                  <c:v>0.83935665233005652</c:v>
                </c:pt>
                <c:pt idx="861">
                  <c:v>0.83993097907689662</c:v>
                </c:pt>
                <c:pt idx="862">
                  <c:v>0.84016677973664133</c:v>
                </c:pt>
                <c:pt idx="863">
                  <c:v>0.84033476172692378</c:v>
                </c:pt>
                <c:pt idx="864">
                  <c:v>0.84191559389547899</c:v>
                </c:pt>
                <c:pt idx="865">
                  <c:v>0.84507654733808779</c:v>
                </c:pt>
                <c:pt idx="866">
                  <c:v>0.84537566566589273</c:v>
                </c:pt>
                <c:pt idx="867">
                  <c:v>0.84671721971621061</c:v>
                </c:pt>
                <c:pt idx="868">
                  <c:v>0.84795723974522741</c:v>
                </c:pt>
                <c:pt idx="869">
                  <c:v>0.84977433100730837</c:v>
                </c:pt>
                <c:pt idx="870">
                  <c:v>0.85221052601166236</c:v>
                </c:pt>
                <c:pt idx="871">
                  <c:v>0.85280688320214404</c:v>
                </c:pt>
                <c:pt idx="872">
                  <c:v>0.85378833351860339</c:v>
                </c:pt>
                <c:pt idx="873">
                  <c:v>0.85440481644733968</c:v>
                </c:pt>
                <c:pt idx="874">
                  <c:v>0.8548589686974607</c:v>
                </c:pt>
                <c:pt idx="875">
                  <c:v>0.85679476070869887</c:v>
                </c:pt>
                <c:pt idx="876">
                  <c:v>0.85798426805231953</c:v>
                </c:pt>
                <c:pt idx="877">
                  <c:v>0.85840488982397734</c:v>
                </c:pt>
                <c:pt idx="878">
                  <c:v>0.85926405379906112</c:v>
                </c:pt>
                <c:pt idx="879">
                  <c:v>0.8596155964150114</c:v>
                </c:pt>
                <c:pt idx="880">
                  <c:v>0.8609635708475003</c:v>
                </c:pt>
                <c:pt idx="881">
                  <c:v>0.86139378487901042</c:v>
                </c:pt>
                <c:pt idx="882">
                  <c:v>0.86178392102842016</c:v>
                </c:pt>
                <c:pt idx="883">
                  <c:v>0.86397608572512219</c:v>
                </c:pt>
                <c:pt idx="884">
                  <c:v>0.86570495201238107</c:v>
                </c:pt>
                <c:pt idx="885">
                  <c:v>0.86573850190595159</c:v>
                </c:pt>
                <c:pt idx="886">
                  <c:v>0.86612443071906497</c:v>
                </c:pt>
                <c:pt idx="887">
                  <c:v>0.86747674828215826</c:v>
                </c:pt>
                <c:pt idx="888">
                  <c:v>0.86751741054166853</c:v>
                </c:pt>
                <c:pt idx="889">
                  <c:v>0.86798253124654678</c:v>
                </c:pt>
                <c:pt idx="890">
                  <c:v>0.86858182553937691</c:v>
                </c:pt>
                <c:pt idx="891">
                  <c:v>0.86888654028492962</c:v>
                </c:pt>
                <c:pt idx="892">
                  <c:v>0.87028245968839257</c:v>
                </c:pt>
                <c:pt idx="893">
                  <c:v>0.87232247553631781</c:v>
                </c:pt>
                <c:pt idx="894">
                  <c:v>0.87232687319781488</c:v>
                </c:pt>
                <c:pt idx="895">
                  <c:v>0.87248378826729456</c:v>
                </c:pt>
                <c:pt idx="896">
                  <c:v>0.87345647619818689</c:v>
                </c:pt>
                <c:pt idx="897">
                  <c:v>0.87428853752145597</c:v>
                </c:pt>
                <c:pt idx="898">
                  <c:v>0.87470900917389849</c:v>
                </c:pt>
                <c:pt idx="899">
                  <c:v>0.87483754681526205</c:v>
                </c:pt>
                <c:pt idx="900">
                  <c:v>0.87486297648520706</c:v>
                </c:pt>
                <c:pt idx="901">
                  <c:v>0.87629923499517015</c:v>
                </c:pt>
                <c:pt idx="902">
                  <c:v>0.87817128959509372</c:v>
                </c:pt>
                <c:pt idx="903">
                  <c:v>0.8794350348086083</c:v>
                </c:pt>
                <c:pt idx="904">
                  <c:v>0.88027643420036328</c:v>
                </c:pt>
                <c:pt idx="905">
                  <c:v>0.88152643431329158</c:v>
                </c:pt>
                <c:pt idx="906">
                  <c:v>0.88357126597092195</c:v>
                </c:pt>
                <c:pt idx="907">
                  <c:v>0.88404193879752713</c:v>
                </c:pt>
                <c:pt idx="908">
                  <c:v>0.88427502396785351</c:v>
                </c:pt>
                <c:pt idx="909">
                  <c:v>0.8852149124965637</c:v>
                </c:pt>
                <c:pt idx="910">
                  <c:v>0.88596872879760746</c:v>
                </c:pt>
                <c:pt idx="911">
                  <c:v>0.89063635208906389</c:v>
                </c:pt>
                <c:pt idx="912">
                  <c:v>0.89237620890812874</c:v>
                </c:pt>
                <c:pt idx="913">
                  <c:v>0.89338084474159563</c:v>
                </c:pt>
                <c:pt idx="914">
                  <c:v>0.89551562269745277</c:v>
                </c:pt>
                <c:pt idx="915">
                  <c:v>0.89626786387585966</c:v>
                </c:pt>
                <c:pt idx="916">
                  <c:v>0.89813167980305941</c:v>
                </c:pt>
                <c:pt idx="917">
                  <c:v>0.89874808302613129</c:v>
                </c:pt>
                <c:pt idx="918">
                  <c:v>0.89909175909694805</c:v>
                </c:pt>
                <c:pt idx="919">
                  <c:v>0.89986259376926991</c:v>
                </c:pt>
                <c:pt idx="920">
                  <c:v>0.90135273041579522</c:v>
                </c:pt>
                <c:pt idx="921">
                  <c:v>0.90383058750515599</c:v>
                </c:pt>
                <c:pt idx="922">
                  <c:v>0.90431008782157485</c:v>
                </c:pt>
                <c:pt idx="923">
                  <c:v>0.90543543464886422</c:v>
                </c:pt>
                <c:pt idx="924">
                  <c:v>0.90684658317519506</c:v>
                </c:pt>
                <c:pt idx="925">
                  <c:v>0.90717506647938773</c:v>
                </c:pt>
                <c:pt idx="926">
                  <c:v>0.90968027366405313</c:v>
                </c:pt>
                <c:pt idx="927">
                  <c:v>0.91096146062889949</c:v>
                </c:pt>
                <c:pt idx="928">
                  <c:v>0.91129550096724765</c:v>
                </c:pt>
                <c:pt idx="929">
                  <c:v>0.91218921259698671</c:v>
                </c:pt>
                <c:pt idx="930">
                  <c:v>0.91286669576590118</c:v>
                </c:pt>
                <c:pt idx="931">
                  <c:v>0.91356055419525561</c:v>
                </c:pt>
                <c:pt idx="932">
                  <c:v>0.91406447994654427</c:v>
                </c:pt>
                <c:pt idx="933">
                  <c:v>0.91443110057085764</c:v>
                </c:pt>
                <c:pt idx="934">
                  <c:v>0.91529349388251957</c:v>
                </c:pt>
                <c:pt idx="935">
                  <c:v>0.91605664328718317</c:v>
                </c:pt>
                <c:pt idx="936">
                  <c:v>0.9162742163495019</c:v>
                </c:pt>
                <c:pt idx="937">
                  <c:v>0.92245299150077564</c:v>
                </c:pt>
                <c:pt idx="938">
                  <c:v>0.9304578981129128</c:v>
                </c:pt>
                <c:pt idx="939">
                  <c:v>0.93228692130567503</c:v>
                </c:pt>
                <c:pt idx="940">
                  <c:v>0.93245802117116861</c:v>
                </c:pt>
                <c:pt idx="941">
                  <c:v>0.93327933561708076</c:v>
                </c:pt>
                <c:pt idx="942">
                  <c:v>0.93362642459815015</c:v>
                </c:pt>
                <c:pt idx="943">
                  <c:v>0.93408986233259506</c:v>
                </c:pt>
                <c:pt idx="944">
                  <c:v>0.93644881454375328</c:v>
                </c:pt>
                <c:pt idx="945">
                  <c:v>0.93885460443100399</c:v>
                </c:pt>
                <c:pt idx="946">
                  <c:v>0.93972627490395211</c:v>
                </c:pt>
                <c:pt idx="947">
                  <c:v>0.94021608853545735</c:v>
                </c:pt>
                <c:pt idx="948">
                  <c:v>0.94086445784950001</c:v>
                </c:pt>
                <c:pt idx="949">
                  <c:v>0.94192525355323098</c:v>
                </c:pt>
                <c:pt idx="950">
                  <c:v>0.94283102125924356</c:v>
                </c:pt>
                <c:pt idx="951">
                  <c:v>0.94288642727147465</c:v>
                </c:pt>
                <c:pt idx="952">
                  <c:v>0.9435008182060034</c:v>
                </c:pt>
                <c:pt idx="953">
                  <c:v>0.94532723222812398</c:v>
                </c:pt>
                <c:pt idx="954">
                  <c:v>0.94649970841095221</c:v>
                </c:pt>
                <c:pt idx="955">
                  <c:v>0.94709397378533189</c:v>
                </c:pt>
                <c:pt idx="956">
                  <c:v>0.94843988700206294</c:v>
                </c:pt>
                <c:pt idx="957">
                  <c:v>0.94949523831732074</c:v>
                </c:pt>
                <c:pt idx="958">
                  <c:v>0.95202998909782144</c:v>
                </c:pt>
                <c:pt idx="959">
                  <c:v>0.95350881044925939</c:v>
                </c:pt>
                <c:pt idx="960">
                  <c:v>0.95433752614740319</c:v>
                </c:pt>
                <c:pt idx="961">
                  <c:v>0.95650576729880976</c:v>
                </c:pt>
                <c:pt idx="962">
                  <c:v>0.95700127673519364</c:v>
                </c:pt>
                <c:pt idx="963">
                  <c:v>0.96088703480796922</c:v>
                </c:pt>
                <c:pt idx="964">
                  <c:v>0.9610145546037614</c:v>
                </c:pt>
                <c:pt idx="965">
                  <c:v>0.96222559891923909</c:v>
                </c:pt>
                <c:pt idx="966">
                  <c:v>0.96250194305994674</c:v>
                </c:pt>
                <c:pt idx="967">
                  <c:v>0.96311415018223079</c:v>
                </c:pt>
                <c:pt idx="968">
                  <c:v>0.96449817543611649</c:v>
                </c:pt>
                <c:pt idx="969">
                  <c:v>0.96470106690611246</c:v>
                </c:pt>
                <c:pt idx="970">
                  <c:v>0.96675069366104704</c:v>
                </c:pt>
                <c:pt idx="971">
                  <c:v>0.96867404687099945</c:v>
                </c:pt>
                <c:pt idx="972">
                  <c:v>0.96887003427157903</c:v>
                </c:pt>
                <c:pt idx="973">
                  <c:v>0.9696553552525885</c:v>
                </c:pt>
                <c:pt idx="974">
                  <c:v>0.97168535371785147</c:v>
                </c:pt>
                <c:pt idx="975">
                  <c:v>0.97178630022016932</c:v>
                </c:pt>
                <c:pt idx="976">
                  <c:v>0.97181098963278401</c:v>
                </c:pt>
                <c:pt idx="977">
                  <c:v>0.97200671980811748</c:v>
                </c:pt>
                <c:pt idx="978">
                  <c:v>0.9724818768412864</c:v>
                </c:pt>
                <c:pt idx="979">
                  <c:v>0.97348289403574317</c:v>
                </c:pt>
                <c:pt idx="980">
                  <c:v>0.97578435788868723</c:v>
                </c:pt>
                <c:pt idx="981">
                  <c:v>0.97689887632984429</c:v>
                </c:pt>
                <c:pt idx="982">
                  <c:v>0.97712690159283677</c:v>
                </c:pt>
                <c:pt idx="983">
                  <c:v>0.97757557343565027</c:v>
                </c:pt>
                <c:pt idx="984">
                  <c:v>0.97774986846950585</c:v>
                </c:pt>
                <c:pt idx="985">
                  <c:v>0.97927734463832061</c:v>
                </c:pt>
                <c:pt idx="986">
                  <c:v>0.98032840759726214</c:v>
                </c:pt>
                <c:pt idx="987">
                  <c:v>0.98078514781570403</c:v>
                </c:pt>
                <c:pt idx="988">
                  <c:v>0.98258619422882731</c:v>
                </c:pt>
                <c:pt idx="989">
                  <c:v>0.98368861292273158</c:v>
                </c:pt>
                <c:pt idx="990">
                  <c:v>0.98485227092931105</c:v>
                </c:pt>
                <c:pt idx="991">
                  <c:v>0.98558490439661106</c:v>
                </c:pt>
                <c:pt idx="992">
                  <c:v>0.98722466338868209</c:v>
                </c:pt>
                <c:pt idx="993">
                  <c:v>0.98781916643847134</c:v>
                </c:pt>
                <c:pt idx="994">
                  <c:v>0.98938791328232789</c:v>
                </c:pt>
                <c:pt idx="995">
                  <c:v>0.99417572238386565</c:v>
                </c:pt>
                <c:pt idx="996">
                  <c:v>0.99429865815917562</c:v>
                </c:pt>
                <c:pt idx="997">
                  <c:v>0.99603428732419408</c:v>
                </c:pt>
                <c:pt idx="998">
                  <c:v>0.99726029319317955</c:v>
                </c:pt>
                <c:pt idx="999">
                  <c:v>0.99998860819675606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7EF-483C-B822-6EF3AC1A065E}"/>
            </c:ext>
          </c:extLst>
        </c:ser>
        <c:ser>
          <c:idx val="1"/>
          <c:order val="1"/>
          <c:tx>
            <c:strRef>
              <c:f>'1000 p-p plot'!$T$5</c:f>
              <c:strCache>
                <c:ptCount val="1"/>
                <c:pt idx="0">
                  <c:v>K-S lower band</c:v>
                </c:pt>
              </c:strCache>
            </c:strRef>
          </c:tx>
          <c:spPr>
            <a:ln w="190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'1000 p-p plot'!$R$6:$R$1005</c:f>
              <c:numCache>
                <c:formatCode>0.000%</c:formatCode>
                <c:ptCount val="1000"/>
                <c:pt idx="0">
                  <c:v>9.99000999000999E-4</c:v>
                </c:pt>
                <c:pt idx="1">
                  <c:v>1.998001998001998E-3</c:v>
                </c:pt>
                <c:pt idx="2">
                  <c:v>2.997002997002997E-3</c:v>
                </c:pt>
                <c:pt idx="3">
                  <c:v>3.996003996003996E-3</c:v>
                </c:pt>
                <c:pt idx="4">
                  <c:v>4.995004995004995E-3</c:v>
                </c:pt>
                <c:pt idx="5">
                  <c:v>5.994005994005994E-3</c:v>
                </c:pt>
                <c:pt idx="6">
                  <c:v>6.993006993006993E-3</c:v>
                </c:pt>
                <c:pt idx="7">
                  <c:v>7.992007992007992E-3</c:v>
                </c:pt>
                <c:pt idx="8">
                  <c:v>8.9910089910089919E-3</c:v>
                </c:pt>
                <c:pt idx="9">
                  <c:v>9.9900099900099917E-3</c:v>
                </c:pt>
                <c:pt idx="10">
                  <c:v>1.0989010989010992E-2</c:v>
                </c:pt>
                <c:pt idx="11">
                  <c:v>1.1988011988011991E-2</c:v>
                </c:pt>
                <c:pt idx="12">
                  <c:v>1.2987012987012991E-2</c:v>
                </c:pt>
                <c:pt idx="13">
                  <c:v>1.3986013986013991E-2</c:v>
                </c:pt>
                <c:pt idx="14">
                  <c:v>1.4985014985014991E-2</c:v>
                </c:pt>
                <c:pt idx="15">
                  <c:v>1.5984015984015991E-2</c:v>
                </c:pt>
                <c:pt idx="16">
                  <c:v>1.6983016983016991E-2</c:v>
                </c:pt>
                <c:pt idx="17">
                  <c:v>1.7982017982017991E-2</c:v>
                </c:pt>
                <c:pt idx="18">
                  <c:v>1.8981018981018991E-2</c:v>
                </c:pt>
                <c:pt idx="19">
                  <c:v>1.998001998001999E-2</c:v>
                </c:pt>
                <c:pt idx="20">
                  <c:v>2.097902097902099E-2</c:v>
                </c:pt>
                <c:pt idx="21">
                  <c:v>2.197802197802199E-2</c:v>
                </c:pt>
                <c:pt idx="22">
                  <c:v>2.297702297702299E-2</c:v>
                </c:pt>
                <c:pt idx="23">
                  <c:v>2.397602397602399E-2</c:v>
                </c:pt>
                <c:pt idx="24">
                  <c:v>2.497502497502499E-2</c:v>
                </c:pt>
                <c:pt idx="25">
                  <c:v>2.597402597402599E-2</c:v>
                </c:pt>
                <c:pt idx="26">
                  <c:v>2.6973026973026989E-2</c:v>
                </c:pt>
                <c:pt idx="27">
                  <c:v>2.7972027972027989E-2</c:v>
                </c:pt>
                <c:pt idx="28">
                  <c:v>2.8971028971028989E-2</c:v>
                </c:pt>
                <c:pt idx="29">
                  <c:v>2.9970029970029989E-2</c:v>
                </c:pt>
                <c:pt idx="30">
                  <c:v>3.0969030969030989E-2</c:v>
                </c:pt>
                <c:pt idx="31">
                  <c:v>3.1968031968031989E-2</c:v>
                </c:pt>
                <c:pt idx="32">
                  <c:v>3.2967032967032989E-2</c:v>
                </c:pt>
                <c:pt idx="33">
                  <c:v>3.3966033966033989E-2</c:v>
                </c:pt>
                <c:pt idx="34">
                  <c:v>3.4965034965034988E-2</c:v>
                </c:pt>
                <c:pt idx="35">
                  <c:v>3.5964035964035988E-2</c:v>
                </c:pt>
                <c:pt idx="36">
                  <c:v>3.6963036963036988E-2</c:v>
                </c:pt>
                <c:pt idx="37">
                  <c:v>3.7962037962037988E-2</c:v>
                </c:pt>
                <c:pt idx="38">
                  <c:v>3.8961038961038988E-2</c:v>
                </c:pt>
                <c:pt idx="39">
                  <c:v>3.9960039960039988E-2</c:v>
                </c:pt>
                <c:pt idx="40">
                  <c:v>4.0959040959040988E-2</c:v>
                </c:pt>
                <c:pt idx="41">
                  <c:v>4.1958041958041987E-2</c:v>
                </c:pt>
                <c:pt idx="42">
                  <c:v>4.2957042957042987E-2</c:v>
                </c:pt>
                <c:pt idx="43">
                  <c:v>4.3956043956043987E-2</c:v>
                </c:pt>
                <c:pt idx="44">
                  <c:v>4.4955044955044987E-2</c:v>
                </c:pt>
                <c:pt idx="45">
                  <c:v>4.5954045954045987E-2</c:v>
                </c:pt>
                <c:pt idx="46">
                  <c:v>4.6953046953046987E-2</c:v>
                </c:pt>
                <c:pt idx="47">
                  <c:v>4.7952047952047987E-2</c:v>
                </c:pt>
                <c:pt idx="48">
                  <c:v>4.8951048951048987E-2</c:v>
                </c:pt>
                <c:pt idx="49">
                  <c:v>4.9950049950049986E-2</c:v>
                </c:pt>
                <c:pt idx="50">
                  <c:v>5.0949050949050986E-2</c:v>
                </c:pt>
                <c:pt idx="51">
                  <c:v>5.1948051948051986E-2</c:v>
                </c:pt>
                <c:pt idx="52">
                  <c:v>5.2947052947052986E-2</c:v>
                </c:pt>
                <c:pt idx="53">
                  <c:v>5.3946053946053986E-2</c:v>
                </c:pt>
                <c:pt idx="54">
                  <c:v>5.4945054945054986E-2</c:v>
                </c:pt>
                <c:pt idx="55">
                  <c:v>5.5944055944055986E-2</c:v>
                </c:pt>
                <c:pt idx="56">
                  <c:v>5.6943056943056986E-2</c:v>
                </c:pt>
                <c:pt idx="57">
                  <c:v>5.7942057942057985E-2</c:v>
                </c:pt>
                <c:pt idx="58">
                  <c:v>5.8941058941058985E-2</c:v>
                </c:pt>
                <c:pt idx="59">
                  <c:v>5.9940059940059985E-2</c:v>
                </c:pt>
                <c:pt idx="60">
                  <c:v>6.0939060939060985E-2</c:v>
                </c:pt>
                <c:pt idx="61">
                  <c:v>6.1938061938061985E-2</c:v>
                </c:pt>
                <c:pt idx="62">
                  <c:v>6.2937062937062985E-2</c:v>
                </c:pt>
                <c:pt idx="63">
                  <c:v>6.3936063936063978E-2</c:v>
                </c:pt>
                <c:pt idx="64">
                  <c:v>6.4935064935064971E-2</c:v>
                </c:pt>
                <c:pt idx="65">
                  <c:v>6.5934065934065963E-2</c:v>
                </c:pt>
                <c:pt idx="66">
                  <c:v>6.6933066933066956E-2</c:v>
                </c:pt>
                <c:pt idx="67">
                  <c:v>6.7932067932067949E-2</c:v>
                </c:pt>
                <c:pt idx="68">
                  <c:v>6.8931068931068942E-2</c:v>
                </c:pt>
                <c:pt idx="69">
                  <c:v>6.9930069930069935E-2</c:v>
                </c:pt>
                <c:pt idx="70">
                  <c:v>7.0929070929070928E-2</c:v>
                </c:pt>
                <c:pt idx="71">
                  <c:v>7.1928071928071921E-2</c:v>
                </c:pt>
                <c:pt idx="72">
                  <c:v>7.2927072927072914E-2</c:v>
                </c:pt>
                <c:pt idx="73">
                  <c:v>7.3926073926073907E-2</c:v>
                </c:pt>
                <c:pt idx="74">
                  <c:v>7.49250749250749E-2</c:v>
                </c:pt>
                <c:pt idx="75">
                  <c:v>7.5924075924075893E-2</c:v>
                </c:pt>
                <c:pt idx="76">
                  <c:v>7.6923076923076886E-2</c:v>
                </c:pt>
                <c:pt idx="77">
                  <c:v>7.7922077922077879E-2</c:v>
                </c:pt>
                <c:pt idx="78">
                  <c:v>7.8921078921078872E-2</c:v>
                </c:pt>
                <c:pt idx="79">
                  <c:v>7.9920079920079864E-2</c:v>
                </c:pt>
                <c:pt idx="80">
                  <c:v>8.0919080919080857E-2</c:v>
                </c:pt>
                <c:pt idx="81">
                  <c:v>8.191808191808185E-2</c:v>
                </c:pt>
                <c:pt idx="82">
                  <c:v>8.2917082917082843E-2</c:v>
                </c:pt>
                <c:pt idx="83">
                  <c:v>8.3916083916083836E-2</c:v>
                </c:pt>
                <c:pt idx="84">
                  <c:v>8.4915084915084829E-2</c:v>
                </c:pt>
                <c:pt idx="85">
                  <c:v>8.5914085914085822E-2</c:v>
                </c:pt>
                <c:pt idx="86">
                  <c:v>8.6913086913086815E-2</c:v>
                </c:pt>
                <c:pt idx="87">
                  <c:v>8.7912087912087808E-2</c:v>
                </c:pt>
                <c:pt idx="88">
                  <c:v>8.8911088911088801E-2</c:v>
                </c:pt>
                <c:pt idx="89">
                  <c:v>8.9910089910089794E-2</c:v>
                </c:pt>
                <c:pt idx="90">
                  <c:v>9.0909090909090787E-2</c:v>
                </c:pt>
                <c:pt idx="91">
                  <c:v>9.190809190809178E-2</c:v>
                </c:pt>
                <c:pt idx="92">
                  <c:v>9.2907092907092773E-2</c:v>
                </c:pt>
                <c:pt idx="93">
                  <c:v>9.3906093906093765E-2</c:v>
                </c:pt>
                <c:pt idx="94">
                  <c:v>9.4905094905094758E-2</c:v>
                </c:pt>
                <c:pt idx="95">
                  <c:v>9.5904095904095751E-2</c:v>
                </c:pt>
                <c:pt idx="96">
                  <c:v>9.6903096903096744E-2</c:v>
                </c:pt>
                <c:pt idx="97">
                  <c:v>9.7902097902097737E-2</c:v>
                </c:pt>
                <c:pt idx="98">
                  <c:v>9.890109890109873E-2</c:v>
                </c:pt>
                <c:pt idx="99">
                  <c:v>9.9900099900099723E-2</c:v>
                </c:pt>
                <c:pt idx="100">
                  <c:v>0.10089910089910072</c:v>
                </c:pt>
                <c:pt idx="101">
                  <c:v>0.10189810189810171</c:v>
                </c:pt>
                <c:pt idx="102">
                  <c:v>0.1028971028971027</c:v>
                </c:pt>
                <c:pt idx="103">
                  <c:v>0.10389610389610369</c:v>
                </c:pt>
                <c:pt idx="104">
                  <c:v>0.10489510489510469</c:v>
                </c:pt>
                <c:pt idx="105">
                  <c:v>0.10589410589410568</c:v>
                </c:pt>
                <c:pt idx="106">
                  <c:v>0.10689310689310667</c:v>
                </c:pt>
                <c:pt idx="107">
                  <c:v>0.10789210789210767</c:v>
                </c:pt>
                <c:pt idx="108">
                  <c:v>0.10889110889110866</c:v>
                </c:pt>
                <c:pt idx="109">
                  <c:v>0.10989010989010965</c:v>
                </c:pt>
                <c:pt idx="110">
                  <c:v>0.11088911088911065</c:v>
                </c:pt>
                <c:pt idx="111">
                  <c:v>0.11188811188811164</c:v>
                </c:pt>
                <c:pt idx="112">
                  <c:v>0.11288711288711263</c:v>
                </c:pt>
                <c:pt idx="113">
                  <c:v>0.11388611388611362</c:v>
                </c:pt>
                <c:pt idx="114">
                  <c:v>0.11488511488511462</c:v>
                </c:pt>
                <c:pt idx="115">
                  <c:v>0.11588411588411561</c:v>
                </c:pt>
                <c:pt idx="116">
                  <c:v>0.1168831168831166</c:v>
                </c:pt>
                <c:pt idx="117">
                  <c:v>0.1178821178821176</c:v>
                </c:pt>
                <c:pt idx="118">
                  <c:v>0.11888111888111859</c:v>
                </c:pt>
                <c:pt idx="119">
                  <c:v>0.11988011988011958</c:v>
                </c:pt>
                <c:pt idx="120">
                  <c:v>0.12087912087912057</c:v>
                </c:pt>
                <c:pt idx="121">
                  <c:v>0.12187812187812157</c:v>
                </c:pt>
                <c:pt idx="122">
                  <c:v>0.12287712287712256</c:v>
                </c:pt>
                <c:pt idx="123">
                  <c:v>0.12387612387612355</c:v>
                </c:pt>
                <c:pt idx="124">
                  <c:v>0.12487512487512455</c:v>
                </c:pt>
                <c:pt idx="125">
                  <c:v>0.12587412587412555</c:v>
                </c:pt>
                <c:pt idx="126">
                  <c:v>0.12687312687312655</c:v>
                </c:pt>
                <c:pt idx="127">
                  <c:v>0.12787212787212754</c:v>
                </c:pt>
                <c:pt idx="128">
                  <c:v>0.12887112887112853</c:v>
                </c:pt>
                <c:pt idx="129">
                  <c:v>0.12987012987012952</c:v>
                </c:pt>
                <c:pt idx="130">
                  <c:v>0.13086913086913052</c:v>
                </c:pt>
                <c:pt idx="131">
                  <c:v>0.13186813186813151</c:v>
                </c:pt>
                <c:pt idx="132">
                  <c:v>0.1328671328671325</c:v>
                </c:pt>
                <c:pt idx="133">
                  <c:v>0.1338661338661335</c:v>
                </c:pt>
                <c:pt idx="134">
                  <c:v>0.13486513486513449</c:v>
                </c:pt>
                <c:pt idx="135">
                  <c:v>0.13586413586413548</c:v>
                </c:pt>
                <c:pt idx="136">
                  <c:v>0.13686313686313648</c:v>
                </c:pt>
                <c:pt idx="137">
                  <c:v>0.13786213786213747</c:v>
                </c:pt>
                <c:pt idx="138">
                  <c:v>0.13886113886113846</c:v>
                </c:pt>
                <c:pt idx="139">
                  <c:v>0.13986013986013945</c:v>
                </c:pt>
                <c:pt idx="140">
                  <c:v>0.14085914085914045</c:v>
                </c:pt>
                <c:pt idx="141">
                  <c:v>0.14185814185814144</c:v>
                </c:pt>
                <c:pt idx="142">
                  <c:v>0.14285714285714243</c:v>
                </c:pt>
                <c:pt idx="143">
                  <c:v>0.14385614385614343</c:v>
                </c:pt>
                <c:pt idx="144">
                  <c:v>0.14485514485514442</c:v>
                </c:pt>
                <c:pt idx="145">
                  <c:v>0.14585414585414541</c:v>
                </c:pt>
                <c:pt idx="146">
                  <c:v>0.1468531468531464</c:v>
                </c:pt>
                <c:pt idx="147">
                  <c:v>0.1478521478521474</c:v>
                </c:pt>
                <c:pt idx="148">
                  <c:v>0.14885114885114839</c:v>
                </c:pt>
                <c:pt idx="149">
                  <c:v>0.14985014985014938</c:v>
                </c:pt>
                <c:pt idx="150">
                  <c:v>0.15084915084915038</c:v>
                </c:pt>
                <c:pt idx="151">
                  <c:v>0.15184815184815137</c:v>
                </c:pt>
                <c:pt idx="152">
                  <c:v>0.15284715284715236</c:v>
                </c:pt>
                <c:pt idx="153">
                  <c:v>0.15384615384615336</c:v>
                </c:pt>
                <c:pt idx="154">
                  <c:v>0.15484515484515435</c:v>
                </c:pt>
                <c:pt idx="155">
                  <c:v>0.15584415584415534</c:v>
                </c:pt>
                <c:pt idx="156">
                  <c:v>0.15684315684315633</c:v>
                </c:pt>
                <c:pt idx="157">
                  <c:v>0.15784215784215733</c:v>
                </c:pt>
                <c:pt idx="158">
                  <c:v>0.15884115884115832</c:v>
                </c:pt>
                <c:pt idx="159">
                  <c:v>0.15984015984015931</c:v>
                </c:pt>
                <c:pt idx="160">
                  <c:v>0.16083916083916031</c:v>
                </c:pt>
                <c:pt idx="161">
                  <c:v>0.1618381618381613</c:v>
                </c:pt>
                <c:pt idx="162">
                  <c:v>0.16283716283716229</c:v>
                </c:pt>
                <c:pt idx="163">
                  <c:v>0.16383616383616328</c:v>
                </c:pt>
                <c:pt idx="164">
                  <c:v>0.16483516483516428</c:v>
                </c:pt>
                <c:pt idx="165">
                  <c:v>0.16583416583416527</c:v>
                </c:pt>
                <c:pt idx="166">
                  <c:v>0.16683316683316626</c:v>
                </c:pt>
                <c:pt idx="167">
                  <c:v>0.16783216783216726</c:v>
                </c:pt>
                <c:pt idx="168">
                  <c:v>0.16883116883116825</c:v>
                </c:pt>
                <c:pt idx="169">
                  <c:v>0.16983016983016924</c:v>
                </c:pt>
                <c:pt idx="170">
                  <c:v>0.17082917082917023</c:v>
                </c:pt>
                <c:pt idx="171">
                  <c:v>0.17182817182817123</c:v>
                </c:pt>
                <c:pt idx="172">
                  <c:v>0.17282717282717222</c:v>
                </c:pt>
                <c:pt idx="173">
                  <c:v>0.17382617382617321</c:v>
                </c:pt>
                <c:pt idx="174">
                  <c:v>0.17482517482517421</c:v>
                </c:pt>
                <c:pt idx="175">
                  <c:v>0.1758241758241752</c:v>
                </c:pt>
                <c:pt idx="176">
                  <c:v>0.17682317682317619</c:v>
                </c:pt>
                <c:pt idx="177">
                  <c:v>0.17782217782217719</c:v>
                </c:pt>
                <c:pt idx="178">
                  <c:v>0.17882117882117818</c:v>
                </c:pt>
                <c:pt idx="179">
                  <c:v>0.17982017982017917</c:v>
                </c:pt>
                <c:pt idx="180">
                  <c:v>0.18081918081918016</c:v>
                </c:pt>
                <c:pt idx="181">
                  <c:v>0.18181818181818116</c:v>
                </c:pt>
                <c:pt idx="182">
                  <c:v>0.18281718281718215</c:v>
                </c:pt>
                <c:pt idx="183">
                  <c:v>0.18381618381618314</c:v>
                </c:pt>
                <c:pt idx="184">
                  <c:v>0.18481518481518414</c:v>
                </c:pt>
                <c:pt idx="185">
                  <c:v>0.18581418581418513</c:v>
                </c:pt>
                <c:pt idx="186">
                  <c:v>0.18681318681318612</c:v>
                </c:pt>
                <c:pt idx="187">
                  <c:v>0.18781218781218711</c:v>
                </c:pt>
                <c:pt idx="188">
                  <c:v>0.18881118881118811</c:v>
                </c:pt>
                <c:pt idx="189">
                  <c:v>0.1898101898101891</c:v>
                </c:pt>
                <c:pt idx="190">
                  <c:v>0.19080919080919009</c:v>
                </c:pt>
                <c:pt idx="191">
                  <c:v>0.19180819180819109</c:v>
                </c:pt>
                <c:pt idx="192">
                  <c:v>0.19280719280719208</c:v>
                </c:pt>
                <c:pt idx="193">
                  <c:v>0.19380619380619307</c:v>
                </c:pt>
                <c:pt idx="194">
                  <c:v>0.19480519480519407</c:v>
                </c:pt>
                <c:pt idx="195">
                  <c:v>0.19580419580419506</c:v>
                </c:pt>
                <c:pt idx="196">
                  <c:v>0.19680319680319605</c:v>
                </c:pt>
                <c:pt idx="197">
                  <c:v>0.19780219780219704</c:v>
                </c:pt>
                <c:pt idx="198">
                  <c:v>0.19880119880119804</c:v>
                </c:pt>
                <c:pt idx="199">
                  <c:v>0.19980019980019903</c:v>
                </c:pt>
                <c:pt idx="200">
                  <c:v>0.20079920079920002</c:v>
                </c:pt>
                <c:pt idx="201">
                  <c:v>0.20179820179820102</c:v>
                </c:pt>
                <c:pt idx="202">
                  <c:v>0.20279720279720201</c:v>
                </c:pt>
                <c:pt idx="203">
                  <c:v>0.203796203796203</c:v>
                </c:pt>
                <c:pt idx="204">
                  <c:v>0.20479520479520399</c:v>
                </c:pt>
                <c:pt idx="205">
                  <c:v>0.20579420579420499</c:v>
                </c:pt>
                <c:pt idx="206">
                  <c:v>0.20679320679320598</c:v>
                </c:pt>
                <c:pt idx="207">
                  <c:v>0.20779220779220697</c:v>
                </c:pt>
                <c:pt idx="208">
                  <c:v>0.20879120879120797</c:v>
                </c:pt>
                <c:pt idx="209">
                  <c:v>0.20979020979020896</c:v>
                </c:pt>
                <c:pt idx="210">
                  <c:v>0.21078921078920995</c:v>
                </c:pt>
                <c:pt idx="211">
                  <c:v>0.21178821178821094</c:v>
                </c:pt>
                <c:pt idx="212">
                  <c:v>0.21278721278721194</c:v>
                </c:pt>
                <c:pt idx="213">
                  <c:v>0.21378621378621293</c:v>
                </c:pt>
                <c:pt idx="214">
                  <c:v>0.21478521478521392</c:v>
                </c:pt>
                <c:pt idx="215">
                  <c:v>0.21578421578421492</c:v>
                </c:pt>
                <c:pt idx="216">
                  <c:v>0.21678321678321591</c:v>
                </c:pt>
                <c:pt idx="217">
                  <c:v>0.2177822177822169</c:v>
                </c:pt>
                <c:pt idx="218">
                  <c:v>0.2187812187812179</c:v>
                </c:pt>
                <c:pt idx="219">
                  <c:v>0.21978021978021889</c:v>
                </c:pt>
                <c:pt idx="220">
                  <c:v>0.22077922077921988</c:v>
                </c:pt>
                <c:pt idx="221">
                  <c:v>0.22177822177822087</c:v>
                </c:pt>
                <c:pt idx="222">
                  <c:v>0.22277722277722187</c:v>
                </c:pt>
                <c:pt idx="223">
                  <c:v>0.22377622377622286</c:v>
                </c:pt>
                <c:pt idx="224">
                  <c:v>0.22477522477522385</c:v>
                </c:pt>
                <c:pt idx="225">
                  <c:v>0.22577422577422485</c:v>
                </c:pt>
                <c:pt idx="226">
                  <c:v>0.22677322677322584</c:v>
                </c:pt>
                <c:pt idx="227">
                  <c:v>0.22777222777222683</c:v>
                </c:pt>
                <c:pt idx="228">
                  <c:v>0.22877122877122782</c:v>
                </c:pt>
                <c:pt idx="229">
                  <c:v>0.22977022977022882</c:v>
                </c:pt>
                <c:pt idx="230">
                  <c:v>0.23076923076922981</c:v>
                </c:pt>
                <c:pt idx="231">
                  <c:v>0.2317682317682308</c:v>
                </c:pt>
                <c:pt idx="232">
                  <c:v>0.2327672327672318</c:v>
                </c:pt>
                <c:pt idx="233">
                  <c:v>0.23376623376623279</c:v>
                </c:pt>
                <c:pt idx="234">
                  <c:v>0.23476523476523378</c:v>
                </c:pt>
                <c:pt idx="235">
                  <c:v>0.23576423576423478</c:v>
                </c:pt>
                <c:pt idx="236">
                  <c:v>0.23676323676323577</c:v>
                </c:pt>
                <c:pt idx="237">
                  <c:v>0.23776223776223676</c:v>
                </c:pt>
                <c:pt idx="238">
                  <c:v>0.23876123876123775</c:v>
                </c:pt>
                <c:pt idx="239">
                  <c:v>0.23976023976023875</c:v>
                </c:pt>
                <c:pt idx="240">
                  <c:v>0.24075924075923974</c:v>
                </c:pt>
                <c:pt idx="241">
                  <c:v>0.24175824175824073</c:v>
                </c:pt>
                <c:pt idx="242">
                  <c:v>0.24275724275724173</c:v>
                </c:pt>
                <c:pt idx="243">
                  <c:v>0.24375624375624272</c:v>
                </c:pt>
                <c:pt idx="244">
                  <c:v>0.24475524475524371</c:v>
                </c:pt>
                <c:pt idx="245">
                  <c:v>0.2457542457542447</c:v>
                </c:pt>
                <c:pt idx="246">
                  <c:v>0.2467532467532457</c:v>
                </c:pt>
                <c:pt idx="247">
                  <c:v>0.24775224775224669</c:v>
                </c:pt>
                <c:pt idx="248">
                  <c:v>0.24875124875124768</c:v>
                </c:pt>
                <c:pt idx="249">
                  <c:v>0.24975024975024868</c:v>
                </c:pt>
                <c:pt idx="250">
                  <c:v>0.2507492507492497</c:v>
                </c:pt>
                <c:pt idx="251">
                  <c:v>0.25174825174825072</c:v>
                </c:pt>
                <c:pt idx="252">
                  <c:v>0.25274725274725174</c:v>
                </c:pt>
                <c:pt idx="253">
                  <c:v>0.25374625374625276</c:v>
                </c:pt>
                <c:pt idx="254">
                  <c:v>0.25474525474525378</c:v>
                </c:pt>
                <c:pt idx="255">
                  <c:v>0.2557442557442548</c:v>
                </c:pt>
                <c:pt idx="256">
                  <c:v>0.25674325674325582</c:v>
                </c:pt>
                <c:pt idx="257">
                  <c:v>0.25774225774225684</c:v>
                </c:pt>
                <c:pt idx="258">
                  <c:v>0.25874125874125786</c:v>
                </c:pt>
                <c:pt idx="259">
                  <c:v>0.25974025974025888</c:v>
                </c:pt>
                <c:pt idx="260">
                  <c:v>0.2607392607392599</c:v>
                </c:pt>
                <c:pt idx="261">
                  <c:v>0.26173826173826092</c:v>
                </c:pt>
                <c:pt idx="262">
                  <c:v>0.26273726273726195</c:v>
                </c:pt>
                <c:pt idx="263">
                  <c:v>0.26373626373626297</c:v>
                </c:pt>
                <c:pt idx="264">
                  <c:v>0.26473526473526399</c:v>
                </c:pt>
                <c:pt idx="265">
                  <c:v>0.26573426573426501</c:v>
                </c:pt>
                <c:pt idx="266">
                  <c:v>0.26673326673326603</c:v>
                </c:pt>
                <c:pt idx="267">
                  <c:v>0.26773226773226705</c:v>
                </c:pt>
                <c:pt idx="268">
                  <c:v>0.26873126873126807</c:v>
                </c:pt>
                <c:pt idx="269">
                  <c:v>0.26973026973026909</c:v>
                </c:pt>
                <c:pt idx="270">
                  <c:v>0.27072927072927011</c:v>
                </c:pt>
                <c:pt idx="271">
                  <c:v>0.27172827172827113</c:v>
                </c:pt>
                <c:pt idx="272">
                  <c:v>0.27272727272727215</c:v>
                </c:pt>
                <c:pt idx="273">
                  <c:v>0.27372627372627317</c:v>
                </c:pt>
                <c:pt idx="274">
                  <c:v>0.27472527472527419</c:v>
                </c:pt>
                <c:pt idx="275">
                  <c:v>0.27572427572427521</c:v>
                </c:pt>
                <c:pt idx="276">
                  <c:v>0.27672327672327623</c:v>
                </c:pt>
                <c:pt idx="277">
                  <c:v>0.27772227772227726</c:v>
                </c:pt>
                <c:pt idx="278">
                  <c:v>0.27872127872127828</c:v>
                </c:pt>
                <c:pt idx="279">
                  <c:v>0.2797202797202793</c:v>
                </c:pt>
                <c:pt idx="280">
                  <c:v>0.28071928071928032</c:v>
                </c:pt>
                <c:pt idx="281">
                  <c:v>0.28171828171828134</c:v>
                </c:pt>
                <c:pt idx="282">
                  <c:v>0.28271728271728236</c:v>
                </c:pt>
                <c:pt idx="283">
                  <c:v>0.28371628371628338</c:v>
                </c:pt>
                <c:pt idx="284">
                  <c:v>0.2847152847152844</c:v>
                </c:pt>
                <c:pt idx="285">
                  <c:v>0.28571428571428542</c:v>
                </c:pt>
                <c:pt idx="286">
                  <c:v>0.28671328671328644</c:v>
                </c:pt>
                <c:pt idx="287">
                  <c:v>0.28771228771228746</c:v>
                </c:pt>
                <c:pt idx="288">
                  <c:v>0.28871128871128848</c:v>
                </c:pt>
                <c:pt idx="289">
                  <c:v>0.2897102897102895</c:v>
                </c:pt>
                <c:pt idx="290">
                  <c:v>0.29070929070929052</c:v>
                </c:pt>
                <c:pt idx="291">
                  <c:v>0.29170829170829154</c:v>
                </c:pt>
                <c:pt idx="292">
                  <c:v>0.29270729270729257</c:v>
                </c:pt>
                <c:pt idx="293">
                  <c:v>0.29370629370629359</c:v>
                </c:pt>
                <c:pt idx="294">
                  <c:v>0.29470529470529461</c:v>
                </c:pt>
                <c:pt idx="295">
                  <c:v>0.29570429570429563</c:v>
                </c:pt>
                <c:pt idx="296">
                  <c:v>0.29670329670329665</c:v>
                </c:pt>
                <c:pt idx="297">
                  <c:v>0.29770229770229767</c:v>
                </c:pt>
                <c:pt idx="298">
                  <c:v>0.29870129870129869</c:v>
                </c:pt>
                <c:pt idx="299">
                  <c:v>0.29970029970029971</c:v>
                </c:pt>
                <c:pt idx="300">
                  <c:v>0.30069930069930073</c:v>
                </c:pt>
                <c:pt idx="301">
                  <c:v>0.30169830169830175</c:v>
                </c:pt>
                <c:pt idx="302">
                  <c:v>0.30269730269730277</c:v>
                </c:pt>
                <c:pt idx="303">
                  <c:v>0.30369630369630379</c:v>
                </c:pt>
                <c:pt idx="304">
                  <c:v>0.30469530469530481</c:v>
                </c:pt>
                <c:pt idx="305">
                  <c:v>0.30569430569430583</c:v>
                </c:pt>
                <c:pt idx="306">
                  <c:v>0.30669330669330686</c:v>
                </c:pt>
                <c:pt idx="307">
                  <c:v>0.30769230769230788</c:v>
                </c:pt>
                <c:pt idx="308">
                  <c:v>0.3086913086913089</c:v>
                </c:pt>
                <c:pt idx="309">
                  <c:v>0.30969030969030992</c:v>
                </c:pt>
                <c:pt idx="310">
                  <c:v>0.31068931068931094</c:v>
                </c:pt>
                <c:pt idx="311">
                  <c:v>0.31168831168831196</c:v>
                </c:pt>
                <c:pt idx="312">
                  <c:v>0.31268731268731298</c:v>
                </c:pt>
                <c:pt idx="313">
                  <c:v>0.313686313686314</c:v>
                </c:pt>
                <c:pt idx="314">
                  <c:v>0.31468531468531502</c:v>
                </c:pt>
                <c:pt idx="315">
                  <c:v>0.31568431568431604</c:v>
                </c:pt>
                <c:pt idx="316">
                  <c:v>0.31668331668331706</c:v>
                </c:pt>
                <c:pt idx="317">
                  <c:v>0.31768231768231808</c:v>
                </c:pt>
                <c:pt idx="318">
                  <c:v>0.3186813186813191</c:v>
                </c:pt>
                <c:pt idx="319">
                  <c:v>0.31968031968032012</c:v>
                </c:pt>
                <c:pt idx="320">
                  <c:v>0.32067932067932114</c:v>
                </c:pt>
                <c:pt idx="321">
                  <c:v>0.32167832167832217</c:v>
                </c:pt>
                <c:pt idx="322">
                  <c:v>0.32267732267732319</c:v>
                </c:pt>
                <c:pt idx="323">
                  <c:v>0.32367632367632421</c:v>
                </c:pt>
                <c:pt idx="324">
                  <c:v>0.32467532467532523</c:v>
                </c:pt>
                <c:pt idx="325">
                  <c:v>0.32567432567432625</c:v>
                </c:pt>
                <c:pt idx="326">
                  <c:v>0.32667332667332727</c:v>
                </c:pt>
                <c:pt idx="327">
                  <c:v>0.32767232767232829</c:v>
                </c:pt>
                <c:pt idx="328">
                  <c:v>0.32867132867132931</c:v>
                </c:pt>
                <c:pt idx="329">
                  <c:v>0.32967032967033033</c:v>
                </c:pt>
                <c:pt idx="330">
                  <c:v>0.33066933066933135</c:v>
                </c:pt>
                <c:pt idx="331">
                  <c:v>0.33166833166833237</c:v>
                </c:pt>
                <c:pt idx="332">
                  <c:v>0.33266733266733339</c:v>
                </c:pt>
                <c:pt idx="333">
                  <c:v>0.33366633366633441</c:v>
                </c:pt>
                <c:pt idx="334">
                  <c:v>0.33466533466533543</c:v>
                </c:pt>
                <c:pt idx="335">
                  <c:v>0.33566433566433646</c:v>
                </c:pt>
                <c:pt idx="336">
                  <c:v>0.33666333666333748</c:v>
                </c:pt>
                <c:pt idx="337">
                  <c:v>0.3376623376623385</c:v>
                </c:pt>
                <c:pt idx="338">
                  <c:v>0.33866133866133952</c:v>
                </c:pt>
                <c:pt idx="339">
                  <c:v>0.33966033966034054</c:v>
                </c:pt>
                <c:pt idx="340">
                  <c:v>0.34065934065934156</c:v>
                </c:pt>
                <c:pt idx="341">
                  <c:v>0.34165834165834258</c:v>
                </c:pt>
                <c:pt idx="342">
                  <c:v>0.3426573426573436</c:v>
                </c:pt>
                <c:pt idx="343">
                  <c:v>0.34365634365634462</c:v>
                </c:pt>
                <c:pt idx="344">
                  <c:v>0.34465534465534564</c:v>
                </c:pt>
                <c:pt idx="345">
                  <c:v>0.34565434565434666</c:v>
                </c:pt>
                <c:pt idx="346">
                  <c:v>0.34665334665334768</c:v>
                </c:pt>
                <c:pt idx="347">
                  <c:v>0.3476523476523487</c:v>
                </c:pt>
                <c:pt idx="348">
                  <c:v>0.34865134865134972</c:v>
                </c:pt>
                <c:pt idx="349">
                  <c:v>0.34965034965035074</c:v>
                </c:pt>
                <c:pt idx="350">
                  <c:v>0.35064935064935177</c:v>
                </c:pt>
                <c:pt idx="351">
                  <c:v>0.35164835164835279</c:v>
                </c:pt>
                <c:pt idx="352">
                  <c:v>0.35264735264735381</c:v>
                </c:pt>
                <c:pt idx="353">
                  <c:v>0.35364635364635483</c:v>
                </c:pt>
                <c:pt idx="354">
                  <c:v>0.35464535464535585</c:v>
                </c:pt>
                <c:pt idx="355">
                  <c:v>0.35564435564435687</c:v>
                </c:pt>
                <c:pt idx="356">
                  <c:v>0.35664335664335789</c:v>
                </c:pt>
                <c:pt idx="357">
                  <c:v>0.35764235764235891</c:v>
                </c:pt>
                <c:pt idx="358">
                  <c:v>0.35864135864135993</c:v>
                </c:pt>
                <c:pt idx="359">
                  <c:v>0.35964035964036095</c:v>
                </c:pt>
                <c:pt idx="360">
                  <c:v>0.36063936063936197</c:v>
                </c:pt>
                <c:pt idx="361">
                  <c:v>0.36163836163836299</c:v>
                </c:pt>
                <c:pt idx="362">
                  <c:v>0.36263736263736401</c:v>
                </c:pt>
                <c:pt idx="363">
                  <c:v>0.36363636363636503</c:v>
                </c:pt>
                <c:pt idx="364">
                  <c:v>0.36463536463536605</c:v>
                </c:pt>
                <c:pt idx="365">
                  <c:v>0.36563436563436708</c:v>
                </c:pt>
                <c:pt idx="366">
                  <c:v>0.3666333666333681</c:v>
                </c:pt>
                <c:pt idx="367">
                  <c:v>0.36763236763236912</c:v>
                </c:pt>
                <c:pt idx="368">
                  <c:v>0.36863136863137014</c:v>
                </c:pt>
                <c:pt idx="369">
                  <c:v>0.36963036963037116</c:v>
                </c:pt>
                <c:pt idx="370">
                  <c:v>0.37062937062937218</c:v>
                </c:pt>
                <c:pt idx="371">
                  <c:v>0.3716283716283732</c:v>
                </c:pt>
                <c:pt idx="372">
                  <c:v>0.37262737262737422</c:v>
                </c:pt>
                <c:pt idx="373">
                  <c:v>0.37362637362637524</c:v>
                </c:pt>
                <c:pt idx="374">
                  <c:v>0.37462537462537626</c:v>
                </c:pt>
                <c:pt idx="375">
                  <c:v>0.37562437562437728</c:v>
                </c:pt>
                <c:pt idx="376">
                  <c:v>0.3766233766233783</c:v>
                </c:pt>
                <c:pt idx="377">
                  <c:v>0.37762237762237932</c:v>
                </c:pt>
                <c:pt idx="378">
                  <c:v>0.37862137862138034</c:v>
                </c:pt>
                <c:pt idx="379">
                  <c:v>0.37962037962038137</c:v>
                </c:pt>
                <c:pt idx="380">
                  <c:v>0.38061938061938239</c:v>
                </c:pt>
                <c:pt idx="381">
                  <c:v>0.38161838161838341</c:v>
                </c:pt>
                <c:pt idx="382">
                  <c:v>0.38261738261738443</c:v>
                </c:pt>
                <c:pt idx="383">
                  <c:v>0.38361638361638545</c:v>
                </c:pt>
                <c:pt idx="384">
                  <c:v>0.38461538461538647</c:v>
                </c:pt>
                <c:pt idx="385">
                  <c:v>0.38561438561438749</c:v>
                </c:pt>
                <c:pt idx="386">
                  <c:v>0.38661338661338851</c:v>
                </c:pt>
                <c:pt idx="387">
                  <c:v>0.38761238761238953</c:v>
                </c:pt>
                <c:pt idx="388">
                  <c:v>0.38861138861139055</c:v>
                </c:pt>
                <c:pt idx="389">
                  <c:v>0.38961038961039157</c:v>
                </c:pt>
                <c:pt idx="390">
                  <c:v>0.39060939060939259</c:v>
                </c:pt>
                <c:pt idx="391">
                  <c:v>0.39160839160839361</c:v>
                </c:pt>
                <c:pt idx="392">
                  <c:v>0.39260739260739463</c:v>
                </c:pt>
                <c:pt idx="393">
                  <c:v>0.39360639360639565</c:v>
                </c:pt>
                <c:pt idx="394">
                  <c:v>0.39460539460539668</c:v>
                </c:pt>
                <c:pt idx="395">
                  <c:v>0.3956043956043977</c:v>
                </c:pt>
                <c:pt idx="396">
                  <c:v>0.39660339660339872</c:v>
                </c:pt>
                <c:pt idx="397">
                  <c:v>0.39760239760239974</c:v>
                </c:pt>
                <c:pt idx="398">
                  <c:v>0.39860139860140076</c:v>
                </c:pt>
                <c:pt idx="399">
                  <c:v>0.39960039960040178</c:v>
                </c:pt>
                <c:pt idx="400">
                  <c:v>0.4005994005994028</c:v>
                </c:pt>
                <c:pt idx="401">
                  <c:v>0.40159840159840382</c:v>
                </c:pt>
                <c:pt idx="402">
                  <c:v>0.40259740259740484</c:v>
                </c:pt>
                <c:pt idx="403">
                  <c:v>0.40359640359640586</c:v>
                </c:pt>
                <c:pt idx="404">
                  <c:v>0.40459540459540688</c:v>
                </c:pt>
                <c:pt idx="405">
                  <c:v>0.4055944055944079</c:v>
                </c:pt>
                <c:pt idx="406">
                  <c:v>0.40659340659340892</c:v>
                </c:pt>
                <c:pt idx="407">
                  <c:v>0.40759240759240994</c:v>
                </c:pt>
                <c:pt idx="408">
                  <c:v>0.40859140859141097</c:v>
                </c:pt>
                <c:pt idx="409">
                  <c:v>0.40959040959041199</c:v>
                </c:pt>
                <c:pt idx="410">
                  <c:v>0.41058941058941301</c:v>
                </c:pt>
                <c:pt idx="411">
                  <c:v>0.41158841158841403</c:v>
                </c:pt>
                <c:pt idx="412">
                  <c:v>0.41258741258741505</c:v>
                </c:pt>
                <c:pt idx="413">
                  <c:v>0.41358641358641607</c:v>
                </c:pt>
                <c:pt idx="414">
                  <c:v>0.41458541458541709</c:v>
                </c:pt>
                <c:pt idx="415">
                  <c:v>0.41558441558441811</c:v>
                </c:pt>
                <c:pt idx="416">
                  <c:v>0.41658341658341913</c:v>
                </c:pt>
                <c:pt idx="417">
                  <c:v>0.41758241758242015</c:v>
                </c:pt>
                <c:pt idx="418">
                  <c:v>0.41858141858142117</c:v>
                </c:pt>
                <c:pt idx="419">
                  <c:v>0.41958041958042219</c:v>
                </c:pt>
                <c:pt idx="420">
                  <c:v>0.42057942057942321</c:v>
                </c:pt>
                <c:pt idx="421">
                  <c:v>0.42157842157842423</c:v>
                </c:pt>
                <c:pt idx="422">
                  <c:v>0.42257742257742525</c:v>
                </c:pt>
                <c:pt idx="423">
                  <c:v>0.42357642357642628</c:v>
                </c:pt>
                <c:pt idx="424">
                  <c:v>0.4245754245754273</c:v>
                </c:pt>
                <c:pt idx="425">
                  <c:v>0.42557442557442832</c:v>
                </c:pt>
                <c:pt idx="426">
                  <c:v>0.42657342657342934</c:v>
                </c:pt>
                <c:pt idx="427">
                  <c:v>0.42757242757243036</c:v>
                </c:pt>
                <c:pt idx="428">
                  <c:v>0.42857142857143138</c:v>
                </c:pt>
                <c:pt idx="429">
                  <c:v>0.4295704295704324</c:v>
                </c:pt>
                <c:pt idx="430">
                  <c:v>0.43056943056943342</c:v>
                </c:pt>
                <c:pt idx="431">
                  <c:v>0.43156843156843444</c:v>
                </c:pt>
                <c:pt idx="432">
                  <c:v>0.43256743256743546</c:v>
                </c:pt>
                <c:pt idx="433">
                  <c:v>0.43356643356643648</c:v>
                </c:pt>
                <c:pt idx="434">
                  <c:v>0.4345654345654375</c:v>
                </c:pt>
                <c:pt idx="435">
                  <c:v>0.43556443556443852</c:v>
                </c:pt>
                <c:pt idx="436">
                  <c:v>0.43656343656343954</c:v>
                </c:pt>
                <c:pt idx="437">
                  <c:v>0.43756243756244056</c:v>
                </c:pt>
                <c:pt idx="438">
                  <c:v>0.43856143856144159</c:v>
                </c:pt>
                <c:pt idx="439">
                  <c:v>0.43956043956044261</c:v>
                </c:pt>
                <c:pt idx="440">
                  <c:v>0.44055944055944363</c:v>
                </c:pt>
                <c:pt idx="441">
                  <c:v>0.44155844155844465</c:v>
                </c:pt>
                <c:pt idx="442">
                  <c:v>0.44255744255744567</c:v>
                </c:pt>
                <c:pt idx="443">
                  <c:v>0.44355644355644669</c:v>
                </c:pt>
                <c:pt idx="444">
                  <c:v>0.44455544455544771</c:v>
                </c:pt>
                <c:pt idx="445">
                  <c:v>0.44555444555444873</c:v>
                </c:pt>
                <c:pt idx="446">
                  <c:v>0.44655344655344975</c:v>
                </c:pt>
                <c:pt idx="447">
                  <c:v>0.44755244755245077</c:v>
                </c:pt>
                <c:pt idx="448">
                  <c:v>0.44855144855145179</c:v>
                </c:pt>
                <c:pt idx="449">
                  <c:v>0.44955044955045281</c:v>
                </c:pt>
                <c:pt idx="450">
                  <c:v>0.45054945054945383</c:v>
                </c:pt>
                <c:pt idx="451">
                  <c:v>0.45154845154845485</c:v>
                </c:pt>
                <c:pt idx="452">
                  <c:v>0.45254745254745588</c:v>
                </c:pt>
                <c:pt idx="453">
                  <c:v>0.4535464535464569</c:v>
                </c:pt>
                <c:pt idx="454">
                  <c:v>0.45454545454545792</c:v>
                </c:pt>
                <c:pt idx="455">
                  <c:v>0.45554445554445894</c:v>
                </c:pt>
                <c:pt idx="456">
                  <c:v>0.45654345654345996</c:v>
                </c:pt>
                <c:pt idx="457">
                  <c:v>0.45754245754246098</c:v>
                </c:pt>
                <c:pt idx="458">
                  <c:v>0.458541458541462</c:v>
                </c:pt>
                <c:pt idx="459">
                  <c:v>0.45954045954046302</c:v>
                </c:pt>
                <c:pt idx="460">
                  <c:v>0.46053946053946404</c:v>
                </c:pt>
                <c:pt idx="461">
                  <c:v>0.46153846153846506</c:v>
                </c:pt>
                <c:pt idx="462">
                  <c:v>0.46253746253746608</c:v>
                </c:pt>
                <c:pt idx="463">
                  <c:v>0.4635364635364671</c:v>
                </c:pt>
                <c:pt idx="464">
                  <c:v>0.46453546453546812</c:v>
                </c:pt>
                <c:pt idx="465">
                  <c:v>0.46553446553446914</c:v>
                </c:pt>
                <c:pt idx="466">
                  <c:v>0.46653346653347016</c:v>
                </c:pt>
                <c:pt idx="467">
                  <c:v>0.46753246753247119</c:v>
                </c:pt>
                <c:pt idx="468">
                  <c:v>0.46853146853147221</c:v>
                </c:pt>
                <c:pt idx="469">
                  <c:v>0.46953046953047323</c:v>
                </c:pt>
                <c:pt idx="470">
                  <c:v>0.47052947052947425</c:v>
                </c:pt>
                <c:pt idx="471">
                  <c:v>0.47152847152847527</c:v>
                </c:pt>
                <c:pt idx="472">
                  <c:v>0.47252747252747629</c:v>
                </c:pt>
                <c:pt idx="473">
                  <c:v>0.47352647352647731</c:v>
                </c:pt>
                <c:pt idx="474">
                  <c:v>0.47452547452547833</c:v>
                </c:pt>
                <c:pt idx="475">
                  <c:v>0.47552447552447935</c:v>
                </c:pt>
                <c:pt idx="476">
                  <c:v>0.47652347652348037</c:v>
                </c:pt>
                <c:pt idx="477">
                  <c:v>0.47752247752248139</c:v>
                </c:pt>
                <c:pt idx="478">
                  <c:v>0.47852147852148241</c:v>
                </c:pt>
                <c:pt idx="479">
                  <c:v>0.47952047952048343</c:v>
                </c:pt>
                <c:pt idx="480">
                  <c:v>0.48051948051948445</c:v>
                </c:pt>
                <c:pt idx="481">
                  <c:v>0.48151848151848547</c:v>
                </c:pt>
                <c:pt idx="482">
                  <c:v>0.4825174825174865</c:v>
                </c:pt>
                <c:pt idx="483">
                  <c:v>0.48351648351648752</c:v>
                </c:pt>
                <c:pt idx="484">
                  <c:v>0.48451548451548854</c:v>
                </c:pt>
                <c:pt idx="485">
                  <c:v>0.48551448551448956</c:v>
                </c:pt>
                <c:pt idx="486">
                  <c:v>0.48651348651349058</c:v>
                </c:pt>
                <c:pt idx="487">
                  <c:v>0.4875124875124916</c:v>
                </c:pt>
                <c:pt idx="488">
                  <c:v>0.48851148851149262</c:v>
                </c:pt>
                <c:pt idx="489">
                  <c:v>0.48951048951049364</c:v>
                </c:pt>
                <c:pt idx="490">
                  <c:v>0.49050949050949466</c:v>
                </c:pt>
                <c:pt idx="491">
                  <c:v>0.49150849150849568</c:v>
                </c:pt>
                <c:pt idx="492">
                  <c:v>0.4925074925074967</c:v>
                </c:pt>
                <c:pt idx="493">
                  <c:v>0.49350649350649772</c:v>
                </c:pt>
                <c:pt idx="494">
                  <c:v>0.49450549450549874</c:v>
                </c:pt>
                <c:pt idx="495">
                  <c:v>0.49550449550449976</c:v>
                </c:pt>
                <c:pt idx="496">
                  <c:v>0.49650349650350079</c:v>
                </c:pt>
                <c:pt idx="497">
                  <c:v>0.49750249750250181</c:v>
                </c:pt>
                <c:pt idx="498">
                  <c:v>0.49850149850150283</c:v>
                </c:pt>
                <c:pt idx="499">
                  <c:v>0.49950049950050385</c:v>
                </c:pt>
                <c:pt idx="500">
                  <c:v>0.50049950049950487</c:v>
                </c:pt>
                <c:pt idx="501">
                  <c:v>0.50149850149850583</c:v>
                </c:pt>
                <c:pt idx="502">
                  <c:v>0.5024975024975068</c:v>
                </c:pt>
                <c:pt idx="503">
                  <c:v>0.50349650349650776</c:v>
                </c:pt>
                <c:pt idx="504">
                  <c:v>0.50449550449550873</c:v>
                </c:pt>
                <c:pt idx="505">
                  <c:v>0.50549450549450969</c:v>
                </c:pt>
                <c:pt idx="506">
                  <c:v>0.50649350649351066</c:v>
                </c:pt>
                <c:pt idx="507">
                  <c:v>0.50749250749251162</c:v>
                </c:pt>
                <c:pt idx="508">
                  <c:v>0.50849150849151259</c:v>
                </c:pt>
                <c:pt idx="509">
                  <c:v>0.50949050949051355</c:v>
                </c:pt>
                <c:pt idx="510">
                  <c:v>0.51048951048951452</c:v>
                </c:pt>
                <c:pt idx="511">
                  <c:v>0.51148851148851548</c:v>
                </c:pt>
                <c:pt idx="512">
                  <c:v>0.51248751248751645</c:v>
                </c:pt>
                <c:pt idx="513">
                  <c:v>0.51348651348651742</c:v>
                </c:pt>
                <c:pt idx="514">
                  <c:v>0.51448551448551838</c:v>
                </c:pt>
                <c:pt idx="515">
                  <c:v>0.51548451548451935</c:v>
                </c:pt>
                <c:pt idx="516">
                  <c:v>0.51648351648352031</c:v>
                </c:pt>
                <c:pt idx="517">
                  <c:v>0.51748251748252128</c:v>
                </c:pt>
                <c:pt idx="518">
                  <c:v>0.51848151848152224</c:v>
                </c:pt>
                <c:pt idx="519">
                  <c:v>0.51948051948052321</c:v>
                </c:pt>
                <c:pt idx="520">
                  <c:v>0.52047952047952417</c:v>
                </c:pt>
                <c:pt idx="521">
                  <c:v>0.52147852147852514</c:v>
                </c:pt>
                <c:pt idx="522">
                  <c:v>0.5224775224775261</c:v>
                </c:pt>
                <c:pt idx="523">
                  <c:v>0.52347652347652707</c:v>
                </c:pt>
                <c:pt idx="524">
                  <c:v>0.52447552447552803</c:v>
                </c:pt>
                <c:pt idx="525">
                  <c:v>0.525474525474529</c:v>
                </c:pt>
                <c:pt idx="526">
                  <c:v>0.52647352647352996</c:v>
                </c:pt>
                <c:pt idx="527">
                  <c:v>0.52747252747253093</c:v>
                </c:pt>
                <c:pt idx="528">
                  <c:v>0.52847152847153189</c:v>
                </c:pt>
                <c:pt idx="529">
                  <c:v>0.52947052947053286</c:v>
                </c:pt>
                <c:pt idx="530">
                  <c:v>0.53046953046953382</c:v>
                </c:pt>
                <c:pt idx="531">
                  <c:v>0.53146853146853479</c:v>
                </c:pt>
                <c:pt idx="532">
                  <c:v>0.53246753246753575</c:v>
                </c:pt>
                <c:pt idx="533">
                  <c:v>0.53346653346653672</c:v>
                </c:pt>
                <c:pt idx="534">
                  <c:v>0.53446553446553768</c:v>
                </c:pt>
                <c:pt idx="535">
                  <c:v>0.53546453546453865</c:v>
                </c:pt>
                <c:pt idx="536">
                  <c:v>0.53646353646353961</c:v>
                </c:pt>
                <c:pt idx="537">
                  <c:v>0.53746253746254058</c:v>
                </c:pt>
                <c:pt idx="538">
                  <c:v>0.53846153846154154</c:v>
                </c:pt>
                <c:pt idx="539">
                  <c:v>0.53946053946054251</c:v>
                </c:pt>
                <c:pt idx="540">
                  <c:v>0.54045954045954347</c:v>
                </c:pt>
                <c:pt idx="541">
                  <c:v>0.54145854145854444</c:v>
                </c:pt>
                <c:pt idx="542">
                  <c:v>0.54245754245754541</c:v>
                </c:pt>
                <c:pt idx="543">
                  <c:v>0.54345654345654637</c:v>
                </c:pt>
                <c:pt idx="544">
                  <c:v>0.54445554445554734</c:v>
                </c:pt>
                <c:pt idx="545">
                  <c:v>0.5454545454545483</c:v>
                </c:pt>
                <c:pt idx="546">
                  <c:v>0.54645354645354927</c:v>
                </c:pt>
                <c:pt idx="547">
                  <c:v>0.54745254745255023</c:v>
                </c:pt>
                <c:pt idx="548">
                  <c:v>0.5484515484515512</c:v>
                </c:pt>
                <c:pt idx="549">
                  <c:v>0.54945054945055216</c:v>
                </c:pt>
                <c:pt idx="550">
                  <c:v>0.55044955044955313</c:v>
                </c:pt>
                <c:pt idx="551">
                  <c:v>0.55144855144855409</c:v>
                </c:pt>
                <c:pt idx="552">
                  <c:v>0.55244755244755506</c:v>
                </c:pt>
                <c:pt idx="553">
                  <c:v>0.55344655344655602</c:v>
                </c:pt>
                <c:pt idx="554">
                  <c:v>0.55444555444555699</c:v>
                </c:pt>
                <c:pt idx="555">
                  <c:v>0.55544455544455795</c:v>
                </c:pt>
                <c:pt idx="556">
                  <c:v>0.55644355644355892</c:v>
                </c:pt>
                <c:pt idx="557">
                  <c:v>0.55744255744255988</c:v>
                </c:pt>
                <c:pt idx="558">
                  <c:v>0.55844155844156085</c:v>
                </c:pt>
                <c:pt idx="559">
                  <c:v>0.55944055944056181</c:v>
                </c:pt>
                <c:pt idx="560">
                  <c:v>0.56043956043956278</c:v>
                </c:pt>
                <c:pt idx="561">
                  <c:v>0.56143856143856374</c:v>
                </c:pt>
                <c:pt idx="562">
                  <c:v>0.56243756243756471</c:v>
                </c:pt>
                <c:pt idx="563">
                  <c:v>0.56343656343656567</c:v>
                </c:pt>
                <c:pt idx="564">
                  <c:v>0.56443556443556664</c:v>
                </c:pt>
                <c:pt idx="565">
                  <c:v>0.5654345654345676</c:v>
                </c:pt>
                <c:pt idx="566">
                  <c:v>0.56643356643356857</c:v>
                </c:pt>
                <c:pt idx="567">
                  <c:v>0.56743256743256953</c:v>
                </c:pt>
                <c:pt idx="568">
                  <c:v>0.5684315684315705</c:v>
                </c:pt>
                <c:pt idx="569">
                  <c:v>0.56943056943057146</c:v>
                </c:pt>
                <c:pt idx="570">
                  <c:v>0.57042957042957243</c:v>
                </c:pt>
                <c:pt idx="571">
                  <c:v>0.5714285714285734</c:v>
                </c:pt>
                <c:pt idx="572">
                  <c:v>0.57242757242757436</c:v>
                </c:pt>
                <c:pt idx="573">
                  <c:v>0.57342657342657533</c:v>
                </c:pt>
                <c:pt idx="574">
                  <c:v>0.57442557442557629</c:v>
                </c:pt>
                <c:pt idx="575">
                  <c:v>0.57542457542457726</c:v>
                </c:pt>
                <c:pt idx="576">
                  <c:v>0.57642357642357822</c:v>
                </c:pt>
                <c:pt idx="577">
                  <c:v>0.57742257742257919</c:v>
                </c:pt>
                <c:pt idx="578">
                  <c:v>0.57842157842158015</c:v>
                </c:pt>
                <c:pt idx="579">
                  <c:v>0.57942057942058112</c:v>
                </c:pt>
                <c:pt idx="580">
                  <c:v>0.58041958041958208</c:v>
                </c:pt>
                <c:pt idx="581">
                  <c:v>0.58141858141858305</c:v>
                </c:pt>
                <c:pt idx="582">
                  <c:v>0.58241758241758401</c:v>
                </c:pt>
                <c:pt idx="583">
                  <c:v>0.58341658341658498</c:v>
                </c:pt>
                <c:pt idx="584">
                  <c:v>0.58441558441558594</c:v>
                </c:pt>
                <c:pt idx="585">
                  <c:v>0.58541458541458691</c:v>
                </c:pt>
                <c:pt idx="586">
                  <c:v>0.58641358641358787</c:v>
                </c:pt>
                <c:pt idx="587">
                  <c:v>0.58741258741258884</c:v>
                </c:pt>
                <c:pt idx="588">
                  <c:v>0.5884115884115898</c:v>
                </c:pt>
                <c:pt idx="589">
                  <c:v>0.58941058941059077</c:v>
                </c:pt>
                <c:pt idx="590">
                  <c:v>0.59040959040959173</c:v>
                </c:pt>
                <c:pt idx="591">
                  <c:v>0.5914085914085927</c:v>
                </c:pt>
                <c:pt idx="592">
                  <c:v>0.59240759240759366</c:v>
                </c:pt>
                <c:pt idx="593">
                  <c:v>0.59340659340659463</c:v>
                </c:pt>
                <c:pt idx="594">
                  <c:v>0.59440559440559559</c:v>
                </c:pt>
                <c:pt idx="595">
                  <c:v>0.59540459540459656</c:v>
                </c:pt>
                <c:pt idx="596">
                  <c:v>0.59640359640359752</c:v>
                </c:pt>
                <c:pt idx="597">
                  <c:v>0.59740259740259849</c:v>
                </c:pt>
                <c:pt idx="598">
                  <c:v>0.59840159840159945</c:v>
                </c:pt>
                <c:pt idx="599">
                  <c:v>0.59940059940060042</c:v>
                </c:pt>
                <c:pt idx="600">
                  <c:v>0.60039960039960139</c:v>
                </c:pt>
                <c:pt idx="601">
                  <c:v>0.60139860139860235</c:v>
                </c:pt>
                <c:pt idx="602">
                  <c:v>0.60239760239760332</c:v>
                </c:pt>
                <c:pt idx="603">
                  <c:v>0.60339660339660428</c:v>
                </c:pt>
                <c:pt idx="604">
                  <c:v>0.60439560439560525</c:v>
                </c:pt>
                <c:pt idx="605">
                  <c:v>0.60539460539460621</c:v>
                </c:pt>
                <c:pt idx="606">
                  <c:v>0.60639360639360718</c:v>
                </c:pt>
                <c:pt idx="607">
                  <c:v>0.60739260739260814</c:v>
                </c:pt>
                <c:pt idx="608">
                  <c:v>0.60839160839160911</c:v>
                </c:pt>
                <c:pt idx="609">
                  <c:v>0.60939060939061007</c:v>
                </c:pt>
                <c:pt idx="610">
                  <c:v>0.61038961038961104</c:v>
                </c:pt>
                <c:pt idx="611">
                  <c:v>0.611388611388612</c:v>
                </c:pt>
                <c:pt idx="612">
                  <c:v>0.61238761238761297</c:v>
                </c:pt>
                <c:pt idx="613">
                  <c:v>0.61338661338661393</c:v>
                </c:pt>
                <c:pt idx="614">
                  <c:v>0.6143856143856149</c:v>
                </c:pt>
                <c:pt idx="615">
                  <c:v>0.61538461538461586</c:v>
                </c:pt>
                <c:pt idx="616">
                  <c:v>0.61638361638361683</c:v>
                </c:pt>
                <c:pt idx="617">
                  <c:v>0.61738261738261779</c:v>
                </c:pt>
                <c:pt idx="618">
                  <c:v>0.61838161838161876</c:v>
                </c:pt>
                <c:pt idx="619">
                  <c:v>0.61938061938061972</c:v>
                </c:pt>
                <c:pt idx="620">
                  <c:v>0.62037962037962069</c:v>
                </c:pt>
                <c:pt idx="621">
                  <c:v>0.62137862137862165</c:v>
                </c:pt>
                <c:pt idx="622">
                  <c:v>0.62237762237762262</c:v>
                </c:pt>
                <c:pt idx="623">
                  <c:v>0.62337662337662358</c:v>
                </c:pt>
                <c:pt idx="624">
                  <c:v>0.62437562437562455</c:v>
                </c:pt>
                <c:pt idx="625">
                  <c:v>0.62537462537462551</c:v>
                </c:pt>
                <c:pt idx="626">
                  <c:v>0.62637362637362648</c:v>
                </c:pt>
                <c:pt idx="627">
                  <c:v>0.62737262737262744</c:v>
                </c:pt>
                <c:pt idx="628">
                  <c:v>0.62837162837162841</c:v>
                </c:pt>
                <c:pt idx="629">
                  <c:v>0.62937062937062938</c:v>
                </c:pt>
                <c:pt idx="630">
                  <c:v>0.63036963036963034</c:v>
                </c:pt>
                <c:pt idx="631">
                  <c:v>0.63136863136863131</c:v>
                </c:pt>
                <c:pt idx="632">
                  <c:v>0.63236763236763227</c:v>
                </c:pt>
                <c:pt idx="633">
                  <c:v>0.63336663336663324</c:v>
                </c:pt>
                <c:pt idx="634">
                  <c:v>0.6343656343656342</c:v>
                </c:pt>
                <c:pt idx="635">
                  <c:v>0.63536463536463517</c:v>
                </c:pt>
                <c:pt idx="636">
                  <c:v>0.63636363636363613</c:v>
                </c:pt>
                <c:pt idx="637">
                  <c:v>0.6373626373626371</c:v>
                </c:pt>
                <c:pt idx="638">
                  <c:v>0.63836163836163806</c:v>
                </c:pt>
                <c:pt idx="639">
                  <c:v>0.63936063936063903</c:v>
                </c:pt>
                <c:pt idx="640">
                  <c:v>0.64035964035963999</c:v>
                </c:pt>
                <c:pt idx="641">
                  <c:v>0.64135864135864096</c:v>
                </c:pt>
                <c:pt idx="642">
                  <c:v>0.64235764235764192</c:v>
                </c:pt>
                <c:pt idx="643">
                  <c:v>0.64335664335664289</c:v>
                </c:pt>
                <c:pt idx="644">
                  <c:v>0.64435564435564385</c:v>
                </c:pt>
                <c:pt idx="645">
                  <c:v>0.64535464535464482</c:v>
                </c:pt>
                <c:pt idx="646">
                  <c:v>0.64635364635364578</c:v>
                </c:pt>
                <c:pt idx="647">
                  <c:v>0.64735264735264675</c:v>
                </c:pt>
                <c:pt idx="648">
                  <c:v>0.64835164835164771</c:v>
                </c:pt>
                <c:pt idx="649">
                  <c:v>0.64935064935064868</c:v>
                </c:pt>
                <c:pt idx="650">
                  <c:v>0.65034965034964964</c:v>
                </c:pt>
                <c:pt idx="651">
                  <c:v>0.65134865134865061</c:v>
                </c:pt>
                <c:pt idx="652">
                  <c:v>0.65234765234765157</c:v>
                </c:pt>
                <c:pt idx="653">
                  <c:v>0.65334665334665254</c:v>
                </c:pt>
                <c:pt idx="654">
                  <c:v>0.6543456543456535</c:v>
                </c:pt>
                <c:pt idx="655">
                  <c:v>0.65534465534465447</c:v>
                </c:pt>
                <c:pt idx="656">
                  <c:v>0.65634365634365543</c:v>
                </c:pt>
                <c:pt idx="657">
                  <c:v>0.6573426573426564</c:v>
                </c:pt>
                <c:pt idx="658">
                  <c:v>0.65834165834165737</c:v>
                </c:pt>
                <c:pt idx="659">
                  <c:v>0.65934065934065833</c:v>
                </c:pt>
                <c:pt idx="660">
                  <c:v>0.6603396603396593</c:v>
                </c:pt>
                <c:pt idx="661">
                  <c:v>0.66133866133866026</c:v>
                </c:pt>
                <c:pt idx="662">
                  <c:v>0.66233766233766123</c:v>
                </c:pt>
                <c:pt idx="663">
                  <c:v>0.66333666333666219</c:v>
                </c:pt>
                <c:pt idx="664">
                  <c:v>0.66433566433566316</c:v>
                </c:pt>
                <c:pt idx="665">
                  <c:v>0.66533466533466412</c:v>
                </c:pt>
                <c:pt idx="666">
                  <c:v>0.66633366633366509</c:v>
                </c:pt>
                <c:pt idx="667">
                  <c:v>0.66733266733266605</c:v>
                </c:pt>
                <c:pt idx="668">
                  <c:v>0.66833166833166702</c:v>
                </c:pt>
                <c:pt idx="669">
                  <c:v>0.66933066933066798</c:v>
                </c:pt>
                <c:pt idx="670">
                  <c:v>0.67032967032966895</c:v>
                </c:pt>
                <c:pt idx="671">
                  <c:v>0.67132867132866991</c:v>
                </c:pt>
                <c:pt idx="672">
                  <c:v>0.67232767232767088</c:v>
                </c:pt>
                <c:pt idx="673">
                  <c:v>0.67332667332667184</c:v>
                </c:pt>
                <c:pt idx="674">
                  <c:v>0.67432567432567281</c:v>
                </c:pt>
                <c:pt idx="675">
                  <c:v>0.67532467532467377</c:v>
                </c:pt>
                <c:pt idx="676">
                  <c:v>0.67632367632367474</c:v>
                </c:pt>
                <c:pt idx="677">
                  <c:v>0.6773226773226757</c:v>
                </c:pt>
                <c:pt idx="678">
                  <c:v>0.67832167832167667</c:v>
                </c:pt>
                <c:pt idx="679">
                  <c:v>0.67932067932067763</c:v>
                </c:pt>
                <c:pt idx="680">
                  <c:v>0.6803196803196786</c:v>
                </c:pt>
                <c:pt idx="681">
                  <c:v>0.68131868131867956</c:v>
                </c:pt>
                <c:pt idx="682">
                  <c:v>0.68231768231768053</c:v>
                </c:pt>
                <c:pt idx="683">
                  <c:v>0.68331668331668149</c:v>
                </c:pt>
                <c:pt idx="684">
                  <c:v>0.68431568431568246</c:v>
                </c:pt>
                <c:pt idx="685">
                  <c:v>0.68531468531468342</c:v>
                </c:pt>
                <c:pt idx="686">
                  <c:v>0.68631368631368439</c:v>
                </c:pt>
                <c:pt idx="687">
                  <c:v>0.68731268731268536</c:v>
                </c:pt>
                <c:pt idx="688">
                  <c:v>0.68831168831168632</c:v>
                </c:pt>
                <c:pt idx="689">
                  <c:v>0.68931068931068729</c:v>
                </c:pt>
                <c:pt idx="690">
                  <c:v>0.69030969030968825</c:v>
                </c:pt>
                <c:pt idx="691">
                  <c:v>0.69130869130868922</c:v>
                </c:pt>
                <c:pt idx="692">
                  <c:v>0.69230769230769018</c:v>
                </c:pt>
                <c:pt idx="693">
                  <c:v>0.69330669330669115</c:v>
                </c:pt>
                <c:pt idx="694">
                  <c:v>0.69430569430569211</c:v>
                </c:pt>
                <c:pt idx="695">
                  <c:v>0.69530469530469308</c:v>
                </c:pt>
                <c:pt idx="696">
                  <c:v>0.69630369630369404</c:v>
                </c:pt>
                <c:pt idx="697">
                  <c:v>0.69730269730269501</c:v>
                </c:pt>
                <c:pt idx="698">
                  <c:v>0.69830169830169597</c:v>
                </c:pt>
                <c:pt idx="699">
                  <c:v>0.69930069930069694</c:v>
                </c:pt>
                <c:pt idx="700">
                  <c:v>0.7002997002996979</c:v>
                </c:pt>
                <c:pt idx="701">
                  <c:v>0.70129870129869887</c:v>
                </c:pt>
                <c:pt idx="702">
                  <c:v>0.70229770229769983</c:v>
                </c:pt>
                <c:pt idx="703">
                  <c:v>0.7032967032967008</c:v>
                </c:pt>
                <c:pt idx="704">
                  <c:v>0.70429570429570176</c:v>
                </c:pt>
                <c:pt idx="705">
                  <c:v>0.70529470529470273</c:v>
                </c:pt>
                <c:pt idx="706">
                  <c:v>0.70629370629370369</c:v>
                </c:pt>
                <c:pt idx="707">
                  <c:v>0.70729270729270466</c:v>
                </c:pt>
                <c:pt idx="708">
                  <c:v>0.70829170829170562</c:v>
                </c:pt>
                <c:pt idx="709">
                  <c:v>0.70929070929070659</c:v>
                </c:pt>
                <c:pt idx="710">
                  <c:v>0.71028971028970755</c:v>
                </c:pt>
                <c:pt idx="711">
                  <c:v>0.71128871128870852</c:v>
                </c:pt>
                <c:pt idx="712">
                  <c:v>0.71228771228770948</c:v>
                </c:pt>
                <c:pt idx="713">
                  <c:v>0.71328671328671045</c:v>
                </c:pt>
                <c:pt idx="714">
                  <c:v>0.71428571428571141</c:v>
                </c:pt>
                <c:pt idx="715">
                  <c:v>0.71528471528471238</c:v>
                </c:pt>
                <c:pt idx="716">
                  <c:v>0.71628371628371335</c:v>
                </c:pt>
                <c:pt idx="717">
                  <c:v>0.71728271728271431</c:v>
                </c:pt>
                <c:pt idx="718">
                  <c:v>0.71828171828171528</c:v>
                </c:pt>
                <c:pt idx="719">
                  <c:v>0.71928071928071624</c:v>
                </c:pt>
                <c:pt idx="720">
                  <c:v>0.72027972027971721</c:v>
                </c:pt>
                <c:pt idx="721">
                  <c:v>0.72127872127871817</c:v>
                </c:pt>
                <c:pt idx="722">
                  <c:v>0.72227772227771914</c:v>
                </c:pt>
                <c:pt idx="723">
                  <c:v>0.7232767232767201</c:v>
                </c:pt>
                <c:pt idx="724">
                  <c:v>0.72427572427572107</c:v>
                </c:pt>
                <c:pt idx="725">
                  <c:v>0.72527472527472203</c:v>
                </c:pt>
                <c:pt idx="726">
                  <c:v>0.726273726273723</c:v>
                </c:pt>
                <c:pt idx="727">
                  <c:v>0.72727272727272396</c:v>
                </c:pt>
                <c:pt idx="728">
                  <c:v>0.72827172827172493</c:v>
                </c:pt>
                <c:pt idx="729">
                  <c:v>0.72927072927072589</c:v>
                </c:pt>
                <c:pt idx="730">
                  <c:v>0.73026973026972686</c:v>
                </c:pt>
                <c:pt idx="731">
                  <c:v>0.73126873126872782</c:v>
                </c:pt>
                <c:pt idx="732">
                  <c:v>0.73226773226772879</c:v>
                </c:pt>
                <c:pt idx="733">
                  <c:v>0.73326673326672975</c:v>
                </c:pt>
                <c:pt idx="734">
                  <c:v>0.73426573426573072</c:v>
                </c:pt>
                <c:pt idx="735">
                  <c:v>0.73526473526473168</c:v>
                </c:pt>
                <c:pt idx="736">
                  <c:v>0.73626373626373265</c:v>
                </c:pt>
                <c:pt idx="737">
                  <c:v>0.73726273726273361</c:v>
                </c:pt>
                <c:pt idx="738">
                  <c:v>0.73826173826173458</c:v>
                </c:pt>
                <c:pt idx="739">
                  <c:v>0.73926073926073554</c:v>
                </c:pt>
                <c:pt idx="740">
                  <c:v>0.74025974025973651</c:v>
                </c:pt>
                <c:pt idx="741">
                  <c:v>0.74125874125873747</c:v>
                </c:pt>
                <c:pt idx="742">
                  <c:v>0.74225774225773844</c:v>
                </c:pt>
                <c:pt idx="743">
                  <c:v>0.74325674325673941</c:v>
                </c:pt>
                <c:pt idx="744">
                  <c:v>0.74425574425574037</c:v>
                </c:pt>
                <c:pt idx="745">
                  <c:v>0.74525474525474134</c:v>
                </c:pt>
                <c:pt idx="746">
                  <c:v>0.7462537462537423</c:v>
                </c:pt>
                <c:pt idx="747">
                  <c:v>0.74725274725274327</c:v>
                </c:pt>
                <c:pt idx="748">
                  <c:v>0.74825174825174423</c:v>
                </c:pt>
                <c:pt idx="749">
                  <c:v>0.7492507492507452</c:v>
                </c:pt>
                <c:pt idx="750">
                  <c:v>0.75024975024974616</c:v>
                </c:pt>
                <c:pt idx="751">
                  <c:v>0.75124875124874713</c:v>
                </c:pt>
                <c:pt idx="752">
                  <c:v>0.75224775224774809</c:v>
                </c:pt>
                <c:pt idx="753">
                  <c:v>0.75324675324674906</c:v>
                </c:pt>
                <c:pt idx="754">
                  <c:v>0.75424575424575002</c:v>
                </c:pt>
                <c:pt idx="755">
                  <c:v>0.75524475524475099</c:v>
                </c:pt>
                <c:pt idx="756">
                  <c:v>0.75624375624375195</c:v>
                </c:pt>
                <c:pt idx="757">
                  <c:v>0.75724275724275292</c:v>
                </c:pt>
                <c:pt idx="758">
                  <c:v>0.75824175824175388</c:v>
                </c:pt>
                <c:pt idx="759">
                  <c:v>0.75924075924075485</c:v>
                </c:pt>
                <c:pt idx="760">
                  <c:v>0.76023976023975581</c:v>
                </c:pt>
                <c:pt idx="761">
                  <c:v>0.76123876123875678</c:v>
                </c:pt>
                <c:pt idx="762">
                  <c:v>0.76223776223775774</c:v>
                </c:pt>
                <c:pt idx="763">
                  <c:v>0.76323676323675871</c:v>
                </c:pt>
                <c:pt idx="764">
                  <c:v>0.76423576423575967</c:v>
                </c:pt>
                <c:pt idx="765">
                  <c:v>0.76523476523476064</c:v>
                </c:pt>
                <c:pt idx="766">
                  <c:v>0.7662337662337616</c:v>
                </c:pt>
                <c:pt idx="767">
                  <c:v>0.76723276723276257</c:v>
                </c:pt>
                <c:pt idx="768">
                  <c:v>0.76823176823176353</c:v>
                </c:pt>
                <c:pt idx="769">
                  <c:v>0.7692307692307645</c:v>
                </c:pt>
                <c:pt idx="770">
                  <c:v>0.77022977022976546</c:v>
                </c:pt>
                <c:pt idx="771">
                  <c:v>0.77122877122876643</c:v>
                </c:pt>
                <c:pt idx="772">
                  <c:v>0.7722277722277674</c:v>
                </c:pt>
                <c:pt idx="773">
                  <c:v>0.77322677322676836</c:v>
                </c:pt>
                <c:pt idx="774">
                  <c:v>0.77422577422576933</c:v>
                </c:pt>
                <c:pt idx="775">
                  <c:v>0.77522477522477029</c:v>
                </c:pt>
                <c:pt idx="776">
                  <c:v>0.77622377622377126</c:v>
                </c:pt>
                <c:pt idx="777">
                  <c:v>0.77722277722277222</c:v>
                </c:pt>
                <c:pt idx="778">
                  <c:v>0.77822177822177319</c:v>
                </c:pt>
                <c:pt idx="779">
                  <c:v>0.77922077922077415</c:v>
                </c:pt>
                <c:pt idx="780">
                  <c:v>0.78021978021977512</c:v>
                </c:pt>
                <c:pt idx="781">
                  <c:v>0.78121878121877608</c:v>
                </c:pt>
                <c:pt idx="782">
                  <c:v>0.78221778221777705</c:v>
                </c:pt>
                <c:pt idx="783">
                  <c:v>0.78321678321677801</c:v>
                </c:pt>
                <c:pt idx="784">
                  <c:v>0.78421578421577898</c:v>
                </c:pt>
                <c:pt idx="785">
                  <c:v>0.78521478521477994</c:v>
                </c:pt>
                <c:pt idx="786">
                  <c:v>0.78621378621378091</c:v>
                </c:pt>
                <c:pt idx="787">
                  <c:v>0.78721278721278187</c:v>
                </c:pt>
                <c:pt idx="788">
                  <c:v>0.78821178821178284</c:v>
                </c:pt>
                <c:pt idx="789">
                  <c:v>0.7892107892107838</c:v>
                </c:pt>
                <c:pt idx="790">
                  <c:v>0.79020979020978477</c:v>
                </c:pt>
                <c:pt idx="791">
                  <c:v>0.79120879120878573</c:v>
                </c:pt>
                <c:pt idx="792">
                  <c:v>0.7922077922077867</c:v>
                </c:pt>
                <c:pt idx="793">
                  <c:v>0.79320679320678766</c:v>
                </c:pt>
                <c:pt idx="794">
                  <c:v>0.79420579420578863</c:v>
                </c:pt>
                <c:pt idx="795">
                  <c:v>0.79520479520478959</c:v>
                </c:pt>
                <c:pt idx="796">
                  <c:v>0.79620379620379056</c:v>
                </c:pt>
                <c:pt idx="797">
                  <c:v>0.79720279720279152</c:v>
                </c:pt>
                <c:pt idx="798">
                  <c:v>0.79820179820179249</c:v>
                </c:pt>
                <c:pt idx="799">
                  <c:v>0.79920079920079345</c:v>
                </c:pt>
                <c:pt idx="800">
                  <c:v>0.80019980019979442</c:v>
                </c:pt>
                <c:pt idx="801">
                  <c:v>0.80119880119879539</c:v>
                </c:pt>
                <c:pt idx="802">
                  <c:v>0.80219780219779635</c:v>
                </c:pt>
                <c:pt idx="803">
                  <c:v>0.80319680319679732</c:v>
                </c:pt>
                <c:pt idx="804">
                  <c:v>0.80419580419579828</c:v>
                </c:pt>
                <c:pt idx="805">
                  <c:v>0.80519480519479925</c:v>
                </c:pt>
                <c:pt idx="806">
                  <c:v>0.80619380619380021</c:v>
                </c:pt>
                <c:pt idx="807">
                  <c:v>0.80719280719280118</c:v>
                </c:pt>
                <c:pt idx="808">
                  <c:v>0.80819180819180214</c:v>
                </c:pt>
                <c:pt idx="809">
                  <c:v>0.80919080919080311</c:v>
                </c:pt>
                <c:pt idx="810">
                  <c:v>0.81018981018980407</c:v>
                </c:pt>
                <c:pt idx="811">
                  <c:v>0.81118881118880504</c:v>
                </c:pt>
                <c:pt idx="812">
                  <c:v>0.812187812187806</c:v>
                </c:pt>
                <c:pt idx="813">
                  <c:v>0.81318681318680697</c:v>
                </c:pt>
                <c:pt idx="814">
                  <c:v>0.81418581418580793</c:v>
                </c:pt>
                <c:pt idx="815">
                  <c:v>0.8151848151848089</c:v>
                </c:pt>
                <c:pt idx="816">
                  <c:v>0.81618381618380986</c:v>
                </c:pt>
                <c:pt idx="817">
                  <c:v>0.81718281718281083</c:v>
                </c:pt>
                <c:pt idx="818">
                  <c:v>0.81818181818181179</c:v>
                </c:pt>
                <c:pt idx="819">
                  <c:v>0.81918081918081276</c:v>
                </c:pt>
                <c:pt idx="820">
                  <c:v>0.82017982017981372</c:v>
                </c:pt>
                <c:pt idx="821">
                  <c:v>0.82117882117881469</c:v>
                </c:pt>
                <c:pt idx="822">
                  <c:v>0.82217782217781565</c:v>
                </c:pt>
                <c:pt idx="823">
                  <c:v>0.82317682317681662</c:v>
                </c:pt>
                <c:pt idx="824">
                  <c:v>0.82417582417581758</c:v>
                </c:pt>
                <c:pt idx="825">
                  <c:v>0.82517482517481855</c:v>
                </c:pt>
                <c:pt idx="826">
                  <c:v>0.82617382617381951</c:v>
                </c:pt>
                <c:pt idx="827">
                  <c:v>0.82717282717282048</c:v>
                </c:pt>
                <c:pt idx="828">
                  <c:v>0.82817182817182144</c:v>
                </c:pt>
                <c:pt idx="829">
                  <c:v>0.82917082917082241</c:v>
                </c:pt>
                <c:pt idx="830">
                  <c:v>0.83016983016982338</c:v>
                </c:pt>
                <c:pt idx="831">
                  <c:v>0.83116883116882434</c:v>
                </c:pt>
                <c:pt idx="832">
                  <c:v>0.83216783216782531</c:v>
                </c:pt>
                <c:pt idx="833">
                  <c:v>0.83316683316682627</c:v>
                </c:pt>
                <c:pt idx="834">
                  <c:v>0.83416583416582724</c:v>
                </c:pt>
                <c:pt idx="835">
                  <c:v>0.8351648351648282</c:v>
                </c:pt>
                <c:pt idx="836">
                  <c:v>0.83616383616382917</c:v>
                </c:pt>
                <c:pt idx="837">
                  <c:v>0.83716283716283013</c:v>
                </c:pt>
                <c:pt idx="838">
                  <c:v>0.8381618381618311</c:v>
                </c:pt>
                <c:pt idx="839">
                  <c:v>0.83916083916083206</c:v>
                </c:pt>
                <c:pt idx="840">
                  <c:v>0.84015984015983303</c:v>
                </c:pt>
                <c:pt idx="841">
                  <c:v>0.84115884115883399</c:v>
                </c:pt>
                <c:pt idx="842">
                  <c:v>0.84215784215783496</c:v>
                </c:pt>
                <c:pt idx="843">
                  <c:v>0.84315684315683592</c:v>
                </c:pt>
                <c:pt idx="844">
                  <c:v>0.84415584415583689</c:v>
                </c:pt>
                <c:pt idx="845">
                  <c:v>0.84515484515483785</c:v>
                </c:pt>
                <c:pt idx="846">
                  <c:v>0.84615384615383882</c:v>
                </c:pt>
                <c:pt idx="847">
                  <c:v>0.84715284715283978</c:v>
                </c:pt>
                <c:pt idx="848">
                  <c:v>0.84815184815184075</c:v>
                </c:pt>
                <c:pt idx="849">
                  <c:v>0.84915084915084171</c:v>
                </c:pt>
                <c:pt idx="850">
                  <c:v>0.85014985014984268</c:v>
                </c:pt>
                <c:pt idx="851">
                  <c:v>0.85114885114884364</c:v>
                </c:pt>
                <c:pt idx="852">
                  <c:v>0.85214785214784461</c:v>
                </c:pt>
                <c:pt idx="853">
                  <c:v>0.85314685314684557</c:v>
                </c:pt>
                <c:pt idx="854">
                  <c:v>0.85414585414584654</c:v>
                </c:pt>
                <c:pt idx="855">
                  <c:v>0.8551448551448475</c:v>
                </c:pt>
                <c:pt idx="856">
                  <c:v>0.85614385614384847</c:v>
                </c:pt>
                <c:pt idx="857">
                  <c:v>0.85714285714284943</c:v>
                </c:pt>
                <c:pt idx="858">
                  <c:v>0.8581418581418504</c:v>
                </c:pt>
                <c:pt idx="859">
                  <c:v>0.85914085914085137</c:v>
                </c:pt>
                <c:pt idx="860">
                  <c:v>0.86013986013985233</c:v>
                </c:pt>
                <c:pt idx="861">
                  <c:v>0.8611388611388533</c:v>
                </c:pt>
                <c:pt idx="862">
                  <c:v>0.86213786213785426</c:v>
                </c:pt>
                <c:pt idx="863">
                  <c:v>0.86313686313685523</c:v>
                </c:pt>
                <c:pt idx="864">
                  <c:v>0.86413586413585619</c:v>
                </c:pt>
                <c:pt idx="865">
                  <c:v>0.86513486513485716</c:v>
                </c:pt>
                <c:pt idx="866">
                  <c:v>0.86613386613385812</c:v>
                </c:pt>
                <c:pt idx="867">
                  <c:v>0.86713286713285909</c:v>
                </c:pt>
                <c:pt idx="868">
                  <c:v>0.86813186813186005</c:v>
                </c:pt>
                <c:pt idx="869">
                  <c:v>0.86913086913086102</c:v>
                </c:pt>
                <c:pt idx="870">
                  <c:v>0.87012987012986198</c:v>
                </c:pt>
                <c:pt idx="871">
                  <c:v>0.87112887112886295</c:v>
                </c:pt>
                <c:pt idx="872">
                  <c:v>0.87212787212786391</c:v>
                </c:pt>
                <c:pt idx="873">
                  <c:v>0.87312687312686488</c:v>
                </c:pt>
                <c:pt idx="874">
                  <c:v>0.87412587412586584</c:v>
                </c:pt>
                <c:pt idx="875">
                  <c:v>0.87512487512486681</c:v>
                </c:pt>
                <c:pt idx="876">
                  <c:v>0.87612387612386777</c:v>
                </c:pt>
                <c:pt idx="877">
                  <c:v>0.87712287712286874</c:v>
                </c:pt>
                <c:pt idx="878">
                  <c:v>0.8781218781218697</c:v>
                </c:pt>
                <c:pt idx="879">
                  <c:v>0.87912087912087067</c:v>
                </c:pt>
                <c:pt idx="880">
                  <c:v>0.88011988011987163</c:v>
                </c:pt>
                <c:pt idx="881">
                  <c:v>0.8811188811188726</c:v>
                </c:pt>
                <c:pt idx="882">
                  <c:v>0.88211788211787356</c:v>
                </c:pt>
                <c:pt idx="883">
                  <c:v>0.88311688311687453</c:v>
                </c:pt>
                <c:pt idx="884">
                  <c:v>0.88411588411587549</c:v>
                </c:pt>
                <c:pt idx="885">
                  <c:v>0.88511488511487646</c:v>
                </c:pt>
                <c:pt idx="886">
                  <c:v>0.88611388611387742</c:v>
                </c:pt>
                <c:pt idx="887">
                  <c:v>0.88711288711287839</c:v>
                </c:pt>
                <c:pt idx="888">
                  <c:v>0.88811188811187936</c:v>
                </c:pt>
                <c:pt idx="889">
                  <c:v>0.88911088911088032</c:v>
                </c:pt>
                <c:pt idx="890">
                  <c:v>0.89010989010988129</c:v>
                </c:pt>
                <c:pt idx="891">
                  <c:v>0.89110889110888225</c:v>
                </c:pt>
                <c:pt idx="892">
                  <c:v>0.89210789210788322</c:v>
                </c:pt>
                <c:pt idx="893">
                  <c:v>0.89310689310688418</c:v>
                </c:pt>
                <c:pt idx="894">
                  <c:v>0.89410589410588515</c:v>
                </c:pt>
                <c:pt idx="895">
                  <c:v>0.89510489510488611</c:v>
                </c:pt>
                <c:pt idx="896">
                  <c:v>0.89610389610388708</c:v>
                </c:pt>
                <c:pt idx="897">
                  <c:v>0.89710289710288804</c:v>
                </c:pt>
                <c:pt idx="898">
                  <c:v>0.89810189810188901</c:v>
                </c:pt>
                <c:pt idx="899">
                  <c:v>0.89910089910088997</c:v>
                </c:pt>
                <c:pt idx="900">
                  <c:v>0.90009990009989094</c:v>
                </c:pt>
                <c:pt idx="901">
                  <c:v>0.9010989010988919</c:v>
                </c:pt>
                <c:pt idx="902">
                  <c:v>0.90209790209789287</c:v>
                </c:pt>
                <c:pt idx="903">
                  <c:v>0.90309690309689383</c:v>
                </c:pt>
                <c:pt idx="904">
                  <c:v>0.9040959040958948</c:v>
                </c:pt>
                <c:pt idx="905">
                  <c:v>0.90509490509489576</c:v>
                </c:pt>
                <c:pt idx="906">
                  <c:v>0.90609390609389673</c:v>
                </c:pt>
                <c:pt idx="907">
                  <c:v>0.90709290709289769</c:v>
                </c:pt>
                <c:pt idx="908">
                  <c:v>0.90809190809189866</c:v>
                </c:pt>
                <c:pt idx="909">
                  <c:v>0.90909090909089962</c:v>
                </c:pt>
                <c:pt idx="910">
                  <c:v>0.91008991008990059</c:v>
                </c:pt>
                <c:pt idx="911">
                  <c:v>0.91108891108890155</c:v>
                </c:pt>
                <c:pt idx="912">
                  <c:v>0.91208791208790252</c:v>
                </c:pt>
                <c:pt idx="913">
                  <c:v>0.91308691308690348</c:v>
                </c:pt>
                <c:pt idx="914">
                  <c:v>0.91408591408590445</c:v>
                </c:pt>
                <c:pt idx="915">
                  <c:v>0.91508491508490541</c:v>
                </c:pt>
                <c:pt idx="916">
                  <c:v>0.91608391608390638</c:v>
                </c:pt>
                <c:pt idx="917">
                  <c:v>0.91708291708290735</c:v>
                </c:pt>
                <c:pt idx="918">
                  <c:v>0.91808191808190831</c:v>
                </c:pt>
                <c:pt idx="919">
                  <c:v>0.91908091908090928</c:v>
                </c:pt>
                <c:pt idx="920">
                  <c:v>0.92007992007991024</c:v>
                </c:pt>
                <c:pt idx="921">
                  <c:v>0.92107892107891121</c:v>
                </c:pt>
                <c:pt idx="922">
                  <c:v>0.92207792207791217</c:v>
                </c:pt>
                <c:pt idx="923">
                  <c:v>0.92307692307691314</c:v>
                </c:pt>
                <c:pt idx="924">
                  <c:v>0.9240759240759141</c:v>
                </c:pt>
                <c:pt idx="925">
                  <c:v>0.92507492507491507</c:v>
                </c:pt>
                <c:pt idx="926">
                  <c:v>0.92607392607391603</c:v>
                </c:pt>
                <c:pt idx="927">
                  <c:v>0.927072927072917</c:v>
                </c:pt>
                <c:pt idx="928">
                  <c:v>0.92807192807191796</c:v>
                </c:pt>
                <c:pt idx="929">
                  <c:v>0.92907092907091893</c:v>
                </c:pt>
                <c:pt idx="930">
                  <c:v>0.93006993006991989</c:v>
                </c:pt>
                <c:pt idx="931">
                  <c:v>0.93106893106892086</c:v>
                </c:pt>
                <c:pt idx="932">
                  <c:v>0.93206793206792182</c:v>
                </c:pt>
                <c:pt idx="933">
                  <c:v>0.93306693306692279</c:v>
                </c:pt>
                <c:pt idx="934">
                  <c:v>0.93406593406592375</c:v>
                </c:pt>
                <c:pt idx="935">
                  <c:v>0.93506493506492472</c:v>
                </c:pt>
                <c:pt idx="936">
                  <c:v>0.93606393606392568</c:v>
                </c:pt>
                <c:pt idx="937">
                  <c:v>0.93706293706292665</c:v>
                </c:pt>
                <c:pt idx="938">
                  <c:v>0.93806193806192761</c:v>
                </c:pt>
                <c:pt idx="939">
                  <c:v>0.93906093906092858</c:v>
                </c:pt>
                <c:pt idx="940">
                  <c:v>0.94005994005992954</c:v>
                </c:pt>
                <c:pt idx="941">
                  <c:v>0.94105894105893051</c:v>
                </c:pt>
                <c:pt idx="942">
                  <c:v>0.94205794205793147</c:v>
                </c:pt>
                <c:pt idx="943">
                  <c:v>0.94305694305693244</c:v>
                </c:pt>
                <c:pt idx="944">
                  <c:v>0.9440559440559334</c:v>
                </c:pt>
                <c:pt idx="945">
                  <c:v>0.94505494505493437</c:v>
                </c:pt>
                <c:pt idx="946">
                  <c:v>0.94605394605393534</c:v>
                </c:pt>
                <c:pt idx="947">
                  <c:v>0.9470529470529363</c:v>
                </c:pt>
                <c:pt idx="948">
                  <c:v>0.94805194805193727</c:v>
                </c:pt>
                <c:pt idx="949">
                  <c:v>0.94905094905093823</c:v>
                </c:pt>
                <c:pt idx="950">
                  <c:v>0.9500499500499392</c:v>
                </c:pt>
                <c:pt idx="951">
                  <c:v>0.95104895104894016</c:v>
                </c:pt>
                <c:pt idx="952">
                  <c:v>0.95204795204794113</c:v>
                </c:pt>
                <c:pt idx="953">
                  <c:v>0.95304695304694209</c:v>
                </c:pt>
                <c:pt idx="954">
                  <c:v>0.95404595404594306</c:v>
                </c:pt>
                <c:pt idx="955">
                  <c:v>0.95504495504494402</c:v>
                </c:pt>
                <c:pt idx="956">
                  <c:v>0.95604395604394499</c:v>
                </c:pt>
                <c:pt idx="957">
                  <c:v>0.95704295704294595</c:v>
                </c:pt>
                <c:pt idx="958">
                  <c:v>0.95804195804194692</c:v>
                </c:pt>
                <c:pt idx="959">
                  <c:v>0.95904095904094788</c:v>
                </c:pt>
                <c:pt idx="960">
                  <c:v>0.96003996003994885</c:v>
                </c:pt>
                <c:pt idx="961">
                  <c:v>0.96103896103894981</c:v>
                </c:pt>
                <c:pt idx="962">
                  <c:v>0.96203796203795078</c:v>
                </c:pt>
                <c:pt idx="963">
                  <c:v>0.96303696303695174</c:v>
                </c:pt>
                <c:pt idx="964">
                  <c:v>0.96403596403595271</c:v>
                </c:pt>
                <c:pt idx="965">
                  <c:v>0.96503496503495367</c:v>
                </c:pt>
                <c:pt idx="966">
                  <c:v>0.96603396603395464</c:v>
                </c:pt>
                <c:pt idx="967">
                  <c:v>0.9670329670329556</c:v>
                </c:pt>
                <c:pt idx="968">
                  <c:v>0.96803196803195657</c:v>
                </c:pt>
                <c:pt idx="969">
                  <c:v>0.96903096903095753</c:v>
                </c:pt>
                <c:pt idx="970">
                  <c:v>0.9700299700299585</c:v>
                </c:pt>
                <c:pt idx="971">
                  <c:v>0.97102897102895946</c:v>
                </c:pt>
                <c:pt idx="972">
                  <c:v>0.97202797202796043</c:v>
                </c:pt>
                <c:pt idx="973">
                  <c:v>0.97302697302696139</c:v>
                </c:pt>
                <c:pt idx="974">
                  <c:v>0.97402597402596236</c:v>
                </c:pt>
                <c:pt idx="975">
                  <c:v>0.97502497502496333</c:v>
                </c:pt>
                <c:pt idx="976">
                  <c:v>0.97602397602396429</c:v>
                </c:pt>
                <c:pt idx="977">
                  <c:v>0.97702297702296526</c:v>
                </c:pt>
                <c:pt idx="978">
                  <c:v>0.97802197802196622</c:v>
                </c:pt>
                <c:pt idx="979">
                  <c:v>0.97902097902096719</c:v>
                </c:pt>
                <c:pt idx="980">
                  <c:v>0.98001998001996815</c:v>
                </c:pt>
                <c:pt idx="981">
                  <c:v>0.98101898101896912</c:v>
                </c:pt>
                <c:pt idx="982">
                  <c:v>0.98201798201797008</c:v>
                </c:pt>
                <c:pt idx="983">
                  <c:v>0.98301698301697105</c:v>
                </c:pt>
                <c:pt idx="984">
                  <c:v>0.98401598401597201</c:v>
                </c:pt>
                <c:pt idx="985">
                  <c:v>0.98501498501497298</c:v>
                </c:pt>
                <c:pt idx="986">
                  <c:v>0.98601398601397394</c:v>
                </c:pt>
                <c:pt idx="987">
                  <c:v>0.98701298701297491</c:v>
                </c:pt>
                <c:pt idx="988">
                  <c:v>0.98801198801197587</c:v>
                </c:pt>
                <c:pt idx="989">
                  <c:v>0.98901098901097684</c:v>
                </c:pt>
                <c:pt idx="990">
                  <c:v>0.9900099900099778</c:v>
                </c:pt>
                <c:pt idx="991">
                  <c:v>0.99100899100897877</c:v>
                </c:pt>
                <c:pt idx="992">
                  <c:v>0.99200799200797973</c:v>
                </c:pt>
                <c:pt idx="993">
                  <c:v>0.9930069930069807</c:v>
                </c:pt>
                <c:pt idx="994">
                  <c:v>0.99400599400598166</c:v>
                </c:pt>
                <c:pt idx="995">
                  <c:v>0.99500499500498263</c:v>
                </c:pt>
                <c:pt idx="996">
                  <c:v>0.99600399600398359</c:v>
                </c:pt>
                <c:pt idx="997">
                  <c:v>0.99700299700298456</c:v>
                </c:pt>
                <c:pt idx="998">
                  <c:v>0.99800199800198552</c:v>
                </c:pt>
                <c:pt idx="999">
                  <c:v>0.99900099900098649</c:v>
                </c:pt>
              </c:numCache>
            </c:numRef>
          </c:xVal>
          <c:yVal>
            <c:numRef>
              <c:f>'1000 p-p plot'!$T$6:$T$1005</c:f>
              <c:numCache>
                <c:formatCode>0.0%</c:formatCode>
                <c:ptCount val="1000"/>
                <c:pt idx="0">
                  <c:v>-4.2007975179288962E-2</c:v>
                </c:pt>
                <c:pt idx="1">
                  <c:v>-4.1008974180287962E-2</c:v>
                </c:pt>
                <c:pt idx="2">
                  <c:v>-4.0009973181286962E-2</c:v>
                </c:pt>
                <c:pt idx="3">
                  <c:v>-3.9010972182285969E-2</c:v>
                </c:pt>
                <c:pt idx="4">
                  <c:v>-3.8011971183284969E-2</c:v>
                </c:pt>
                <c:pt idx="5">
                  <c:v>-3.7012970184283969E-2</c:v>
                </c:pt>
                <c:pt idx="6">
                  <c:v>-3.6013969185282969E-2</c:v>
                </c:pt>
                <c:pt idx="7">
                  <c:v>-3.5014968186281969E-2</c:v>
                </c:pt>
                <c:pt idx="8">
                  <c:v>-3.401596718728097E-2</c:v>
                </c:pt>
                <c:pt idx="9">
                  <c:v>-3.301696618827997E-2</c:v>
                </c:pt>
                <c:pt idx="10">
                  <c:v>-3.201796518927897E-2</c:v>
                </c:pt>
                <c:pt idx="11">
                  <c:v>-3.101896419027797E-2</c:v>
                </c:pt>
                <c:pt idx="12">
                  <c:v>-3.001996319127697E-2</c:v>
                </c:pt>
                <c:pt idx="13">
                  <c:v>-2.902096219227597E-2</c:v>
                </c:pt>
                <c:pt idx="14">
                  <c:v>-2.802196119327497E-2</c:v>
                </c:pt>
                <c:pt idx="15">
                  <c:v>-2.7022960194273971E-2</c:v>
                </c:pt>
                <c:pt idx="16">
                  <c:v>-2.6023959195272971E-2</c:v>
                </c:pt>
                <c:pt idx="17">
                  <c:v>-2.5024958196271971E-2</c:v>
                </c:pt>
                <c:pt idx="18">
                  <c:v>-2.4025957197270971E-2</c:v>
                </c:pt>
                <c:pt idx="19">
                  <c:v>-2.3026956198269971E-2</c:v>
                </c:pt>
                <c:pt idx="20">
                  <c:v>-2.2027955199268971E-2</c:v>
                </c:pt>
                <c:pt idx="21">
                  <c:v>-2.1028954200267971E-2</c:v>
                </c:pt>
                <c:pt idx="22">
                  <c:v>-2.0029953201266971E-2</c:v>
                </c:pt>
                <c:pt idx="23">
                  <c:v>-1.9030952202265972E-2</c:v>
                </c:pt>
                <c:pt idx="24">
                  <c:v>-1.8031951203264972E-2</c:v>
                </c:pt>
                <c:pt idx="25">
                  <c:v>-1.7032950204263972E-2</c:v>
                </c:pt>
                <c:pt idx="26">
                  <c:v>-1.6033949205262972E-2</c:v>
                </c:pt>
                <c:pt idx="27">
                  <c:v>-1.5034948206261972E-2</c:v>
                </c:pt>
                <c:pt idx="28">
                  <c:v>-1.4035947207260972E-2</c:v>
                </c:pt>
                <c:pt idx="29">
                  <c:v>-1.3036946208259972E-2</c:v>
                </c:pt>
                <c:pt idx="30">
                  <c:v>-1.2037945209258973E-2</c:v>
                </c:pt>
                <c:pt idx="31">
                  <c:v>-1.1038944210257973E-2</c:v>
                </c:pt>
                <c:pt idx="32">
                  <c:v>-1.0039943211256973E-2</c:v>
                </c:pt>
                <c:pt idx="33">
                  <c:v>-9.0409422122559729E-3</c:v>
                </c:pt>
                <c:pt idx="34">
                  <c:v>-8.0419412132549731E-3</c:v>
                </c:pt>
                <c:pt idx="35">
                  <c:v>-7.0429402142539732E-3</c:v>
                </c:pt>
                <c:pt idx="36">
                  <c:v>-6.0439392152529733E-3</c:v>
                </c:pt>
                <c:pt idx="37">
                  <c:v>-5.0449382162519735E-3</c:v>
                </c:pt>
                <c:pt idx="38">
                  <c:v>-4.0459372172509736E-3</c:v>
                </c:pt>
                <c:pt idx="39">
                  <c:v>-3.0469362182499737E-3</c:v>
                </c:pt>
                <c:pt idx="40">
                  <c:v>-2.0479352192489739E-3</c:v>
                </c:pt>
                <c:pt idx="41">
                  <c:v>-1.048934220247974E-3</c:v>
                </c:pt>
                <c:pt idx="42">
                  <c:v>-4.9933221246974135E-5</c:v>
                </c:pt>
                <c:pt idx="43">
                  <c:v>9.4906777775402573E-4</c:v>
                </c:pt>
                <c:pt idx="44">
                  <c:v>1.9480687767550256E-3</c:v>
                </c:pt>
                <c:pt idx="45">
                  <c:v>2.9470697757560255E-3</c:v>
                </c:pt>
                <c:pt idx="46">
                  <c:v>3.9460707747570253E-3</c:v>
                </c:pt>
                <c:pt idx="47">
                  <c:v>4.9450717737580252E-3</c:v>
                </c:pt>
                <c:pt idx="48">
                  <c:v>5.9440727727590251E-3</c:v>
                </c:pt>
                <c:pt idx="49">
                  <c:v>6.9430737717600249E-3</c:v>
                </c:pt>
                <c:pt idx="50">
                  <c:v>7.9420747707610248E-3</c:v>
                </c:pt>
                <c:pt idx="51">
                  <c:v>8.9410757697620247E-3</c:v>
                </c:pt>
                <c:pt idx="52">
                  <c:v>9.9400767687630245E-3</c:v>
                </c:pt>
                <c:pt idx="53">
                  <c:v>1.0939077767764024E-2</c:v>
                </c:pt>
                <c:pt idx="54">
                  <c:v>1.1938078766765024E-2</c:v>
                </c:pt>
                <c:pt idx="55">
                  <c:v>1.2937079765766024E-2</c:v>
                </c:pt>
                <c:pt idx="56">
                  <c:v>1.3936080764767024E-2</c:v>
                </c:pt>
                <c:pt idx="57">
                  <c:v>1.4935081763768024E-2</c:v>
                </c:pt>
                <c:pt idx="58">
                  <c:v>1.5934082762769024E-2</c:v>
                </c:pt>
                <c:pt idx="59">
                  <c:v>1.6933083761770024E-2</c:v>
                </c:pt>
                <c:pt idx="60">
                  <c:v>1.7932084760771023E-2</c:v>
                </c:pt>
                <c:pt idx="61">
                  <c:v>1.8931085759772023E-2</c:v>
                </c:pt>
                <c:pt idx="62">
                  <c:v>1.9930086758773023E-2</c:v>
                </c:pt>
                <c:pt idx="63">
                  <c:v>2.0929087757774016E-2</c:v>
                </c:pt>
                <c:pt idx="64">
                  <c:v>2.1928088756775009E-2</c:v>
                </c:pt>
                <c:pt idx="65">
                  <c:v>2.2927089755776002E-2</c:v>
                </c:pt>
                <c:pt idx="66">
                  <c:v>2.3926090754776995E-2</c:v>
                </c:pt>
                <c:pt idx="67">
                  <c:v>2.4925091753777988E-2</c:v>
                </c:pt>
                <c:pt idx="68">
                  <c:v>2.5924092752778981E-2</c:v>
                </c:pt>
                <c:pt idx="69">
                  <c:v>2.6923093751779974E-2</c:v>
                </c:pt>
                <c:pt idx="70">
                  <c:v>2.7922094750780967E-2</c:v>
                </c:pt>
                <c:pt idx="71">
                  <c:v>2.892109574978196E-2</c:v>
                </c:pt>
                <c:pt idx="72">
                  <c:v>2.9920096748782953E-2</c:v>
                </c:pt>
                <c:pt idx="73">
                  <c:v>3.0919097747783945E-2</c:v>
                </c:pt>
                <c:pt idx="74">
                  <c:v>3.1918098746784938E-2</c:v>
                </c:pt>
                <c:pt idx="75">
                  <c:v>3.2917099745785931E-2</c:v>
                </c:pt>
                <c:pt idx="76">
                  <c:v>3.3916100744786924E-2</c:v>
                </c:pt>
                <c:pt idx="77">
                  <c:v>3.4915101743787917E-2</c:v>
                </c:pt>
                <c:pt idx="78">
                  <c:v>3.591410274278891E-2</c:v>
                </c:pt>
                <c:pt idx="79">
                  <c:v>3.6913103741789903E-2</c:v>
                </c:pt>
                <c:pt idx="80">
                  <c:v>3.7912104740790896E-2</c:v>
                </c:pt>
                <c:pt idx="81">
                  <c:v>3.8911105739791889E-2</c:v>
                </c:pt>
                <c:pt idx="82">
                  <c:v>3.9910106738792882E-2</c:v>
                </c:pt>
                <c:pt idx="83">
                  <c:v>4.0909107737793875E-2</c:v>
                </c:pt>
                <c:pt idx="84">
                  <c:v>4.1908108736794868E-2</c:v>
                </c:pt>
                <c:pt idx="85">
                  <c:v>4.2907109735795861E-2</c:v>
                </c:pt>
                <c:pt idx="86">
                  <c:v>4.3906110734796854E-2</c:v>
                </c:pt>
                <c:pt idx="87">
                  <c:v>4.4905111733797846E-2</c:v>
                </c:pt>
                <c:pt idx="88">
                  <c:v>4.5904112732798839E-2</c:v>
                </c:pt>
                <c:pt idx="89">
                  <c:v>4.6903113731799832E-2</c:v>
                </c:pt>
                <c:pt idx="90">
                  <c:v>4.7902114730800825E-2</c:v>
                </c:pt>
                <c:pt idx="91">
                  <c:v>4.8901115729801818E-2</c:v>
                </c:pt>
                <c:pt idx="92">
                  <c:v>4.9900116728802811E-2</c:v>
                </c:pt>
                <c:pt idx="93">
                  <c:v>5.0899117727803804E-2</c:v>
                </c:pt>
                <c:pt idx="94">
                  <c:v>5.1898118726804797E-2</c:v>
                </c:pt>
                <c:pt idx="95">
                  <c:v>5.289711972580579E-2</c:v>
                </c:pt>
                <c:pt idx="96">
                  <c:v>5.3896120724806783E-2</c:v>
                </c:pt>
                <c:pt idx="97">
                  <c:v>5.4895121723807776E-2</c:v>
                </c:pt>
                <c:pt idx="98">
                  <c:v>5.5894122722808769E-2</c:v>
                </c:pt>
                <c:pt idx="99">
                  <c:v>5.6893123721809762E-2</c:v>
                </c:pt>
                <c:pt idx="100">
                  <c:v>5.7892124720810755E-2</c:v>
                </c:pt>
                <c:pt idx="101">
                  <c:v>5.8891125719811747E-2</c:v>
                </c:pt>
                <c:pt idx="102">
                  <c:v>5.989012671881274E-2</c:v>
                </c:pt>
                <c:pt idx="103">
                  <c:v>6.0889127717813733E-2</c:v>
                </c:pt>
                <c:pt idx="104">
                  <c:v>6.1888128716814726E-2</c:v>
                </c:pt>
                <c:pt idx="105">
                  <c:v>6.2887129715815726E-2</c:v>
                </c:pt>
                <c:pt idx="106">
                  <c:v>6.3886130714816719E-2</c:v>
                </c:pt>
                <c:pt idx="107">
                  <c:v>6.4885131713817712E-2</c:v>
                </c:pt>
                <c:pt idx="108">
                  <c:v>6.5884132712818705E-2</c:v>
                </c:pt>
                <c:pt idx="109">
                  <c:v>6.6883133711819698E-2</c:v>
                </c:pt>
                <c:pt idx="110">
                  <c:v>6.7882134710820691E-2</c:v>
                </c:pt>
                <c:pt idx="111">
                  <c:v>6.8881135709821684E-2</c:v>
                </c:pt>
                <c:pt idx="112">
                  <c:v>6.9880136708822677E-2</c:v>
                </c:pt>
                <c:pt idx="113">
                  <c:v>7.087913770782367E-2</c:v>
                </c:pt>
                <c:pt idx="114">
                  <c:v>7.1878138706824662E-2</c:v>
                </c:pt>
                <c:pt idx="115">
                  <c:v>7.2877139705825655E-2</c:v>
                </c:pt>
                <c:pt idx="116">
                  <c:v>7.3876140704826648E-2</c:v>
                </c:pt>
                <c:pt idx="117">
                  <c:v>7.4875141703827641E-2</c:v>
                </c:pt>
                <c:pt idx="118">
                  <c:v>7.5874142702828634E-2</c:v>
                </c:pt>
                <c:pt idx="119">
                  <c:v>7.6873143701829627E-2</c:v>
                </c:pt>
                <c:pt idx="120">
                  <c:v>7.787214470083062E-2</c:v>
                </c:pt>
                <c:pt idx="121">
                  <c:v>7.8871145699831613E-2</c:v>
                </c:pt>
                <c:pt idx="122">
                  <c:v>7.9870146698832606E-2</c:v>
                </c:pt>
                <c:pt idx="123">
                  <c:v>8.0869147697833599E-2</c:v>
                </c:pt>
                <c:pt idx="124">
                  <c:v>8.1868148696834592E-2</c:v>
                </c:pt>
                <c:pt idx="125">
                  <c:v>8.2867149695835585E-2</c:v>
                </c:pt>
                <c:pt idx="126">
                  <c:v>8.3866150694836578E-2</c:v>
                </c:pt>
                <c:pt idx="127">
                  <c:v>8.4865151693837571E-2</c:v>
                </c:pt>
                <c:pt idx="128">
                  <c:v>8.5864152692838563E-2</c:v>
                </c:pt>
                <c:pt idx="129">
                  <c:v>8.6863153691839556E-2</c:v>
                </c:pt>
                <c:pt idx="130">
                  <c:v>8.7862154690840549E-2</c:v>
                </c:pt>
                <c:pt idx="131">
                  <c:v>8.8861155689841542E-2</c:v>
                </c:pt>
                <c:pt idx="132">
                  <c:v>8.9860156688842535E-2</c:v>
                </c:pt>
                <c:pt idx="133">
                  <c:v>9.0859157687843528E-2</c:v>
                </c:pt>
                <c:pt idx="134">
                  <c:v>9.1858158686844521E-2</c:v>
                </c:pt>
                <c:pt idx="135">
                  <c:v>9.2857159685845514E-2</c:v>
                </c:pt>
                <c:pt idx="136">
                  <c:v>9.3856160684846507E-2</c:v>
                </c:pt>
                <c:pt idx="137">
                  <c:v>9.48551616838475E-2</c:v>
                </c:pt>
                <c:pt idx="138">
                  <c:v>9.5854162682848493E-2</c:v>
                </c:pt>
                <c:pt idx="139">
                  <c:v>9.6853163681849486E-2</c:v>
                </c:pt>
                <c:pt idx="140">
                  <c:v>9.7852164680850479E-2</c:v>
                </c:pt>
                <c:pt idx="141">
                  <c:v>9.8851165679851472E-2</c:v>
                </c:pt>
                <c:pt idx="142">
                  <c:v>9.9850166678852464E-2</c:v>
                </c:pt>
                <c:pt idx="143">
                  <c:v>0.10084916767785346</c:v>
                </c:pt>
                <c:pt idx="144">
                  <c:v>0.10184816867685445</c:v>
                </c:pt>
                <c:pt idx="145">
                  <c:v>0.10284716967585544</c:v>
                </c:pt>
                <c:pt idx="146">
                  <c:v>0.10384617067485644</c:v>
                </c:pt>
                <c:pt idx="147">
                  <c:v>0.10484517167385743</c:v>
                </c:pt>
                <c:pt idx="148">
                  <c:v>0.10584417267285842</c:v>
                </c:pt>
                <c:pt idx="149">
                  <c:v>0.10684317367185941</c:v>
                </c:pt>
                <c:pt idx="150">
                  <c:v>0.10784217467086041</c:v>
                </c:pt>
                <c:pt idx="151">
                  <c:v>0.1088411756698614</c:v>
                </c:pt>
                <c:pt idx="152">
                  <c:v>0.10984017666886239</c:v>
                </c:pt>
                <c:pt idx="153">
                  <c:v>0.11083917766786339</c:v>
                </c:pt>
                <c:pt idx="154">
                  <c:v>0.11183817866686438</c:v>
                </c:pt>
                <c:pt idx="155">
                  <c:v>0.11283717966586537</c:v>
                </c:pt>
                <c:pt idx="156">
                  <c:v>0.11383618066486637</c:v>
                </c:pt>
                <c:pt idx="157">
                  <c:v>0.11483518166386736</c:v>
                </c:pt>
                <c:pt idx="158">
                  <c:v>0.11583418266286835</c:v>
                </c:pt>
                <c:pt idx="159">
                  <c:v>0.11683318366186934</c:v>
                </c:pt>
                <c:pt idx="160">
                  <c:v>0.11783218466087034</c:v>
                </c:pt>
                <c:pt idx="161">
                  <c:v>0.11883118565987133</c:v>
                </c:pt>
                <c:pt idx="162">
                  <c:v>0.11983018665887232</c:v>
                </c:pt>
                <c:pt idx="163">
                  <c:v>0.12082918765787332</c:v>
                </c:pt>
                <c:pt idx="164">
                  <c:v>0.12182818865687431</c:v>
                </c:pt>
                <c:pt idx="165">
                  <c:v>0.1228271896558753</c:v>
                </c:pt>
                <c:pt idx="166">
                  <c:v>0.12382619065487629</c:v>
                </c:pt>
                <c:pt idx="167">
                  <c:v>0.12482519165387729</c:v>
                </c:pt>
                <c:pt idx="168">
                  <c:v>0.12582419265287828</c:v>
                </c:pt>
                <c:pt idx="169">
                  <c:v>0.12682319365187927</c:v>
                </c:pt>
                <c:pt idx="170">
                  <c:v>0.12782219465088027</c:v>
                </c:pt>
                <c:pt idx="171">
                  <c:v>0.12882119564988126</c:v>
                </c:pt>
                <c:pt idx="172">
                  <c:v>0.12982019664888225</c:v>
                </c:pt>
                <c:pt idx="173">
                  <c:v>0.13081919764788325</c:v>
                </c:pt>
                <c:pt idx="174">
                  <c:v>0.13181819864688424</c:v>
                </c:pt>
                <c:pt idx="175">
                  <c:v>0.13281719964588523</c:v>
                </c:pt>
                <c:pt idx="176">
                  <c:v>0.13381620064488622</c:v>
                </c:pt>
                <c:pt idx="177">
                  <c:v>0.13481520164388722</c:v>
                </c:pt>
                <c:pt idx="178">
                  <c:v>0.13581420264288821</c:v>
                </c:pt>
                <c:pt idx="179">
                  <c:v>0.1368132036418892</c:v>
                </c:pt>
                <c:pt idx="180">
                  <c:v>0.1378122046408902</c:v>
                </c:pt>
                <c:pt idx="181">
                  <c:v>0.13881120563989119</c:v>
                </c:pt>
                <c:pt idx="182">
                  <c:v>0.13981020663889218</c:v>
                </c:pt>
                <c:pt idx="183">
                  <c:v>0.14080920763789317</c:v>
                </c:pt>
                <c:pt idx="184">
                  <c:v>0.14180820863689417</c:v>
                </c:pt>
                <c:pt idx="185">
                  <c:v>0.14280720963589516</c:v>
                </c:pt>
                <c:pt idx="186">
                  <c:v>0.14380621063489615</c:v>
                </c:pt>
                <c:pt idx="187">
                  <c:v>0.14480521163389715</c:v>
                </c:pt>
                <c:pt idx="188">
                  <c:v>0.14580421263289814</c:v>
                </c:pt>
                <c:pt idx="189">
                  <c:v>0.14680321363189913</c:v>
                </c:pt>
                <c:pt idx="190">
                  <c:v>0.14780221463090013</c:v>
                </c:pt>
                <c:pt idx="191">
                  <c:v>0.14880121562990112</c:v>
                </c:pt>
                <c:pt idx="192">
                  <c:v>0.14980021662890211</c:v>
                </c:pt>
                <c:pt idx="193">
                  <c:v>0.1507992176279031</c:v>
                </c:pt>
                <c:pt idx="194">
                  <c:v>0.1517982186269041</c:v>
                </c:pt>
                <c:pt idx="195">
                  <c:v>0.15279721962590509</c:v>
                </c:pt>
                <c:pt idx="196">
                  <c:v>0.15379622062490608</c:v>
                </c:pt>
                <c:pt idx="197">
                  <c:v>0.15479522162390708</c:v>
                </c:pt>
                <c:pt idx="198">
                  <c:v>0.15579422262290807</c:v>
                </c:pt>
                <c:pt idx="199">
                  <c:v>0.15679322362190906</c:v>
                </c:pt>
                <c:pt idx="200">
                  <c:v>0.15779222462091005</c:v>
                </c:pt>
                <c:pt idx="201">
                  <c:v>0.15879122561991105</c:v>
                </c:pt>
                <c:pt idx="202">
                  <c:v>0.15979022661891204</c:v>
                </c:pt>
                <c:pt idx="203">
                  <c:v>0.16078922761791303</c:v>
                </c:pt>
                <c:pt idx="204">
                  <c:v>0.16178822861691403</c:v>
                </c:pt>
                <c:pt idx="205">
                  <c:v>0.16278722961591502</c:v>
                </c:pt>
                <c:pt idx="206">
                  <c:v>0.16378623061491601</c:v>
                </c:pt>
                <c:pt idx="207">
                  <c:v>0.164785231613917</c:v>
                </c:pt>
                <c:pt idx="208">
                  <c:v>0.165784232612918</c:v>
                </c:pt>
                <c:pt idx="209">
                  <c:v>0.16678323361191899</c:v>
                </c:pt>
                <c:pt idx="210">
                  <c:v>0.16778223461091998</c:v>
                </c:pt>
                <c:pt idx="211">
                  <c:v>0.16878123560992098</c:v>
                </c:pt>
                <c:pt idx="212">
                  <c:v>0.16978023660892197</c:v>
                </c:pt>
                <c:pt idx="213">
                  <c:v>0.17077923760792296</c:v>
                </c:pt>
                <c:pt idx="214">
                  <c:v>0.17177823860692396</c:v>
                </c:pt>
                <c:pt idx="215">
                  <c:v>0.17277723960592495</c:v>
                </c:pt>
                <c:pt idx="216">
                  <c:v>0.17377624060492594</c:v>
                </c:pt>
                <c:pt idx="217">
                  <c:v>0.17477524160392693</c:v>
                </c:pt>
                <c:pt idx="218">
                  <c:v>0.17577424260292793</c:v>
                </c:pt>
                <c:pt idx="219">
                  <c:v>0.17677324360192892</c:v>
                </c:pt>
                <c:pt idx="220">
                  <c:v>0.17777224460092991</c:v>
                </c:pt>
                <c:pt idx="221">
                  <c:v>0.17877124559993091</c:v>
                </c:pt>
                <c:pt idx="222">
                  <c:v>0.1797702465989319</c:v>
                </c:pt>
                <c:pt idx="223">
                  <c:v>0.18076924759793289</c:v>
                </c:pt>
                <c:pt idx="224">
                  <c:v>0.18176824859693388</c:v>
                </c:pt>
                <c:pt idx="225">
                  <c:v>0.18276724959593488</c:v>
                </c:pt>
                <c:pt idx="226">
                  <c:v>0.18376625059493587</c:v>
                </c:pt>
                <c:pt idx="227">
                  <c:v>0.18476525159393686</c:v>
                </c:pt>
                <c:pt idx="228">
                  <c:v>0.18576425259293786</c:v>
                </c:pt>
                <c:pt idx="229">
                  <c:v>0.18676325359193885</c:v>
                </c:pt>
                <c:pt idx="230">
                  <c:v>0.18776225459093984</c:v>
                </c:pt>
                <c:pt idx="231">
                  <c:v>0.18876125558994084</c:v>
                </c:pt>
                <c:pt idx="232">
                  <c:v>0.18976025658894183</c:v>
                </c:pt>
                <c:pt idx="233">
                  <c:v>0.19075925758794282</c:v>
                </c:pt>
                <c:pt idx="234">
                  <c:v>0.19175825858694381</c:v>
                </c:pt>
                <c:pt idx="235">
                  <c:v>0.19275725958594481</c:v>
                </c:pt>
                <c:pt idx="236">
                  <c:v>0.1937562605849458</c:v>
                </c:pt>
                <c:pt idx="237">
                  <c:v>0.19475526158394679</c:v>
                </c:pt>
                <c:pt idx="238">
                  <c:v>0.19575426258294779</c:v>
                </c:pt>
                <c:pt idx="239">
                  <c:v>0.19675326358194878</c:v>
                </c:pt>
                <c:pt idx="240">
                  <c:v>0.19775226458094977</c:v>
                </c:pt>
                <c:pt idx="241">
                  <c:v>0.19875126557995076</c:v>
                </c:pt>
                <c:pt idx="242">
                  <c:v>0.19975026657895176</c:v>
                </c:pt>
                <c:pt idx="243">
                  <c:v>0.20074926757795275</c:v>
                </c:pt>
                <c:pt idx="244">
                  <c:v>0.20174826857695374</c:v>
                </c:pt>
                <c:pt idx="245">
                  <c:v>0.20274726957595474</c:v>
                </c:pt>
                <c:pt idx="246">
                  <c:v>0.20374627057495573</c:v>
                </c:pt>
                <c:pt idx="247">
                  <c:v>0.20474527157395672</c:v>
                </c:pt>
                <c:pt idx="248">
                  <c:v>0.20574427257295771</c:v>
                </c:pt>
                <c:pt idx="249">
                  <c:v>0.20674327357195871</c:v>
                </c:pt>
                <c:pt idx="250">
                  <c:v>0.20774227457095973</c:v>
                </c:pt>
                <c:pt idx="251">
                  <c:v>0.20874127556996075</c:v>
                </c:pt>
                <c:pt idx="252">
                  <c:v>0.20974027656896177</c:v>
                </c:pt>
                <c:pt idx="253">
                  <c:v>0.21073927756796279</c:v>
                </c:pt>
                <c:pt idx="254">
                  <c:v>0.21173827856696381</c:v>
                </c:pt>
                <c:pt idx="255">
                  <c:v>0.21273727956596483</c:v>
                </c:pt>
                <c:pt idx="256">
                  <c:v>0.21373628056496585</c:v>
                </c:pt>
                <c:pt idx="257">
                  <c:v>0.21473528156396687</c:v>
                </c:pt>
                <c:pt idx="258">
                  <c:v>0.21573428256296789</c:v>
                </c:pt>
                <c:pt idx="259">
                  <c:v>0.21673328356196891</c:v>
                </c:pt>
                <c:pt idx="260">
                  <c:v>0.21773228456096994</c:v>
                </c:pt>
                <c:pt idx="261">
                  <c:v>0.21873128555997096</c:v>
                </c:pt>
                <c:pt idx="262">
                  <c:v>0.21973028655897198</c:v>
                </c:pt>
                <c:pt idx="263">
                  <c:v>0.220729287557973</c:v>
                </c:pt>
                <c:pt idx="264">
                  <c:v>0.22172828855697402</c:v>
                </c:pt>
                <c:pt idx="265">
                  <c:v>0.22272728955597504</c:v>
                </c:pt>
                <c:pt idx="266">
                  <c:v>0.22372629055497606</c:v>
                </c:pt>
                <c:pt idx="267">
                  <c:v>0.22472529155397708</c:v>
                </c:pt>
                <c:pt idx="268">
                  <c:v>0.2257242925529781</c:v>
                </c:pt>
                <c:pt idx="269">
                  <c:v>0.22672329355197912</c:v>
                </c:pt>
                <c:pt idx="270">
                  <c:v>0.22772229455098014</c:v>
                </c:pt>
                <c:pt idx="271">
                  <c:v>0.22872129554998116</c:v>
                </c:pt>
                <c:pt idx="272">
                  <c:v>0.22972029654898218</c:v>
                </c:pt>
                <c:pt idx="273">
                  <c:v>0.2307192975479832</c:v>
                </c:pt>
                <c:pt idx="274">
                  <c:v>0.23171829854698422</c:v>
                </c:pt>
                <c:pt idx="275">
                  <c:v>0.23271729954598525</c:v>
                </c:pt>
                <c:pt idx="276">
                  <c:v>0.23371630054498627</c:v>
                </c:pt>
                <c:pt idx="277">
                  <c:v>0.23471530154398729</c:v>
                </c:pt>
                <c:pt idx="278">
                  <c:v>0.23571430254298831</c:v>
                </c:pt>
                <c:pt idx="279">
                  <c:v>0.23671330354198933</c:v>
                </c:pt>
                <c:pt idx="280">
                  <c:v>0.23771230454099035</c:v>
                </c:pt>
                <c:pt idx="281">
                  <c:v>0.23871130553999137</c:v>
                </c:pt>
                <c:pt idx="282">
                  <c:v>0.23971030653899239</c:v>
                </c:pt>
                <c:pt idx="283">
                  <c:v>0.24070930753799341</c:v>
                </c:pt>
                <c:pt idx="284">
                  <c:v>0.24170830853699443</c:v>
                </c:pt>
                <c:pt idx="285">
                  <c:v>0.24270730953599545</c:v>
                </c:pt>
                <c:pt idx="286">
                  <c:v>0.24370631053499647</c:v>
                </c:pt>
                <c:pt idx="287">
                  <c:v>0.24470531153399749</c:v>
                </c:pt>
                <c:pt idx="288">
                  <c:v>0.24570431253299851</c:v>
                </c:pt>
                <c:pt idx="289">
                  <c:v>0.24670331353199954</c:v>
                </c:pt>
                <c:pt idx="290">
                  <c:v>0.24770231453100056</c:v>
                </c:pt>
                <c:pt idx="291">
                  <c:v>0.24870131553000158</c:v>
                </c:pt>
                <c:pt idx="292">
                  <c:v>0.2497003165290026</c:v>
                </c:pt>
                <c:pt idx="293">
                  <c:v>0.25069931752800362</c:v>
                </c:pt>
                <c:pt idx="294">
                  <c:v>0.25169831852700464</c:v>
                </c:pt>
                <c:pt idx="295">
                  <c:v>0.25269731952600566</c:v>
                </c:pt>
                <c:pt idx="296">
                  <c:v>0.25369632052500668</c:v>
                </c:pt>
                <c:pt idx="297">
                  <c:v>0.2546953215240077</c:v>
                </c:pt>
                <c:pt idx="298">
                  <c:v>0.25569432252300872</c:v>
                </c:pt>
                <c:pt idx="299">
                  <c:v>0.25669332352200974</c:v>
                </c:pt>
                <c:pt idx="300">
                  <c:v>0.25769232452101076</c:v>
                </c:pt>
                <c:pt idx="301">
                  <c:v>0.25869132552001178</c:v>
                </c:pt>
                <c:pt idx="302">
                  <c:v>0.2596903265190128</c:v>
                </c:pt>
                <c:pt idx="303">
                  <c:v>0.26068932751801382</c:v>
                </c:pt>
                <c:pt idx="304">
                  <c:v>0.26168832851701485</c:v>
                </c:pt>
                <c:pt idx="305">
                  <c:v>0.26268732951601587</c:v>
                </c:pt>
                <c:pt idx="306">
                  <c:v>0.26368633051501689</c:v>
                </c:pt>
                <c:pt idx="307">
                  <c:v>0.26468533151401791</c:v>
                </c:pt>
                <c:pt idx="308">
                  <c:v>0.26568433251301893</c:v>
                </c:pt>
                <c:pt idx="309">
                  <c:v>0.26668333351201995</c:v>
                </c:pt>
                <c:pt idx="310">
                  <c:v>0.26768233451102097</c:v>
                </c:pt>
                <c:pt idx="311">
                  <c:v>0.26868133551002199</c:v>
                </c:pt>
                <c:pt idx="312">
                  <c:v>0.26968033650902301</c:v>
                </c:pt>
                <c:pt idx="313">
                  <c:v>0.27067933750802403</c:v>
                </c:pt>
                <c:pt idx="314">
                  <c:v>0.27167833850702505</c:v>
                </c:pt>
                <c:pt idx="315">
                  <c:v>0.27267733950602607</c:v>
                </c:pt>
                <c:pt idx="316">
                  <c:v>0.27367634050502709</c:v>
                </c:pt>
                <c:pt idx="317">
                  <c:v>0.27467534150402811</c:v>
                </c:pt>
                <c:pt idx="318">
                  <c:v>0.27567434250302914</c:v>
                </c:pt>
                <c:pt idx="319">
                  <c:v>0.27667334350203016</c:v>
                </c:pt>
                <c:pt idx="320">
                  <c:v>0.27767234450103118</c:v>
                </c:pt>
                <c:pt idx="321">
                  <c:v>0.2786713455000322</c:v>
                </c:pt>
                <c:pt idx="322">
                  <c:v>0.27967034649903322</c:v>
                </c:pt>
                <c:pt idx="323">
                  <c:v>0.28066934749803424</c:v>
                </c:pt>
                <c:pt idx="324">
                  <c:v>0.28166834849703526</c:v>
                </c:pt>
                <c:pt idx="325">
                  <c:v>0.28266734949603628</c:v>
                </c:pt>
                <c:pt idx="326">
                  <c:v>0.2836663504950373</c:v>
                </c:pt>
                <c:pt idx="327">
                  <c:v>0.28466535149403832</c:v>
                </c:pt>
                <c:pt idx="328">
                  <c:v>0.28566435249303934</c:v>
                </c:pt>
                <c:pt idx="329">
                  <c:v>0.28666335349204036</c:v>
                </c:pt>
                <c:pt idx="330">
                  <c:v>0.28766235449104138</c:v>
                </c:pt>
                <c:pt idx="331">
                  <c:v>0.2886613554900424</c:v>
                </c:pt>
                <c:pt idx="332">
                  <c:v>0.28966035648904342</c:v>
                </c:pt>
                <c:pt idx="333">
                  <c:v>0.29065935748804445</c:v>
                </c:pt>
                <c:pt idx="334">
                  <c:v>0.29165835848704547</c:v>
                </c:pt>
                <c:pt idx="335">
                  <c:v>0.29265735948604649</c:v>
                </c:pt>
                <c:pt idx="336">
                  <c:v>0.29365636048504751</c:v>
                </c:pt>
                <c:pt idx="337">
                  <c:v>0.29465536148404853</c:v>
                </c:pt>
                <c:pt idx="338">
                  <c:v>0.29565436248304955</c:v>
                </c:pt>
                <c:pt idx="339">
                  <c:v>0.29665336348205057</c:v>
                </c:pt>
                <c:pt idx="340">
                  <c:v>0.29765236448105159</c:v>
                </c:pt>
                <c:pt idx="341">
                  <c:v>0.29865136548005261</c:v>
                </c:pt>
                <c:pt idx="342">
                  <c:v>0.29965036647905363</c:v>
                </c:pt>
                <c:pt idx="343">
                  <c:v>0.30064936747805465</c:v>
                </c:pt>
                <c:pt idx="344">
                  <c:v>0.30164836847705567</c:v>
                </c:pt>
                <c:pt idx="345">
                  <c:v>0.30264736947605669</c:v>
                </c:pt>
                <c:pt idx="346">
                  <c:v>0.30364637047505771</c:v>
                </c:pt>
                <c:pt idx="347">
                  <c:v>0.30464537147405873</c:v>
                </c:pt>
                <c:pt idx="348">
                  <c:v>0.30564437247305976</c:v>
                </c:pt>
                <c:pt idx="349">
                  <c:v>0.30664337347206078</c:v>
                </c:pt>
                <c:pt idx="350">
                  <c:v>0.3076423744710618</c:v>
                </c:pt>
                <c:pt idx="351">
                  <c:v>0.30864137547006282</c:v>
                </c:pt>
                <c:pt idx="352">
                  <c:v>0.30964037646906384</c:v>
                </c:pt>
                <c:pt idx="353">
                  <c:v>0.31063937746806486</c:v>
                </c:pt>
                <c:pt idx="354">
                  <c:v>0.31163837846706588</c:v>
                </c:pt>
                <c:pt idx="355">
                  <c:v>0.3126373794660669</c:v>
                </c:pt>
                <c:pt idx="356">
                  <c:v>0.31363638046506792</c:v>
                </c:pt>
                <c:pt idx="357">
                  <c:v>0.31463538146406894</c:v>
                </c:pt>
                <c:pt idx="358">
                  <c:v>0.31563438246306996</c:v>
                </c:pt>
                <c:pt idx="359">
                  <c:v>0.31663338346207098</c:v>
                </c:pt>
                <c:pt idx="360">
                  <c:v>0.317632384461072</c:v>
                </c:pt>
                <c:pt idx="361">
                  <c:v>0.31863138546007302</c:v>
                </c:pt>
                <c:pt idx="362">
                  <c:v>0.31963038645907405</c:v>
                </c:pt>
                <c:pt idx="363">
                  <c:v>0.32062938745807507</c:v>
                </c:pt>
                <c:pt idx="364">
                  <c:v>0.32162838845707609</c:v>
                </c:pt>
                <c:pt idx="365">
                  <c:v>0.32262738945607711</c:v>
                </c:pt>
                <c:pt idx="366">
                  <c:v>0.32362639045507813</c:v>
                </c:pt>
                <c:pt idx="367">
                  <c:v>0.32462539145407915</c:v>
                </c:pt>
                <c:pt idx="368">
                  <c:v>0.32562439245308017</c:v>
                </c:pt>
                <c:pt idx="369">
                  <c:v>0.32662339345208119</c:v>
                </c:pt>
                <c:pt idx="370">
                  <c:v>0.32762239445108221</c:v>
                </c:pt>
                <c:pt idx="371">
                  <c:v>0.32862139545008323</c:v>
                </c:pt>
                <c:pt idx="372">
                  <c:v>0.32962039644908425</c:v>
                </c:pt>
                <c:pt idx="373">
                  <c:v>0.33061939744808527</c:v>
                </c:pt>
                <c:pt idx="374">
                  <c:v>0.33161839844708629</c:v>
                </c:pt>
                <c:pt idx="375">
                  <c:v>0.33261739944608731</c:v>
                </c:pt>
                <c:pt idx="376">
                  <c:v>0.33361640044508833</c:v>
                </c:pt>
                <c:pt idx="377">
                  <c:v>0.33461540144408936</c:v>
                </c:pt>
                <c:pt idx="378">
                  <c:v>0.33561440244309038</c:v>
                </c:pt>
                <c:pt idx="379">
                  <c:v>0.3366134034420914</c:v>
                </c:pt>
                <c:pt idx="380">
                  <c:v>0.33761240444109242</c:v>
                </c:pt>
                <c:pt idx="381">
                  <c:v>0.33861140544009344</c:v>
                </c:pt>
                <c:pt idx="382">
                  <c:v>0.33961040643909446</c:v>
                </c:pt>
                <c:pt idx="383">
                  <c:v>0.34060940743809548</c:v>
                </c:pt>
                <c:pt idx="384">
                  <c:v>0.3416084084370965</c:v>
                </c:pt>
                <c:pt idx="385">
                  <c:v>0.34260740943609752</c:v>
                </c:pt>
                <c:pt idx="386">
                  <c:v>0.34360641043509854</c:v>
                </c:pt>
                <c:pt idx="387">
                  <c:v>0.34460541143409956</c:v>
                </c:pt>
                <c:pt idx="388">
                  <c:v>0.34560441243310058</c:v>
                </c:pt>
                <c:pt idx="389">
                  <c:v>0.3466034134321016</c:v>
                </c:pt>
                <c:pt idx="390">
                  <c:v>0.34760241443110262</c:v>
                </c:pt>
                <c:pt idx="391">
                  <c:v>0.34860141543010364</c:v>
                </c:pt>
                <c:pt idx="392">
                  <c:v>0.34960041642910467</c:v>
                </c:pt>
                <c:pt idx="393">
                  <c:v>0.35059941742810569</c:v>
                </c:pt>
                <c:pt idx="394">
                  <c:v>0.35159841842710671</c:v>
                </c:pt>
                <c:pt idx="395">
                  <c:v>0.35259741942610773</c:v>
                </c:pt>
                <c:pt idx="396">
                  <c:v>0.35359642042510875</c:v>
                </c:pt>
                <c:pt idx="397">
                  <c:v>0.35459542142410977</c:v>
                </c:pt>
                <c:pt idx="398">
                  <c:v>0.35559442242311079</c:v>
                </c:pt>
                <c:pt idx="399">
                  <c:v>0.35659342342211181</c:v>
                </c:pt>
                <c:pt idx="400">
                  <c:v>0.35759242442111283</c:v>
                </c:pt>
                <c:pt idx="401">
                  <c:v>0.35859142542011385</c:v>
                </c:pt>
                <c:pt idx="402">
                  <c:v>0.35959042641911487</c:v>
                </c:pt>
                <c:pt idx="403">
                  <c:v>0.36058942741811589</c:v>
                </c:pt>
                <c:pt idx="404">
                  <c:v>0.36158842841711691</c:v>
                </c:pt>
                <c:pt idx="405">
                  <c:v>0.36258742941611793</c:v>
                </c:pt>
                <c:pt idx="406">
                  <c:v>0.36358643041511896</c:v>
                </c:pt>
                <c:pt idx="407">
                  <c:v>0.36458543141411998</c:v>
                </c:pt>
                <c:pt idx="408">
                  <c:v>0.365584432413121</c:v>
                </c:pt>
                <c:pt idx="409">
                  <c:v>0.36658343341212202</c:v>
                </c:pt>
                <c:pt idx="410">
                  <c:v>0.36758243441112304</c:v>
                </c:pt>
                <c:pt idx="411">
                  <c:v>0.36858143541012406</c:v>
                </c:pt>
                <c:pt idx="412">
                  <c:v>0.36958043640912508</c:v>
                </c:pt>
                <c:pt idx="413">
                  <c:v>0.3705794374081261</c:v>
                </c:pt>
                <c:pt idx="414">
                  <c:v>0.37157843840712712</c:v>
                </c:pt>
                <c:pt idx="415">
                  <c:v>0.37257743940612814</c:v>
                </c:pt>
                <c:pt idx="416">
                  <c:v>0.37357644040512916</c:v>
                </c:pt>
                <c:pt idx="417">
                  <c:v>0.37457544140413018</c:v>
                </c:pt>
                <c:pt idx="418">
                  <c:v>0.3755744424031312</c:v>
                </c:pt>
                <c:pt idx="419">
                  <c:v>0.37657344340213222</c:v>
                </c:pt>
                <c:pt idx="420">
                  <c:v>0.37757244440113324</c:v>
                </c:pt>
                <c:pt idx="421">
                  <c:v>0.37857144540013427</c:v>
                </c:pt>
                <c:pt idx="422">
                  <c:v>0.37957044639913529</c:v>
                </c:pt>
                <c:pt idx="423">
                  <c:v>0.38056944739813631</c:v>
                </c:pt>
                <c:pt idx="424">
                  <c:v>0.38156844839713733</c:v>
                </c:pt>
                <c:pt idx="425">
                  <c:v>0.38256744939613835</c:v>
                </c:pt>
                <c:pt idx="426">
                  <c:v>0.38356645039513937</c:v>
                </c:pt>
                <c:pt idx="427">
                  <c:v>0.38456545139414039</c:v>
                </c:pt>
                <c:pt idx="428">
                  <c:v>0.38556445239314141</c:v>
                </c:pt>
                <c:pt idx="429">
                  <c:v>0.38656345339214243</c:v>
                </c:pt>
                <c:pt idx="430">
                  <c:v>0.38756245439114345</c:v>
                </c:pt>
                <c:pt idx="431">
                  <c:v>0.38856145539014447</c:v>
                </c:pt>
                <c:pt idx="432">
                  <c:v>0.38956045638914549</c:v>
                </c:pt>
                <c:pt idx="433">
                  <c:v>0.39055945738814651</c:v>
                </c:pt>
                <c:pt idx="434">
                  <c:v>0.39155845838714753</c:v>
                </c:pt>
                <c:pt idx="435">
                  <c:v>0.39255745938614856</c:v>
                </c:pt>
                <c:pt idx="436">
                  <c:v>0.39355646038514958</c:v>
                </c:pt>
                <c:pt idx="437">
                  <c:v>0.3945554613841506</c:v>
                </c:pt>
                <c:pt idx="438">
                  <c:v>0.39555446238315162</c:v>
                </c:pt>
                <c:pt idx="439">
                  <c:v>0.39655346338215264</c:v>
                </c:pt>
                <c:pt idx="440">
                  <c:v>0.39755246438115366</c:v>
                </c:pt>
                <c:pt idx="441">
                  <c:v>0.39855146538015468</c:v>
                </c:pt>
                <c:pt idx="442">
                  <c:v>0.3995504663791557</c:v>
                </c:pt>
                <c:pt idx="443">
                  <c:v>0.40054946737815672</c:v>
                </c:pt>
                <c:pt idx="444">
                  <c:v>0.40154846837715774</c:v>
                </c:pt>
                <c:pt idx="445">
                  <c:v>0.40254746937615876</c:v>
                </c:pt>
                <c:pt idx="446">
                  <c:v>0.40354647037515978</c:v>
                </c:pt>
                <c:pt idx="447">
                  <c:v>0.4045454713741608</c:v>
                </c:pt>
                <c:pt idx="448">
                  <c:v>0.40554447237316182</c:v>
                </c:pt>
                <c:pt idx="449">
                  <c:v>0.40654347337216284</c:v>
                </c:pt>
                <c:pt idx="450">
                  <c:v>0.40754247437116387</c:v>
                </c:pt>
                <c:pt idx="451">
                  <c:v>0.40854147537016489</c:v>
                </c:pt>
                <c:pt idx="452">
                  <c:v>0.40954047636916591</c:v>
                </c:pt>
                <c:pt idx="453">
                  <c:v>0.41053947736816693</c:v>
                </c:pt>
                <c:pt idx="454">
                  <c:v>0.41153847836716795</c:v>
                </c:pt>
                <c:pt idx="455">
                  <c:v>0.41253747936616897</c:v>
                </c:pt>
                <c:pt idx="456">
                  <c:v>0.41353648036516999</c:v>
                </c:pt>
                <c:pt idx="457">
                  <c:v>0.41453548136417101</c:v>
                </c:pt>
                <c:pt idx="458">
                  <c:v>0.41553448236317203</c:v>
                </c:pt>
                <c:pt idx="459">
                  <c:v>0.41653348336217305</c:v>
                </c:pt>
                <c:pt idx="460">
                  <c:v>0.41753248436117407</c:v>
                </c:pt>
                <c:pt idx="461">
                  <c:v>0.41853148536017509</c:v>
                </c:pt>
                <c:pt idx="462">
                  <c:v>0.41953048635917611</c:v>
                </c:pt>
                <c:pt idx="463">
                  <c:v>0.42052948735817713</c:v>
                </c:pt>
                <c:pt idx="464">
                  <c:v>0.42152848835717815</c:v>
                </c:pt>
                <c:pt idx="465">
                  <c:v>0.42252748935617918</c:v>
                </c:pt>
                <c:pt idx="466">
                  <c:v>0.4235264903551802</c:v>
                </c:pt>
                <c:pt idx="467">
                  <c:v>0.42452549135418122</c:v>
                </c:pt>
                <c:pt idx="468">
                  <c:v>0.42552449235318224</c:v>
                </c:pt>
                <c:pt idx="469">
                  <c:v>0.42652349335218326</c:v>
                </c:pt>
                <c:pt idx="470">
                  <c:v>0.42752249435118428</c:v>
                </c:pt>
                <c:pt idx="471">
                  <c:v>0.4285214953501853</c:v>
                </c:pt>
                <c:pt idx="472">
                  <c:v>0.42952049634918632</c:v>
                </c:pt>
                <c:pt idx="473">
                  <c:v>0.43051949734818734</c:v>
                </c:pt>
                <c:pt idx="474">
                  <c:v>0.43151849834718836</c:v>
                </c:pt>
                <c:pt idx="475">
                  <c:v>0.43251749934618938</c:v>
                </c:pt>
                <c:pt idx="476">
                  <c:v>0.4335165003451904</c:v>
                </c:pt>
                <c:pt idx="477">
                  <c:v>0.43451550134419142</c:v>
                </c:pt>
                <c:pt idx="478">
                  <c:v>0.43551450234319244</c:v>
                </c:pt>
                <c:pt idx="479">
                  <c:v>0.43651350334219347</c:v>
                </c:pt>
                <c:pt idx="480">
                  <c:v>0.43751250434119449</c:v>
                </c:pt>
                <c:pt idx="481">
                  <c:v>0.43851150534019551</c:v>
                </c:pt>
                <c:pt idx="482">
                  <c:v>0.43951050633919653</c:v>
                </c:pt>
                <c:pt idx="483">
                  <c:v>0.44050950733819755</c:v>
                </c:pt>
                <c:pt idx="484">
                  <c:v>0.44150850833719857</c:v>
                </c:pt>
                <c:pt idx="485">
                  <c:v>0.44250750933619959</c:v>
                </c:pt>
                <c:pt idx="486">
                  <c:v>0.44350651033520061</c:v>
                </c:pt>
                <c:pt idx="487">
                  <c:v>0.44450551133420163</c:v>
                </c:pt>
                <c:pt idx="488">
                  <c:v>0.44550451233320265</c:v>
                </c:pt>
                <c:pt idx="489">
                  <c:v>0.44650351333220367</c:v>
                </c:pt>
                <c:pt idx="490">
                  <c:v>0.44750251433120469</c:v>
                </c:pt>
                <c:pt idx="491">
                  <c:v>0.44850151533020571</c:v>
                </c:pt>
                <c:pt idx="492">
                  <c:v>0.44950051632920673</c:v>
                </c:pt>
                <c:pt idx="493">
                  <c:v>0.45049951732820775</c:v>
                </c:pt>
                <c:pt idx="494">
                  <c:v>0.45149851832720878</c:v>
                </c:pt>
                <c:pt idx="495">
                  <c:v>0.4524975193262098</c:v>
                </c:pt>
                <c:pt idx="496">
                  <c:v>0.45349652032521082</c:v>
                </c:pt>
                <c:pt idx="497">
                  <c:v>0.45449552132421184</c:v>
                </c:pt>
                <c:pt idx="498">
                  <c:v>0.45549452232321286</c:v>
                </c:pt>
                <c:pt idx="499">
                  <c:v>0.45649352332221388</c:v>
                </c:pt>
                <c:pt idx="500">
                  <c:v>0.4574925243212149</c:v>
                </c:pt>
                <c:pt idx="501">
                  <c:v>0.45849152532021586</c:v>
                </c:pt>
                <c:pt idx="502">
                  <c:v>0.45949052631921683</c:v>
                </c:pt>
                <c:pt idx="503">
                  <c:v>0.4604895273182178</c:v>
                </c:pt>
                <c:pt idx="504">
                  <c:v>0.46148852831721876</c:v>
                </c:pt>
                <c:pt idx="505">
                  <c:v>0.46248752931621973</c:v>
                </c:pt>
                <c:pt idx="506">
                  <c:v>0.46348653031522069</c:v>
                </c:pt>
                <c:pt idx="507">
                  <c:v>0.46448553131422166</c:v>
                </c:pt>
                <c:pt idx="508">
                  <c:v>0.46548453231322262</c:v>
                </c:pt>
                <c:pt idx="509">
                  <c:v>0.46648353331222359</c:v>
                </c:pt>
                <c:pt idx="510">
                  <c:v>0.46748253431122455</c:v>
                </c:pt>
                <c:pt idx="511">
                  <c:v>0.46848153531022552</c:v>
                </c:pt>
                <c:pt idx="512">
                  <c:v>0.46948053630922648</c:v>
                </c:pt>
                <c:pt idx="513">
                  <c:v>0.47047953730822745</c:v>
                </c:pt>
                <c:pt idx="514">
                  <c:v>0.47147853830722841</c:v>
                </c:pt>
                <c:pt idx="515">
                  <c:v>0.47247753930622938</c:v>
                </c:pt>
                <c:pt idx="516">
                  <c:v>0.47347654030523034</c:v>
                </c:pt>
                <c:pt idx="517">
                  <c:v>0.47447554130423131</c:v>
                </c:pt>
                <c:pt idx="518">
                  <c:v>0.47547454230323227</c:v>
                </c:pt>
                <c:pt idx="519">
                  <c:v>0.47647354330223324</c:v>
                </c:pt>
                <c:pt idx="520">
                  <c:v>0.4774725443012342</c:v>
                </c:pt>
                <c:pt idx="521">
                  <c:v>0.47847154530023517</c:v>
                </c:pt>
                <c:pt idx="522">
                  <c:v>0.47947054629923613</c:v>
                </c:pt>
                <c:pt idx="523">
                  <c:v>0.4804695472982371</c:v>
                </c:pt>
                <c:pt idx="524">
                  <c:v>0.48146854829723806</c:v>
                </c:pt>
                <c:pt idx="525">
                  <c:v>0.48246754929623903</c:v>
                </c:pt>
                <c:pt idx="526">
                  <c:v>0.48346655029523999</c:v>
                </c:pt>
                <c:pt idx="527">
                  <c:v>0.48446555129424096</c:v>
                </c:pt>
                <c:pt idx="528">
                  <c:v>0.48546455229324192</c:v>
                </c:pt>
                <c:pt idx="529">
                  <c:v>0.48646355329224289</c:v>
                </c:pt>
                <c:pt idx="530">
                  <c:v>0.48746255429124385</c:v>
                </c:pt>
                <c:pt idx="531">
                  <c:v>0.48846155529024482</c:v>
                </c:pt>
                <c:pt idx="532">
                  <c:v>0.48946055628924579</c:v>
                </c:pt>
                <c:pt idx="533">
                  <c:v>0.49045955728824675</c:v>
                </c:pt>
                <c:pt idx="534">
                  <c:v>0.49145855828724772</c:v>
                </c:pt>
                <c:pt idx="535">
                  <c:v>0.49245755928624868</c:v>
                </c:pt>
                <c:pt idx="536">
                  <c:v>0.49345656028524965</c:v>
                </c:pt>
                <c:pt idx="537">
                  <c:v>0.49445556128425061</c:v>
                </c:pt>
                <c:pt idx="538">
                  <c:v>0.49545456228325158</c:v>
                </c:pt>
                <c:pt idx="539">
                  <c:v>0.49645356328225254</c:v>
                </c:pt>
                <c:pt idx="540">
                  <c:v>0.49745256428125351</c:v>
                </c:pt>
                <c:pt idx="541">
                  <c:v>0.49845156528025447</c:v>
                </c:pt>
                <c:pt idx="542">
                  <c:v>0.49945056627925544</c:v>
                </c:pt>
                <c:pt idx="543">
                  <c:v>0.5004495672782564</c:v>
                </c:pt>
                <c:pt idx="544">
                  <c:v>0.50144856827725737</c:v>
                </c:pt>
                <c:pt idx="545">
                  <c:v>0.50244756927625833</c:v>
                </c:pt>
                <c:pt idx="546">
                  <c:v>0.5034465702752593</c:v>
                </c:pt>
                <c:pt idx="547">
                  <c:v>0.50444557127426026</c:v>
                </c:pt>
                <c:pt idx="548">
                  <c:v>0.50544457227326123</c:v>
                </c:pt>
                <c:pt idx="549">
                  <c:v>0.50644357327226219</c:v>
                </c:pt>
                <c:pt idx="550">
                  <c:v>0.50744257427126316</c:v>
                </c:pt>
                <c:pt idx="551">
                  <c:v>0.50844157527026412</c:v>
                </c:pt>
                <c:pt idx="552">
                  <c:v>0.50944057626926509</c:v>
                </c:pt>
                <c:pt idx="553">
                  <c:v>0.51043957726826605</c:v>
                </c:pt>
                <c:pt idx="554">
                  <c:v>0.51143857826726702</c:v>
                </c:pt>
                <c:pt idx="555">
                  <c:v>0.51243757926626798</c:v>
                </c:pt>
                <c:pt idx="556">
                  <c:v>0.51343658026526895</c:v>
                </c:pt>
                <c:pt idx="557">
                  <c:v>0.51443558126426991</c:v>
                </c:pt>
                <c:pt idx="558">
                  <c:v>0.51543458226327088</c:v>
                </c:pt>
                <c:pt idx="559">
                  <c:v>0.51643358326227184</c:v>
                </c:pt>
                <c:pt idx="560">
                  <c:v>0.51743258426127281</c:v>
                </c:pt>
                <c:pt idx="561">
                  <c:v>0.51843158526027378</c:v>
                </c:pt>
                <c:pt idx="562">
                  <c:v>0.51943058625927474</c:v>
                </c:pt>
                <c:pt idx="563">
                  <c:v>0.52042958725827571</c:v>
                </c:pt>
                <c:pt idx="564">
                  <c:v>0.52142858825727667</c:v>
                </c:pt>
                <c:pt idx="565">
                  <c:v>0.52242758925627764</c:v>
                </c:pt>
                <c:pt idx="566">
                  <c:v>0.5234265902552786</c:v>
                </c:pt>
                <c:pt idx="567">
                  <c:v>0.52442559125427957</c:v>
                </c:pt>
                <c:pt idx="568">
                  <c:v>0.52542459225328053</c:v>
                </c:pt>
                <c:pt idx="569">
                  <c:v>0.5264235932522815</c:v>
                </c:pt>
                <c:pt idx="570">
                  <c:v>0.52742259425128246</c:v>
                </c:pt>
                <c:pt idx="571">
                  <c:v>0.52842159525028343</c:v>
                </c:pt>
                <c:pt idx="572">
                  <c:v>0.52942059624928439</c:v>
                </c:pt>
                <c:pt idx="573">
                  <c:v>0.53041959724828536</c:v>
                </c:pt>
                <c:pt idx="574">
                  <c:v>0.53141859824728632</c:v>
                </c:pt>
                <c:pt idx="575">
                  <c:v>0.53241759924628729</c:v>
                </c:pt>
                <c:pt idx="576">
                  <c:v>0.53341660024528825</c:v>
                </c:pt>
                <c:pt idx="577">
                  <c:v>0.53441560124428922</c:v>
                </c:pt>
                <c:pt idx="578">
                  <c:v>0.53541460224329018</c:v>
                </c:pt>
                <c:pt idx="579">
                  <c:v>0.53641360324229115</c:v>
                </c:pt>
                <c:pt idx="580">
                  <c:v>0.53741260424129211</c:v>
                </c:pt>
                <c:pt idx="581">
                  <c:v>0.53841160524029308</c:v>
                </c:pt>
                <c:pt idx="582">
                  <c:v>0.53941060623929404</c:v>
                </c:pt>
                <c:pt idx="583">
                  <c:v>0.54040960723829501</c:v>
                </c:pt>
                <c:pt idx="584">
                  <c:v>0.54140860823729597</c:v>
                </c:pt>
                <c:pt idx="585">
                  <c:v>0.54240760923629694</c:v>
                </c:pt>
                <c:pt idx="586">
                  <c:v>0.5434066102352979</c:v>
                </c:pt>
                <c:pt idx="587">
                  <c:v>0.54440561123429887</c:v>
                </c:pt>
                <c:pt idx="588">
                  <c:v>0.54540461223329983</c:v>
                </c:pt>
                <c:pt idx="589">
                  <c:v>0.5464036132323008</c:v>
                </c:pt>
                <c:pt idx="590">
                  <c:v>0.54740261423130177</c:v>
                </c:pt>
                <c:pt idx="591">
                  <c:v>0.54840161523030273</c:v>
                </c:pt>
                <c:pt idx="592">
                  <c:v>0.5494006162293037</c:v>
                </c:pt>
                <c:pt idx="593">
                  <c:v>0.55039961722830466</c:v>
                </c:pt>
                <c:pt idx="594">
                  <c:v>0.55139861822730563</c:v>
                </c:pt>
                <c:pt idx="595">
                  <c:v>0.55239761922630659</c:v>
                </c:pt>
                <c:pt idx="596">
                  <c:v>0.55339662022530756</c:v>
                </c:pt>
                <c:pt idx="597">
                  <c:v>0.55439562122430852</c:v>
                </c:pt>
                <c:pt idx="598">
                  <c:v>0.55539462222330949</c:v>
                </c:pt>
                <c:pt idx="599">
                  <c:v>0.55639362322231045</c:v>
                </c:pt>
                <c:pt idx="600">
                  <c:v>0.55739262422131142</c:v>
                </c:pt>
                <c:pt idx="601">
                  <c:v>0.55839162522031238</c:v>
                </c:pt>
                <c:pt idx="602">
                  <c:v>0.55939062621931335</c:v>
                </c:pt>
                <c:pt idx="603">
                  <c:v>0.56038962721831431</c:v>
                </c:pt>
                <c:pt idx="604">
                  <c:v>0.56138862821731528</c:v>
                </c:pt>
                <c:pt idx="605">
                  <c:v>0.56238762921631624</c:v>
                </c:pt>
                <c:pt idx="606">
                  <c:v>0.56338663021531721</c:v>
                </c:pt>
                <c:pt idx="607">
                  <c:v>0.56438563121431817</c:v>
                </c:pt>
                <c:pt idx="608">
                  <c:v>0.56538463221331914</c:v>
                </c:pt>
                <c:pt idx="609">
                  <c:v>0.5663836332123201</c:v>
                </c:pt>
                <c:pt idx="610">
                  <c:v>0.56738263421132107</c:v>
                </c:pt>
                <c:pt idx="611">
                  <c:v>0.56838163521032203</c:v>
                </c:pt>
                <c:pt idx="612">
                  <c:v>0.569380636209323</c:v>
                </c:pt>
                <c:pt idx="613">
                  <c:v>0.57037963720832396</c:v>
                </c:pt>
                <c:pt idx="614">
                  <c:v>0.57137863820732493</c:v>
                </c:pt>
                <c:pt idx="615">
                  <c:v>0.57237763920632589</c:v>
                </c:pt>
                <c:pt idx="616">
                  <c:v>0.57337664020532686</c:v>
                </c:pt>
                <c:pt idx="617">
                  <c:v>0.57437564120432782</c:v>
                </c:pt>
                <c:pt idx="618">
                  <c:v>0.57537464220332879</c:v>
                </c:pt>
                <c:pt idx="619">
                  <c:v>0.57637364320232976</c:v>
                </c:pt>
                <c:pt idx="620">
                  <c:v>0.57737264420133072</c:v>
                </c:pt>
                <c:pt idx="621">
                  <c:v>0.57837164520033169</c:v>
                </c:pt>
                <c:pt idx="622">
                  <c:v>0.57937064619933265</c:v>
                </c:pt>
                <c:pt idx="623">
                  <c:v>0.58036964719833362</c:v>
                </c:pt>
                <c:pt idx="624">
                  <c:v>0.58136864819733458</c:v>
                </c:pt>
                <c:pt idx="625">
                  <c:v>0.58236764919633555</c:v>
                </c:pt>
                <c:pt idx="626">
                  <c:v>0.58336665019533651</c:v>
                </c:pt>
                <c:pt idx="627">
                  <c:v>0.58436565119433748</c:v>
                </c:pt>
                <c:pt idx="628">
                  <c:v>0.58536465219333844</c:v>
                </c:pt>
                <c:pt idx="629">
                  <c:v>0.58636365319233941</c:v>
                </c:pt>
                <c:pt idx="630">
                  <c:v>0.58736265419134037</c:v>
                </c:pt>
                <c:pt idx="631">
                  <c:v>0.58836165519034134</c:v>
                </c:pt>
                <c:pt idx="632">
                  <c:v>0.5893606561893423</c:v>
                </c:pt>
                <c:pt idx="633">
                  <c:v>0.59035965718834327</c:v>
                </c:pt>
                <c:pt idx="634">
                  <c:v>0.59135865818734423</c:v>
                </c:pt>
                <c:pt idx="635">
                  <c:v>0.5923576591863452</c:v>
                </c:pt>
                <c:pt idx="636">
                  <c:v>0.59335666018534616</c:v>
                </c:pt>
                <c:pt idx="637">
                  <c:v>0.59435566118434713</c:v>
                </c:pt>
                <c:pt idx="638">
                  <c:v>0.59535466218334809</c:v>
                </c:pt>
                <c:pt idx="639">
                  <c:v>0.59635366318234906</c:v>
                </c:pt>
                <c:pt idx="640">
                  <c:v>0.59735266418135002</c:v>
                </c:pt>
                <c:pt idx="641">
                  <c:v>0.59835166518035099</c:v>
                </c:pt>
                <c:pt idx="642">
                  <c:v>0.59935066617935195</c:v>
                </c:pt>
                <c:pt idx="643">
                  <c:v>0.60034966717835292</c:v>
                </c:pt>
                <c:pt idx="644">
                  <c:v>0.60134866817735388</c:v>
                </c:pt>
                <c:pt idx="645">
                  <c:v>0.60234766917635485</c:v>
                </c:pt>
                <c:pt idx="646">
                  <c:v>0.60334667017535581</c:v>
                </c:pt>
                <c:pt idx="647">
                  <c:v>0.60434567117435678</c:v>
                </c:pt>
                <c:pt idx="648">
                  <c:v>0.60534467217335775</c:v>
                </c:pt>
                <c:pt idx="649">
                  <c:v>0.60634367317235871</c:v>
                </c:pt>
                <c:pt idx="650">
                  <c:v>0.60734267417135968</c:v>
                </c:pt>
                <c:pt idx="651">
                  <c:v>0.60834167517036064</c:v>
                </c:pt>
                <c:pt idx="652">
                  <c:v>0.60934067616936161</c:v>
                </c:pt>
                <c:pt idx="653">
                  <c:v>0.61033967716836257</c:v>
                </c:pt>
                <c:pt idx="654">
                  <c:v>0.61133867816736354</c:v>
                </c:pt>
                <c:pt idx="655">
                  <c:v>0.6123376791663645</c:v>
                </c:pt>
                <c:pt idx="656">
                  <c:v>0.61333668016536547</c:v>
                </c:pt>
                <c:pt idx="657">
                  <c:v>0.61433568116436643</c:v>
                </c:pt>
                <c:pt idx="658">
                  <c:v>0.6153346821633674</c:v>
                </c:pt>
                <c:pt idx="659">
                  <c:v>0.61633368316236836</c:v>
                </c:pt>
                <c:pt idx="660">
                  <c:v>0.61733268416136933</c:v>
                </c:pt>
                <c:pt idx="661">
                  <c:v>0.61833168516037029</c:v>
                </c:pt>
                <c:pt idx="662">
                  <c:v>0.61933068615937126</c:v>
                </c:pt>
                <c:pt idx="663">
                  <c:v>0.62032968715837222</c:v>
                </c:pt>
                <c:pt idx="664">
                  <c:v>0.62132868815737319</c:v>
                </c:pt>
                <c:pt idx="665">
                  <c:v>0.62232768915637415</c:v>
                </c:pt>
                <c:pt idx="666">
                  <c:v>0.62332669015537512</c:v>
                </c:pt>
                <c:pt idx="667">
                  <c:v>0.62432569115437608</c:v>
                </c:pt>
                <c:pt idx="668">
                  <c:v>0.62532469215337705</c:v>
                </c:pt>
                <c:pt idx="669">
                  <c:v>0.62632369315237801</c:v>
                </c:pt>
                <c:pt idx="670">
                  <c:v>0.62732269415137898</c:v>
                </c:pt>
                <c:pt idx="671">
                  <c:v>0.62832169515037994</c:v>
                </c:pt>
                <c:pt idx="672">
                  <c:v>0.62932069614938091</c:v>
                </c:pt>
                <c:pt idx="673">
                  <c:v>0.63031969714838187</c:v>
                </c:pt>
                <c:pt idx="674">
                  <c:v>0.63131869814738284</c:v>
                </c:pt>
                <c:pt idx="675">
                  <c:v>0.6323176991463838</c:v>
                </c:pt>
                <c:pt idx="676">
                  <c:v>0.63331670014538477</c:v>
                </c:pt>
                <c:pt idx="677">
                  <c:v>0.63431570114438574</c:v>
                </c:pt>
                <c:pt idx="678">
                  <c:v>0.6353147021433867</c:v>
                </c:pt>
                <c:pt idx="679">
                  <c:v>0.63631370314238767</c:v>
                </c:pt>
                <c:pt idx="680">
                  <c:v>0.63731270414138863</c:v>
                </c:pt>
                <c:pt idx="681">
                  <c:v>0.6383117051403896</c:v>
                </c:pt>
                <c:pt idx="682">
                  <c:v>0.63931070613939056</c:v>
                </c:pt>
                <c:pt idx="683">
                  <c:v>0.64030970713839153</c:v>
                </c:pt>
                <c:pt idx="684">
                  <c:v>0.64130870813739249</c:v>
                </c:pt>
                <c:pt idx="685">
                  <c:v>0.64230770913639346</c:v>
                </c:pt>
                <c:pt idx="686">
                  <c:v>0.64330671013539442</c:v>
                </c:pt>
                <c:pt idx="687">
                  <c:v>0.64430571113439539</c:v>
                </c:pt>
                <c:pt idx="688">
                  <c:v>0.64530471213339635</c:v>
                </c:pt>
                <c:pt idx="689">
                  <c:v>0.64630371313239732</c:v>
                </c:pt>
                <c:pt idx="690">
                  <c:v>0.64730271413139828</c:v>
                </c:pt>
                <c:pt idx="691">
                  <c:v>0.64830171513039925</c:v>
                </c:pt>
                <c:pt idx="692">
                  <c:v>0.64930071612940021</c:v>
                </c:pt>
                <c:pt idx="693">
                  <c:v>0.65029971712840118</c:v>
                </c:pt>
                <c:pt idx="694">
                  <c:v>0.65129871812740214</c:v>
                </c:pt>
                <c:pt idx="695">
                  <c:v>0.65229771912640311</c:v>
                </c:pt>
                <c:pt idx="696">
                  <c:v>0.65329672012540407</c:v>
                </c:pt>
                <c:pt idx="697">
                  <c:v>0.65429572112440504</c:v>
                </c:pt>
                <c:pt idx="698">
                  <c:v>0.655294722123406</c:v>
                </c:pt>
                <c:pt idx="699">
                  <c:v>0.65629372312240697</c:v>
                </c:pt>
                <c:pt idx="700">
                  <c:v>0.65729272412140793</c:v>
                </c:pt>
                <c:pt idx="701">
                  <c:v>0.6582917251204089</c:v>
                </c:pt>
                <c:pt idx="702">
                  <c:v>0.65929072611940986</c:v>
                </c:pt>
                <c:pt idx="703">
                  <c:v>0.66028972711841083</c:v>
                </c:pt>
                <c:pt idx="704">
                  <c:v>0.66128872811741179</c:v>
                </c:pt>
                <c:pt idx="705">
                  <c:v>0.66228772911641276</c:v>
                </c:pt>
                <c:pt idx="706">
                  <c:v>0.66328673011541373</c:v>
                </c:pt>
                <c:pt idx="707">
                  <c:v>0.66428573111441469</c:v>
                </c:pt>
                <c:pt idx="708">
                  <c:v>0.66528473211341566</c:v>
                </c:pt>
                <c:pt idx="709">
                  <c:v>0.66628373311241662</c:v>
                </c:pt>
                <c:pt idx="710">
                  <c:v>0.66728273411141759</c:v>
                </c:pt>
                <c:pt idx="711">
                  <c:v>0.66828173511041855</c:v>
                </c:pt>
                <c:pt idx="712">
                  <c:v>0.66928073610941952</c:v>
                </c:pt>
                <c:pt idx="713">
                  <c:v>0.67027973710842048</c:v>
                </c:pt>
                <c:pt idx="714">
                  <c:v>0.67127873810742145</c:v>
                </c:pt>
                <c:pt idx="715">
                  <c:v>0.67227773910642241</c:v>
                </c:pt>
                <c:pt idx="716">
                  <c:v>0.67327674010542338</c:v>
                </c:pt>
                <c:pt idx="717">
                  <c:v>0.67427574110442434</c:v>
                </c:pt>
                <c:pt idx="718">
                  <c:v>0.67527474210342531</c:v>
                </c:pt>
                <c:pt idx="719">
                  <c:v>0.67627374310242627</c:v>
                </c:pt>
                <c:pt idx="720">
                  <c:v>0.67727274410142724</c:v>
                </c:pt>
                <c:pt idx="721">
                  <c:v>0.6782717451004282</c:v>
                </c:pt>
                <c:pt idx="722">
                  <c:v>0.67927074609942917</c:v>
                </c:pt>
                <c:pt idx="723">
                  <c:v>0.68026974709843013</c:v>
                </c:pt>
                <c:pt idx="724">
                  <c:v>0.6812687480974311</c:v>
                </c:pt>
                <c:pt idx="725">
                  <c:v>0.68226774909643206</c:v>
                </c:pt>
                <c:pt idx="726">
                  <c:v>0.68326675009543303</c:v>
                </c:pt>
                <c:pt idx="727">
                  <c:v>0.68426575109443399</c:v>
                </c:pt>
                <c:pt idx="728">
                  <c:v>0.68526475209343496</c:v>
                </c:pt>
                <c:pt idx="729">
                  <c:v>0.68626375309243592</c:v>
                </c:pt>
                <c:pt idx="730">
                  <c:v>0.68726275409143689</c:v>
                </c:pt>
                <c:pt idx="731">
                  <c:v>0.68826175509043785</c:v>
                </c:pt>
                <c:pt idx="732">
                  <c:v>0.68926075608943882</c:v>
                </c:pt>
                <c:pt idx="733">
                  <c:v>0.69025975708843978</c:v>
                </c:pt>
                <c:pt idx="734">
                  <c:v>0.69125875808744075</c:v>
                </c:pt>
                <c:pt idx="735">
                  <c:v>0.69225775908644172</c:v>
                </c:pt>
                <c:pt idx="736">
                  <c:v>0.69325676008544268</c:v>
                </c:pt>
                <c:pt idx="737">
                  <c:v>0.69425576108444365</c:v>
                </c:pt>
                <c:pt idx="738">
                  <c:v>0.69525476208344461</c:v>
                </c:pt>
                <c:pt idx="739">
                  <c:v>0.69625376308244558</c:v>
                </c:pt>
                <c:pt idx="740">
                  <c:v>0.69725276408144654</c:v>
                </c:pt>
                <c:pt idx="741">
                  <c:v>0.69825176508044751</c:v>
                </c:pt>
                <c:pt idx="742">
                  <c:v>0.69925076607944847</c:v>
                </c:pt>
                <c:pt idx="743">
                  <c:v>0.70024976707844944</c:v>
                </c:pt>
                <c:pt idx="744">
                  <c:v>0.7012487680774504</c:v>
                </c:pt>
                <c:pt idx="745">
                  <c:v>0.70224776907645137</c:v>
                </c:pt>
                <c:pt idx="746">
                  <c:v>0.70324677007545233</c:v>
                </c:pt>
                <c:pt idx="747">
                  <c:v>0.7042457710744533</c:v>
                </c:pt>
                <c:pt idx="748">
                  <c:v>0.70524477207345426</c:v>
                </c:pt>
                <c:pt idx="749">
                  <c:v>0.70624377307245523</c:v>
                </c:pt>
                <c:pt idx="750">
                  <c:v>0.70724277407145619</c:v>
                </c:pt>
                <c:pt idx="751">
                  <c:v>0.70824177507045716</c:v>
                </c:pt>
                <c:pt idx="752">
                  <c:v>0.70924077606945812</c:v>
                </c:pt>
                <c:pt idx="753">
                  <c:v>0.71023977706845909</c:v>
                </c:pt>
                <c:pt idx="754">
                  <c:v>0.71123877806746005</c:v>
                </c:pt>
                <c:pt idx="755">
                  <c:v>0.71223777906646102</c:v>
                </c:pt>
                <c:pt idx="756">
                  <c:v>0.71323678006546198</c:v>
                </c:pt>
                <c:pt idx="757">
                  <c:v>0.71423578106446295</c:v>
                </c:pt>
                <c:pt idx="758">
                  <c:v>0.71523478206346391</c:v>
                </c:pt>
                <c:pt idx="759">
                  <c:v>0.71623378306246488</c:v>
                </c:pt>
                <c:pt idx="760">
                  <c:v>0.71723278406146584</c:v>
                </c:pt>
                <c:pt idx="761">
                  <c:v>0.71823178506046681</c:v>
                </c:pt>
                <c:pt idx="762">
                  <c:v>0.71923078605946777</c:v>
                </c:pt>
                <c:pt idx="763">
                  <c:v>0.72022978705846874</c:v>
                </c:pt>
                <c:pt idx="764">
                  <c:v>0.72122878805746971</c:v>
                </c:pt>
                <c:pt idx="765">
                  <c:v>0.72222778905647067</c:v>
                </c:pt>
                <c:pt idx="766">
                  <c:v>0.72322679005547164</c:v>
                </c:pt>
                <c:pt idx="767">
                  <c:v>0.7242257910544726</c:v>
                </c:pt>
                <c:pt idx="768">
                  <c:v>0.72522479205347357</c:v>
                </c:pt>
                <c:pt idx="769">
                  <c:v>0.72622379305247453</c:v>
                </c:pt>
                <c:pt idx="770">
                  <c:v>0.7272227940514755</c:v>
                </c:pt>
                <c:pt idx="771">
                  <c:v>0.72822179505047646</c:v>
                </c:pt>
                <c:pt idx="772">
                  <c:v>0.72922079604947743</c:v>
                </c:pt>
                <c:pt idx="773">
                  <c:v>0.73021979704847839</c:v>
                </c:pt>
                <c:pt idx="774">
                  <c:v>0.73121879804747936</c:v>
                </c:pt>
                <c:pt idx="775">
                  <c:v>0.73221779904648032</c:v>
                </c:pt>
                <c:pt idx="776">
                  <c:v>0.73321680004548129</c:v>
                </c:pt>
                <c:pt idx="777">
                  <c:v>0.73421580104448225</c:v>
                </c:pt>
                <c:pt idx="778">
                  <c:v>0.73521480204348322</c:v>
                </c:pt>
                <c:pt idx="779">
                  <c:v>0.73621380304248418</c:v>
                </c:pt>
                <c:pt idx="780">
                  <c:v>0.73721280404148515</c:v>
                </c:pt>
                <c:pt idx="781">
                  <c:v>0.73821180504048611</c:v>
                </c:pt>
                <c:pt idx="782">
                  <c:v>0.73921080603948708</c:v>
                </c:pt>
                <c:pt idx="783">
                  <c:v>0.74020980703848804</c:v>
                </c:pt>
                <c:pt idx="784">
                  <c:v>0.74120880803748901</c:v>
                </c:pt>
                <c:pt idx="785">
                  <c:v>0.74220780903648997</c:v>
                </c:pt>
                <c:pt idx="786">
                  <c:v>0.74320681003549094</c:v>
                </c:pt>
                <c:pt idx="787">
                  <c:v>0.7442058110344919</c:v>
                </c:pt>
                <c:pt idx="788">
                  <c:v>0.74520481203349287</c:v>
                </c:pt>
                <c:pt idx="789">
                  <c:v>0.74620381303249383</c:v>
                </c:pt>
                <c:pt idx="790">
                  <c:v>0.7472028140314948</c:v>
                </c:pt>
                <c:pt idx="791">
                  <c:v>0.74820181503049576</c:v>
                </c:pt>
                <c:pt idx="792">
                  <c:v>0.74920081602949673</c:v>
                </c:pt>
                <c:pt idx="793">
                  <c:v>0.7501998170284977</c:v>
                </c:pt>
                <c:pt idx="794">
                  <c:v>0.75119881802749866</c:v>
                </c:pt>
                <c:pt idx="795">
                  <c:v>0.75219781902649963</c:v>
                </c:pt>
                <c:pt idx="796">
                  <c:v>0.75319682002550059</c:v>
                </c:pt>
                <c:pt idx="797">
                  <c:v>0.75419582102450156</c:v>
                </c:pt>
                <c:pt idx="798">
                  <c:v>0.75519482202350252</c:v>
                </c:pt>
                <c:pt idx="799">
                  <c:v>0.75619382302250349</c:v>
                </c:pt>
                <c:pt idx="800">
                  <c:v>0.75719282402150445</c:v>
                </c:pt>
                <c:pt idx="801">
                  <c:v>0.75819182502050542</c:v>
                </c:pt>
                <c:pt idx="802">
                  <c:v>0.75919082601950638</c:v>
                </c:pt>
                <c:pt idx="803">
                  <c:v>0.76018982701850735</c:v>
                </c:pt>
                <c:pt idx="804">
                  <c:v>0.76118882801750831</c:v>
                </c:pt>
                <c:pt idx="805">
                  <c:v>0.76218782901650928</c:v>
                </c:pt>
                <c:pt idx="806">
                  <c:v>0.76318683001551024</c:v>
                </c:pt>
                <c:pt idx="807">
                  <c:v>0.76418583101451121</c:v>
                </c:pt>
                <c:pt idx="808">
                  <c:v>0.76518483201351217</c:v>
                </c:pt>
                <c:pt idx="809">
                  <c:v>0.76618383301251314</c:v>
                </c:pt>
                <c:pt idx="810">
                  <c:v>0.7671828340115141</c:v>
                </c:pt>
                <c:pt idx="811">
                  <c:v>0.76818183501051507</c:v>
                </c:pt>
                <c:pt idx="812">
                  <c:v>0.76918083600951603</c:v>
                </c:pt>
                <c:pt idx="813">
                  <c:v>0.770179837008517</c:v>
                </c:pt>
                <c:pt idx="814">
                  <c:v>0.77117883800751796</c:v>
                </c:pt>
                <c:pt idx="815">
                  <c:v>0.77217783900651893</c:v>
                </c:pt>
                <c:pt idx="816">
                  <c:v>0.77317684000551989</c:v>
                </c:pt>
                <c:pt idx="817">
                  <c:v>0.77417584100452086</c:v>
                </c:pt>
                <c:pt idx="818">
                  <c:v>0.77517484200352182</c:v>
                </c:pt>
                <c:pt idx="819">
                  <c:v>0.77617384300252279</c:v>
                </c:pt>
                <c:pt idx="820">
                  <c:v>0.77717284400152375</c:v>
                </c:pt>
                <c:pt idx="821">
                  <c:v>0.77817184500052472</c:v>
                </c:pt>
                <c:pt idx="822">
                  <c:v>0.77917084599952569</c:v>
                </c:pt>
                <c:pt idx="823">
                  <c:v>0.78016984699852665</c:v>
                </c:pt>
                <c:pt idx="824">
                  <c:v>0.78116884799752762</c:v>
                </c:pt>
                <c:pt idx="825">
                  <c:v>0.78216784899652858</c:v>
                </c:pt>
                <c:pt idx="826">
                  <c:v>0.78316684999552955</c:v>
                </c:pt>
                <c:pt idx="827">
                  <c:v>0.78416585099453051</c:v>
                </c:pt>
                <c:pt idx="828">
                  <c:v>0.78516485199353148</c:v>
                </c:pt>
                <c:pt idx="829">
                  <c:v>0.78616385299253244</c:v>
                </c:pt>
                <c:pt idx="830">
                  <c:v>0.78716285399153341</c:v>
                </c:pt>
                <c:pt idx="831">
                  <c:v>0.78816185499053437</c:v>
                </c:pt>
                <c:pt idx="832">
                  <c:v>0.78916085598953534</c:v>
                </c:pt>
                <c:pt idx="833">
                  <c:v>0.7901598569885363</c:v>
                </c:pt>
                <c:pt idx="834">
                  <c:v>0.79115885798753727</c:v>
                </c:pt>
                <c:pt idx="835">
                  <c:v>0.79215785898653823</c:v>
                </c:pt>
                <c:pt idx="836">
                  <c:v>0.7931568599855392</c:v>
                </c:pt>
                <c:pt idx="837">
                  <c:v>0.79415586098454016</c:v>
                </c:pt>
                <c:pt idx="838">
                  <c:v>0.79515486198354113</c:v>
                </c:pt>
                <c:pt idx="839">
                  <c:v>0.79615386298254209</c:v>
                </c:pt>
                <c:pt idx="840">
                  <c:v>0.79715286398154306</c:v>
                </c:pt>
                <c:pt idx="841">
                  <c:v>0.79815186498054402</c:v>
                </c:pt>
                <c:pt idx="842">
                  <c:v>0.79915086597954499</c:v>
                </c:pt>
                <c:pt idx="843">
                  <c:v>0.80014986697854595</c:v>
                </c:pt>
                <c:pt idx="844">
                  <c:v>0.80114886797754692</c:v>
                </c:pt>
                <c:pt idx="845">
                  <c:v>0.80214786897654788</c:v>
                </c:pt>
                <c:pt idx="846">
                  <c:v>0.80314686997554885</c:v>
                </c:pt>
                <c:pt idx="847">
                  <c:v>0.80414587097454981</c:v>
                </c:pt>
                <c:pt idx="848">
                  <c:v>0.80514487197355078</c:v>
                </c:pt>
                <c:pt idx="849">
                  <c:v>0.80614387297255174</c:v>
                </c:pt>
                <c:pt idx="850">
                  <c:v>0.80714287397155271</c:v>
                </c:pt>
                <c:pt idx="851">
                  <c:v>0.80814187497055368</c:v>
                </c:pt>
                <c:pt idx="852">
                  <c:v>0.80914087596955464</c:v>
                </c:pt>
                <c:pt idx="853">
                  <c:v>0.81013987696855561</c:v>
                </c:pt>
                <c:pt idx="854">
                  <c:v>0.81113887796755657</c:v>
                </c:pt>
                <c:pt idx="855">
                  <c:v>0.81213787896655754</c:v>
                </c:pt>
                <c:pt idx="856">
                  <c:v>0.8131368799655585</c:v>
                </c:pt>
                <c:pt idx="857">
                  <c:v>0.81413588096455947</c:v>
                </c:pt>
                <c:pt idx="858">
                  <c:v>0.81513488196356043</c:v>
                </c:pt>
                <c:pt idx="859">
                  <c:v>0.8161338829625614</c:v>
                </c:pt>
                <c:pt idx="860">
                  <c:v>0.81713288396156236</c:v>
                </c:pt>
                <c:pt idx="861">
                  <c:v>0.81813188496056333</c:v>
                </c:pt>
                <c:pt idx="862">
                  <c:v>0.81913088595956429</c:v>
                </c:pt>
                <c:pt idx="863">
                  <c:v>0.82012988695856526</c:v>
                </c:pt>
                <c:pt idx="864">
                  <c:v>0.82112888795756622</c:v>
                </c:pt>
                <c:pt idx="865">
                  <c:v>0.82212788895656719</c:v>
                </c:pt>
                <c:pt idx="866">
                  <c:v>0.82312688995556815</c:v>
                </c:pt>
                <c:pt idx="867">
                  <c:v>0.82412589095456912</c:v>
                </c:pt>
                <c:pt idx="868">
                  <c:v>0.82512489195357008</c:v>
                </c:pt>
                <c:pt idx="869">
                  <c:v>0.82612389295257105</c:v>
                </c:pt>
                <c:pt idx="870">
                  <c:v>0.82712289395157201</c:v>
                </c:pt>
                <c:pt idx="871">
                  <c:v>0.82812189495057298</c:v>
                </c:pt>
                <c:pt idx="872">
                  <c:v>0.82912089594957394</c:v>
                </c:pt>
                <c:pt idx="873">
                  <c:v>0.83011989694857491</c:v>
                </c:pt>
                <c:pt idx="874">
                  <c:v>0.83111889794757587</c:v>
                </c:pt>
                <c:pt idx="875">
                  <c:v>0.83211789894657684</c:v>
                </c:pt>
                <c:pt idx="876">
                  <c:v>0.8331168999455778</c:v>
                </c:pt>
                <c:pt idx="877">
                  <c:v>0.83411590094457877</c:v>
                </c:pt>
                <c:pt idx="878">
                  <c:v>0.83511490194357973</c:v>
                </c:pt>
                <c:pt idx="879">
                  <c:v>0.8361139029425807</c:v>
                </c:pt>
                <c:pt idx="880">
                  <c:v>0.83711290394158167</c:v>
                </c:pt>
                <c:pt idx="881">
                  <c:v>0.83811190494058263</c:v>
                </c:pt>
                <c:pt idx="882">
                  <c:v>0.8391109059395836</c:v>
                </c:pt>
                <c:pt idx="883">
                  <c:v>0.84010990693858456</c:v>
                </c:pt>
                <c:pt idx="884">
                  <c:v>0.84110890793758553</c:v>
                </c:pt>
                <c:pt idx="885">
                  <c:v>0.84210790893658649</c:v>
                </c:pt>
                <c:pt idx="886">
                  <c:v>0.84310690993558746</c:v>
                </c:pt>
                <c:pt idx="887">
                  <c:v>0.84410591093458842</c:v>
                </c:pt>
                <c:pt idx="888">
                  <c:v>0.84510491193358939</c:v>
                </c:pt>
                <c:pt idx="889">
                  <c:v>0.84610391293259035</c:v>
                </c:pt>
                <c:pt idx="890">
                  <c:v>0.84710291393159132</c:v>
                </c:pt>
                <c:pt idx="891">
                  <c:v>0.84810191493059228</c:v>
                </c:pt>
                <c:pt idx="892">
                  <c:v>0.84910091592959325</c:v>
                </c:pt>
                <c:pt idx="893">
                  <c:v>0.85009991692859421</c:v>
                </c:pt>
                <c:pt idx="894">
                  <c:v>0.85109891792759518</c:v>
                </c:pt>
                <c:pt idx="895">
                  <c:v>0.85209791892659614</c:v>
                </c:pt>
                <c:pt idx="896">
                  <c:v>0.85309691992559711</c:v>
                </c:pt>
                <c:pt idx="897">
                  <c:v>0.85409592092459807</c:v>
                </c:pt>
                <c:pt idx="898">
                  <c:v>0.85509492192359904</c:v>
                </c:pt>
                <c:pt idx="899">
                  <c:v>0.8560939229226</c:v>
                </c:pt>
                <c:pt idx="900">
                  <c:v>0.85709292392160097</c:v>
                </c:pt>
                <c:pt idx="901">
                  <c:v>0.85809192492060193</c:v>
                </c:pt>
                <c:pt idx="902">
                  <c:v>0.8590909259196029</c:v>
                </c:pt>
                <c:pt idx="903">
                  <c:v>0.86008992691860386</c:v>
                </c:pt>
                <c:pt idx="904">
                  <c:v>0.86108892791760483</c:v>
                </c:pt>
                <c:pt idx="905">
                  <c:v>0.86208792891660579</c:v>
                </c:pt>
                <c:pt idx="906">
                  <c:v>0.86308692991560676</c:v>
                </c:pt>
                <c:pt idx="907">
                  <c:v>0.86408593091460772</c:v>
                </c:pt>
                <c:pt idx="908">
                  <c:v>0.86508493191360869</c:v>
                </c:pt>
                <c:pt idx="909">
                  <c:v>0.86608393291260966</c:v>
                </c:pt>
                <c:pt idx="910">
                  <c:v>0.86708293391161062</c:v>
                </c:pt>
                <c:pt idx="911">
                  <c:v>0.86808193491061159</c:v>
                </c:pt>
                <c:pt idx="912">
                  <c:v>0.86908093590961255</c:v>
                </c:pt>
                <c:pt idx="913">
                  <c:v>0.87007993690861352</c:v>
                </c:pt>
                <c:pt idx="914">
                  <c:v>0.87107893790761448</c:v>
                </c:pt>
                <c:pt idx="915">
                  <c:v>0.87207793890661545</c:v>
                </c:pt>
                <c:pt idx="916">
                  <c:v>0.87307693990561641</c:v>
                </c:pt>
                <c:pt idx="917">
                  <c:v>0.87407594090461738</c:v>
                </c:pt>
                <c:pt idx="918">
                  <c:v>0.87507494190361834</c:v>
                </c:pt>
                <c:pt idx="919">
                  <c:v>0.87607394290261931</c:v>
                </c:pt>
                <c:pt idx="920">
                  <c:v>0.87707294390162027</c:v>
                </c:pt>
                <c:pt idx="921">
                  <c:v>0.87807194490062124</c:v>
                </c:pt>
                <c:pt idx="922">
                  <c:v>0.8790709458996222</c:v>
                </c:pt>
                <c:pt idx="923">
                  <c:v>0.88006994689862317</c:v>
                </c:pt>
                <c:pt idx="924">
                  <c:v>0.88106894789762413</c:v>
                </c:pt>
                <c:pt idx="925">
                  <c:v>0.8820679488966251</c:v>
                </c:pt>
                <c:pt idx="926">
                  <c:v>0.88306694989562606</c:v>
                </c:pt>
                <c:pt idx="927">
                  <c:v>0.88406595089462703</c:v>
                </c:pt>
                <c:pt idx="928">
                  <c:v>0.88506495189362799</c:v>
                </c:pt>
                <c:pt idx="929">
                  <c:v>0.88606395289262896</c:v>
                </c:pt>
                <c:pt idx="930">
                  <c:v>0.88706295389162992</c:v>
                </c:pt>
                <c:pt idx="931">
                  <c:v>0.88806195489063089</c:v>
                </c:pt>
                <c:pt idx="932">
                  <c:v>0.88906095588963185</c:v>
                </c:pt>
                <c:pt idx="933">
                  <c:v>0.89005995688863282</c:v>
                </c:pt>
                <c:pt idx="934">
                  <c:v>0.89105895788763378</c:v>
                </c:pt>
                <c:pt idx="935">
                  <c:v>0.89205795888663475</c:v>
                </c:pt>
                <c:pt idx="936">
                  <c:v>0.89305695988563571</c:v>
                </c:pt>
                <c:pt idx="937">
                  <c:v>0.89405596088463668</c:v>
                </c:pt>
                <c:pt idx="938">
                  <c:v>0.89505496188363765</c:v>
                </c:pt>
                <c:pt idx="939">
                  <c:v>0.89605396288263861</c:v>
                </c:pt>
                <c:pt idx="940">
                  <c:v>0.89705296388163958</c:v>
                </c:pt>
                <c:pt idx="941">
                  <c:v>0.89805196488064054</c:v>
                </c:pt>
                <c:pt idx="942">
                  <c:v>0.89905096587964151</c:v>
                </c:pt>
                <c:pt idx="943">
                  <c:v>0.90004996687864247</c:v>
                </c:pt>
                <c:pt idx="944">
                  <c:v>0.90104896787764344</c:v>
                </c:pt>
                <c:pt idx="945">
                  <c:v>0.9020479688766444</c:v>
                </c:pt>
                <c:pt idx="946">
                  <c:v>0.90304696987564537</c:v>
                </c:pt>
                <c:pt idx="947">
                  <c:v>0.90404597087464633</c:v>
                </c:pt>
                <c:pt idx="948">
                  <c:v>0.9050449718736473</c:v>
                </c:pt>
                <c:pt idx="949">
                  <c:v>0.90604397287264826</c:v>
                </c:pt>
                <c:pt idx="950">
                  <c:v>0.90704297387164923</c:v>
                </c:pt>
                <c:pt idx="951">
                  <c:v>0.90804197487065019</c:v>
                </c:pt>
                <c:pt idx="952">
                  <c:v>0.90904097586965116</c:v>
                </c:pt>
                <c:pt idx="953">
                  <c:v>0.91003997686865212</c:v>
                </c:pt>
                <c:pt idx="954">
                  <c:v>0.91103897786765309</c:v>
                </c:pt>
                <c:pt idx="955">
                  <c:v>0.91203797886665405</c:v>
                </c:pt>
                <c:pt idx="956">
                  <c:v>0.91303697986565502</c:v>
                </c:pt>
                <c:pt idx="957">
                  <c:v>0.91403598086465598</c:v>
                </c:pt>
                <c:pt idx="958">
                  <c:v>0.91503498186365695</c:v>
                </c:pt>
                <c:pt idx="959">
                  <c:v>0.91603398286265791</c:v>
                </c:pt>
                <c:pt idx="960">
                  <c:v>0.91703298386165888</c:v>
                </c:pt>
                <c:pt idx="961">
                  <c:v>0.91803198486065984</c:v>
                </c:pt>
                <c:pt idx="962">
                  <c:v>0.91903098585966081</c:v>
                </c:pt>
                <c:pt idx="963">
                  <c:v>0.92002998685866177</c:v>
                </c:pt>
                <c:pt idx="964">
                  <c:v>0.92102898785766274</c:v>
                </c:pt>
                <c:pt idx="965">
                  <c:v>0.9220279888566637</c:v>
                </c:pt>
                <c:pt idx="966">
                  <c:v>0.92302698985566467</c:v>
                </c:pt>
                <c:pt idx="967">
                  <c:v>0.92402599085466564</c:v>
                </c:pt>
                <c:pt idx="968">
                  <c:v>0.9250249918536666</c:v>
                </c:pt>
                <c:pt idx="969">
                  <c:v>0.92602399285266757</c:v>
                </c:pt>
                <c:pt idx="970">
                  <c:v>0.92702299385166853</c:v>
                </c:pt>
                <c:pt idx="971">
                  <c:v>0.9280219948506695</c:v>
                </c:pt>
                <c:pt idx="972">
                  <c:v>0.92902099584967046</c:v>
                </c:pt>
                <c:pt idx="973">
                  <c:v>0.93001999684867143</c:v>
                </c:pt>
                <c:pt idx="974">
                  <c:v>0.93101899784767239</c:v>
                </c:pt>
                <c:pt idx="975">
                  <c:v>0.93201799884667336</c:v>
                </c:pt>
                <c:pt idx="976">
                  <c:v>0.93301699984567432</c:v>
                </c:pt>
                <c:pt idx="977">
                  <c:v>0.93401600084467529</c:v>
                </c:pt>
                <c:pt idx="978">
                  <c:v>0.93501500184367625</c:v>
                </c:pt>
                <c:pt idx="979">
                  <c:v>0.93601400284267722</c:v>
                </c:pt>
                <c:pt idx="980">
                  <c:v>0.93701300384167818</c:v>
                </c:pt>
                <c:pt idx="981">
                  <c:v>0.93801200484067915</c:v>
                </c:pt>
                <c:pt idx="982">
                  <c:v>0.93901100583968011</c:v>
                </c:pt>
                <c:pt idx="983">
                  <c:v>0.94001000683868108</c:v>
                </c:pt>
                <c:pt idx="984">
                  <c:v>0.94100900783768204</c:v>
                </c:pt>
                <c:pt idx="985">
                  <c:v>0.94200800883668301</c:v>
                </c:pt>
                <c:pt idx="986">
                  <c:v>0.94300700983568397</c:v>
                </c:pt>
                <c:pt idx="987">
                  <c:v>0.94400601083468494</c:v>
                </c:pt>
                <c:pt idx="988">
                  <c:v>0.9450050118336859</c:v>
                </c:pt>
                <c:pt idx="989">
                  <c:v>0.94600401283268687</c:v>
                </c:pt>
                <c:pt idx="990">
                  <c:v>0.94700301383168783</c:v>
                </c:pt>
                <c:pt idx="991">
                  <c:v>0.9480020148306888</c:v>
                </c:pt>
                <c:pt idx="992">
                  <c:v>0.94900101582968976</c:v>
                </c:pt>
                <c:pt idx="993">
                  <c:v>0.95000001682869073</c:v>
                </c:pt>
                <c:pt idx="994">
                  <c:v>0.9509990178276917</c:v>
                </c:pt>
                <c:pt idx="995">
                  <c:v>0.95199801882669266</c:v>
                </c:pt>
                <c:pt idx="996">
                  <c:v>0.95299701982569363</c:v>
                </c:pt>
                <c:pt idx="997">
                  <c:v>0.95399602082469459</c:v>
                </c:pt>
                <c:pt idx="998">
                  <c:v>0.95499502182369556</c:v>
                </c:pt>
                <c:pt idx="999">
                  <c:v>0.95599402282269652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7EF-483C-B822-6EF3AC1A065E}"/>
            </c:ext>
          </c:extLst>
        </c:ser>
        <c:ser>
          <c:idx val="2"/>
          <c:order val="2"/>
          <c:tx>
            <c:strRef>
              <c:f>'1000 p-p plot'!$U$5</c:f>
              <c:strCache>
                <c:ptCount val="1"/>
                <c:pt idx="0">
                  <c:v>KS upper band</c:v>
                </c:pt>
              </c:strCache>
            </c:strRef>
          </c:tx>
          <c:spPr>
            <a:ln w="190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'1000 p-p plot'!$R$6:$R$1005</c:f>
              <c:numCache>
                <c:formatCode>0.000%</c:formatCode>
                <c:ptCount val="1000"/>
                <c:pt idx="0">
                  <c:v>9.99000999000999E-4</c:v>
                </c:pt>
                <c:pt idx="1">
                  <c:v>1.998001998001998E-3</c:v>
                </c:pt>
                <c:pt idx="2">
                  <c:v>2.997002997002997E-3</c:v>
                </c:pt>
                <c:pt idx="3">
                  <c:v>3.996003996003996E-3</c:v>
                </c:pt>
                <c:pt idx="4">
                  <c:v>4.995004995004995E-3</c:v>
                </c:pt>
                <c:pt idx="5">
                  <c:v>5.994005994005994E-3</c:v>
                </c:pt>
                <c:pt idx="6">
                  <c:v>6.993006993006993E-3</c:v>
                </c:pt>
                <c:pt idx="7">
                  <c:v>7.992007992007992E-3</c:v>
                </c:pt>
                <c:pt idx="8">
                  <c:v>8.9910089910089919E-3</c:v>
                </c:pt>
                <c:pt idx="9">
                  <c:v>9.9900099900099917E-3</c:v>
                </c:pt>
                <c:pt idx="10">
                  <c:v>1.0989010989010992E-2</c:v>
                </c:pt>
                <c:pt idx="11">
                  <c:v>1.1988011988011991E-2</c:v>
                </c:pt>
                <c:pt idx="12">
                  <c:v>1.2987012987012991E-2</c:v>
                </c:pt>
                <c:pt idx="13">
                  <c:v>1.3986013986013991E-2</c:v>
                </c:pt>
                <c:pt idx="14">
                  <c:v>1.4985014985014991E-2</c:v>
                </c:pt>
                <c:pt idx="15">
                  <c:v>1.5984015984015991E-2</c:v>
                </c:pt>
                <c:pt idx="16">
                  <c:v>1.6983016983016991E-2</c:v>
                </c:pt>
                <c:pt idx="17">
                  <c:v>1.7982017982017991E-2</c:v>
                </c:pt>
                <c:pt idx="18">
                  <c:v>1.8981018981018991E-2</c:v>
                </c:pt>
                <c:pt idx="19">
                  <c:v>1.998001998001999E-2</c:v>
                </c:pt>
                <c:pt idx="20">
                  <c:v>2.097902097902099E-2</c:v>
                </c:pt>
                <c:pt idx="21">
                  <c:v>2.197802197802199E-2</c:v>
                </c:pt>
                <c:pt idx="22">
                  <c:v>2.297702297702299E-2</c:v>
                </c:pt>
                <c:pt idx="23">
                  <c:v>2.397602397602399E-2</c:v>
                </c:pt>
                <c:pt idx="24">
                  <c:v>2.497502497502499E-2</c:v>
                </c:pt>
                <c:pt idx="25">
                  <c:v>2.597402597402599E-2</c:v>
                </c:pt>
                <c:pt idx="26">
                  <c:v>2.6973026973026989E-2</c:v>
                </c:pt>
                <c:pt idx="27">
                  <c:v>2.7972027972027989E-2</c:v>
                </c:pt>
                <c:pt idx="28">
                  <c:v>2.8971028971028989E-2</c:v>
                </c:pt>
                <c:pt idx="29">
                  <c:v>2.9970029970029989E-2</c:v>
                </c:pt>
                <c:pt idx="30">
                  <c:v>3.0969030969030989E-2</c:v>
                </c:pt>
                <c:pt idx="31">
                  <c:v>3.1968031968031989E-2</c:v>
                </c:pt>
                <c:pt idx="32">
                  <c:v>3.2967032967032989E-2</c:v>
                </c:pt>
                <c:pt idx="33">
                  <c:v>3.3966033966033989E-2</c:v>
                </c:pt>
                <c:pt idx="34">
                  <c:v>3.4965034965034988E-2</c:v>
                </c:pt>
                <c:pt idx="35">
                  <c:v>3.5964035964035988E-2</c:v>
                </c:pt>
                <c:pt idx="36">
                  <c:v>3.6963036963036988E-2</c:v>
                </c:pt>
                <c:pt idx="37">
                  <c:v>3.7962037962037988E-2</c:v>
                </c:pt>
                <c:pt idx="38">
                  <c:v>3.8961038961038988E-2</c:v>
                </c:pt>
                <c:pt idx="39">
                  <c:v>3.9960039960039988E-2</c:v>
                </c:pt>
                <c:pt idx="40">
                  <c:v>4.0959040959040988E-2</c:v>
                </c:pt>
                <c:pt idx="41">
                  <c:v>4.1958041958041987E-2</c:v>
                </c:pt>
                <c:pt idx="42">
                  <c:v>4.2957042957042987E-2</c:v>
                </c:pt>
                <c:pt idx="43">
                  <c:v>4.3956043956043987E-2</c:v>
                </c:pt>
                <c:pt idx="44">
                  <c:v>4.4955044955044987E-2</c:v>
                </c:pt>
                <c:pt idx="45">
                  <c:v>4.5954045954045987E-2</c:v>
                </c:pt>
                <c:pt idx="46">
                  <c:v>4.6953046953046987E-2</c:v>
                </c:pt>
                <c:pt idx="47">
                  <c:v>4.7952047952047987E-2</c:v>
                </c:pt>
                <c:pt idx="48">
                  <c:v>4.8951048951048987E-2</c:v>
                </c:pt>
                <c:pt idx="49">
                  <c:v>4.9950049950049986E-2</c:v>
                </c:pt>
                <c:pt idx="50">
                  <c:v>5.0949050949050986E-2</c:v>
                </c:pt>
                <c:pt idx="51">
                  <c:v>5.1948051948051986E-2</c:v>
                </c:pt>
                <c:pt idx="52">
                  <c:v>5.2947052947052986E-2</c:v>
                </c:pt>
                <c:pt idx="53">
                  <c:v>5.3946053946053986E-2</c:v>
                </c:pt>
                <c:pt idx="54">
                  <c:v>5.4945054945054986E-2</c:v>
                </c:pt>
                <c:pt idx="55">
                  <c:v>5.5944055944055986E-2</c:v>
                </c:pt>
                <c:pt idx="56">
                  <c:v>5.6943056943056986E-2</c:v>
                </c:pt>
                <c:pt idx="57">
                  <c:v>5.7942057942057985E-2</c:v>
                </c:pt>
                <c:pt idx="58">
                  <c:v>5.8941058941058985E-2</c:v>
                </c:pt>
                <c:pt idx="59">
                  <c:v>5.9940059940059985E-2</c:v>
                </c:pt>
                <c:pt idx="60">
                  <c:v>6.0939060939060985E-2</c:v>
                </c:pt>
                <c:pt idx="61">
                  <c:v>6.1938061938061985E-2</c:v>
                </c:pt>
                <c:pt idx="62">
                  <c:v>6.2937062937062985E-2</c:v>
                </c:pt>
                <c:pt idx="63">
                  <c:v>6.3936063936063978E-2</c:v>
                </c:pt>
                <c:pt idx="64">
                  <c:v>6.4935064935064971E-2</c:v>
                </c:pt>
                <c:pt idx="65">
                  <c:v>6.5934065934065963E-2</c:v>
                </c:pt>
                <c:pt idx="66">
                  <c:v>6.6933066933066956E-2</c:v>
                </c:pt>
                <c:pt idx="67">
                  <c:v>6.7932067932067949E-2</c:v>
                </c:pt>
                <c:pt idx="68">
                  <c:v>6.8931068931068942E-2</c:v>
                </c:pt>
                <c:pt idx="69">
                  <c:v>6.9930069930069935E-2</c:v>
                </c:pt>
                <c:pt idx="70">
                  <c:v>7.0929070929070928E-2</c:v>
                </c:pt>
                <c:pt idx="71">
                  <c:v>7.1928071928071921E-2</c:v>
                </c:pt>
                <c:pt idx="72">
                  <c:v>7.2927072927072914E-2</c:v>
                </c:pt>
                <c:pt idx="73">
                  <c:v>7.3926073926073907E-2</c:v>
                </c:pt>
                <c:pt idx="74">
                  <c:v>7.49250749250749E-2</c:v>
                </c:pt>
                <c:pt idx="75">
                  <c:v>7.5924075924075893E-2</c:v>
                </c:pt>
                <c:pt idx="76">
                  <c:v>7.6923076923076886E-2</c:v>
                </c:pt>
                <c:pt idx="77">
                  <c:v>7.7922077922077879E-2</c:v>
                </c:pt>
                <c:pt idx="78">
                  <c:v>7.8921078921078872E-2</c:v>
                </c:pt>
                <c:pt idx="79">
                  <c:v>7.9920079920079864E-2</c:v>
                </c:pt>
                <c:pt idx="80">
                  <c:v>8.0919080919080857E-2</c:v>
                </c:pt>
                <c:pt idx="81">
                  <c:v>8.191808191808185E-2</c:v>
                </c:pt>
                <c:pt idx="82">
                  <c:v>8.2917082917082843E-2</c:v>
                </c:pt>
                <c:pt idx="83">
                  <c:v>8.3916083916083836E-2</c:v>
                </c:pt>
                <c:pt idx="84">
                  <c:v>8.4915084915084829E-2</c:v>
                </c:pt>
                <c:pt idx="85">
                  <c:v>8.5914085914085822E-2</c:v>
                </c:pt>
                <c:pt idx="86">
                  <c:v>8.6913086913086815E-2</c:v>
                </c:pt>
                <c:pt idx="87">
                  <c:v>8.7912087912087808E-2</c:v>
                </c:pt>
                <c:pt idx="88">
                  <c:v>8.8911088911088801E-2</c:v>
                </c:pt>
                <c:pt idx="89">
                  <c:v>8.9910089910089794E-2</c:v>
                </c:pt>
                <c:pt idx="90">
                  <c:v>9.0909090909090787E-2</c:v>
                </c:pt>
                <c:pt idx="91">
                  <c:v>9.190809190809178E-2</c:v>
                </c:pt>
                <c:pt idx="92">
                  <c:v>9.2907092907092773E-2</c:v>
                </c:pt>
                <c:pt idx="93">
                  <c:v>9.3906093906093765E-2</c:v>
                </c:pt>
                <c:pt idx="94">
                  <c:v>9.4905094905094758E-2</c:v>
                </c:pt>
                <c:pt idx="95">
                  <c:v>9.5904095904095751E-2</c:v>
                </c:pt>
                <c:pt idx="96">
                  <c:v>9.6903096903096744E-2</c:v>
                </c:pt>
                <c:pt idx="97">
                  <c:v>9.7902097902097737E-2</c:v>
                </c:pt>
                <c:pt idx="98">
                  <c:v>9.890109890109873E-2</c:v>
                </c:pt>
                <c:pt idx="99">
                  <c:v>9.9900099900099723E-2</c:v>
                </c:pt>
                <c:pt idx="100">
                  <c:v>0.10089910089910072</c:v>
                </c:pt>
                <c:pt idx="101">
                  <c:v>0.10189810189810171</c:v>
                </c:pt>
                <c:pt idx="102">
                  <c:v>0.1028971028971027</c:v>
                </c:pt>
                <c:pt idx="103">
                  <c:v>0.10389610389610369</c:v>
                </c:pt>
                <c:pt idx="104">
                  <c:v>0.10489510489510469</c:v>
                </c:pt>
                <c:pt idx="105">
                  <c:v>0.10589410589410568</c:v>
                </c:pt>
                <c:pt idx="106">
                  <c:v>0.10689310689310667</c:v>
                </c:pt>
                <c:pt idx="107">
                  <c:v>0.10789210789210767</c:v>
                </c:pt>
                <c:pt idx="108">
                  <c:v>0.10889110889110866</c:v>
                </c:pt>
                <c:pt idx="109">
                  <c:v>0.10989010989010965</c:v>
                </c:pt>
                <c:pt idx="110">
                  <c:v>0.11088911088911065</c:v>
                </c:pt>
                <c:pt idx="111">
                  <c:v>0.11188811188811164</c:v>
                </c:pt>
                <c:pt idx="112">
                  <c:v>0.11288711288711263</c:v>
                </c:pt>
                <c:pt idx="113">
                  <c:v>0.11388611388611362</c:v>
                </c:pt>
                <c:pt idx="114">
                  <c:v>0.11488511488511462</c:v>
                </c:pt>
                <c:pt idx="115">
                  <c:v>0.11588411588411561</c:v>
                </c:pt>
                <c:pt idx="116">
                  <c:v>0.1168831168831166</c:v>
                </c:pt>
                <c:pt idx="117">
                  <c:v>0.1178821178821176</c:v>
                </c:pt>
                <c:pt idx="118">
                  <c:v>0.11888111888111859</c:v>
                </c:pt>
                <c:pt idx="119">
                  <c:v>0.11988011988011958</c:v>
                </c:pt>
                <c:pt idx="120">
                  <c:v>0.12087912087912057</c:v>
                </c:pt>
                <c:pt idx="121">
                  <c:v>0.12187812187812157</c:v>
                </c:pt>
                <c:pt idx="122">
                  <c:v>0.12287712287712256</c:v>
                </c:pt>
                <c:pt idx="123">
                  <c:v>0.12387612387612355</c:v>
                </c:pt>
                <c:pt idx="124">
                  <c:v>0.12487512487512455</c:v>
                </c:pt>
                <c:pt idx="125">
                  <c:v>0.12587412587412555</c:v>
                </c:pt>
                <c:pt idx="126">
                  <c:v>0.12687312687312655</c:v>
                </c:pt>
                <c:pt idx="127">
                  <c:v>0.12787212787212754</c:v>
                </c:pt>
                <c:pt idx="128">
                  <c:v>0.12887112887112853</c:v>
                </c:pt>
                <c:pt idx="129">
                  <c:v>0.12987012987012952</c:v>
                </c:pt>
                <c:pt idx="130">
                  <c:v>0.13086913086913052</c:v>
                </c:pt>
                <c:pt idx="131">
                  <c:v>0.13186813186813151</c:v>
                </c:pt>
                <c:pt idx="132">
                  <c:v>0.1328671328671325</c:v>
                </c:pt>
                <c:pt idx="133">
                  <c:v>0.1338661338661335</c:v>
                </c:pt>
                <c:pt idx="134">
                  <c:v>0.13486513486513449</c:v>
                </c:pt>
                <c:pt idx="135">
                  <c:v>0.13586413586413548</c:v>
                </c:pt>
                <c:pt idx="136">
                  <c:v>0.13686313686313648</c:v>
                </c:pt>
                <c:pt idx="137">
                  <c:v>0.13786213786213747</c:v>
                </c:pt>
                <c:pt idx="138">
                  <c:v>0.13886113886113846</c:v>
                </c:pt>
                <c:pt idx="139">
                  <c:v>0.13986013986013945</c:v>
                </c:pt>
                <c:pt idx="140">
                  <c:v>0.14085914085914045</c:v>
                </c:pt>
                <c:pt idx="141">
                  <c:v>0.14185814185814144</c:v>
                </c:pt>
                <c:pt idx="142">
                  <c:v>0.14285714285714243</c:v>
                </c:pt>
                <c:pt idx="143">
                  <c:v>0.14385614385614343</c:v>
                </c:pt>
                <c:pt idx="144">
                  <c:v>0.14485514485514442</c:v>
                </c:pt>
                <c:pt idx="145">
                  <c:v>0.14585414585414541</c:v>
                </c:pt>
                <c:pt idx="146">
                  <c:v>0.1468531468531464</c:v>
                </c:pt>
                <c:pt idx="147">
                  <c:v>0.1478521478521474</c:v>
                </c:pt>
                <c:pt idx="148">
                  <c:v>0.14885114885114839</c:v>
                </c:pt>
                <c:pt idx="149">
                  <c:v>0.14985014985014938</c:v>
                </c:pt>
                <c:pt idx="150">
                  <c:v>0.15084915084915038</c:v>
                </c:pt>
                <c:pt idx="151">
                  <c:v>0.15184815184815137</c:v>
                </c:pt>
                <c:pt idx="152">
                  <c:v>0.15284715284715236</c:v>
                </c:pt>
                <c:pt idx="153">
                  <c:v>0.15384615384615336</c:v>
                </c:pt>
                <c:pt idx="154">
                  <c:v>0.15484515484515435</c:v>
                </c:pt>
                <c:pt idx="155">
                  <c:v>0.15584415584415534</c:v>
                </c:pt>
                <c:pt idx="156">
                  <c:v>0.15684315684315633</c:v>
                </c:pt>
                <c:pt idx="157">
                  <c:v>0.15784215784215733</c:v>
                </c:pt>
                <c:pt idx="158">
                  <c:v>0.15884115884115832</c:v>
                </c:pt>
                <c:pt idx="159">
                  <c:v>0.15984015984015931</c:v>
                </c:pt>
                <c:pt idx="160">
                  <c:v>0.16083916083916031</c:v>
                </c:pt>
                <c:pt idx="161">
                  <c:v>0.1618381618381613</c:v>
                </c:pt>
                <c:pt idx="162">
                  <c:v>0.16283716283716229</c:v>
                </c:pt>
                <c:pt idx="163">
                  <c:v>0.16383616383616328</c:v>
                </c:pt>
                <c:pt idx="164">
                  <c:v>0.16483516483516428</c:v>
                </c:pt>
                <c:pt idx="165">
                  <c:v>0.16583416583416527</c:v>
                </c:pt>
                <c:pt idx="166">
                  <c:v>0.16683316683316626</c:v>
                </c:pt>
                <c:pt idx="167">
                  <c:v>0.16783216783216726</c:v>
                </c:pt>
                <c:pt idx="168">
                  <c:v>0.16883116883116825</c:v>
                </c:pt>
                <c:pt idx="169">
                  <c:v>0.16983016983016924</c:v>
                </c:pt>
                <c:pt idx="170">
                  <c:v>0.17082917082917023</c:v>
                </c:pt>
                <c:pt idx="171">
                  <c:v>0.17182817182817123</c:v>
                </c:pt>
                <c:pt idx="172">
                  <c:v>0.17282717282717222</c:v>
                </c:pt>
                <c:pt idx="173">
                  <c:v>0.17382617382617321</c:v>
                </c:pt>
                <c:pt idx="174">
                  <c:v>0.17482517482517421</c:v>
                </c:pt>
                <c:pt idx="175">
                  <c:v>0.1758241758241752</c:v>
                </c:pt>
                <c:pt idx="176">
                  <c:v>0.17682317682317619</c:v>
                </c:pt>
                <c:pt idx="177">
                  <c:v>0.17782217782217719</c:v>
                </c:pt>
                <c:pt idx="178">
                  <c:v>0.17882117882117818</c:v>
                </c:pt>
                <c:pt idx="179">
                  <c:v>0.17982017982017917</c:v>
                </c:pt>
                <c:pt idx="180">
                  <c:v>0.18081918081918016</c:v>
                </c:pt>
                <c:pt idx="181">
                  <c:v>0.18181818181818116</c:v>
                </c:pt>
                <c:pt idx="182">
                  <c:v>0.18281718281718215</c:v>
                </c:pt>
                <c:pt idx="183">
                  <c:v>0.18381618381618314</c:v>
                </c:pt>
                <c:pt idx="184">
                  <c:v>0.18481518481518414</c:v>
                </c:pt>
                <c:pt idx="185">
                  <c:v>0.18581418581418513</c:v>
                </c:pt>
                <c:pt idx="186">
                  <c:v>0.18681318681318612</c:v>
                </c:pt>
                <c:pt idx="187">
                  <c:v>0.18781218781218711</c:v>
                </c:pt>
                <c:pt idx="188">
                  <c:v>0.18881118881118811</c:v>
                </c:pt>
                <c:pt idx="189">
                  <c:v>0.1898101898101891</c:v>
                </c:pt>
                <c:pt idx="190">
                  <c:v>0.19080919080919009</c:v>
                </c:pt>
                <c:pt idx="191">
                  <c:v>0.19180819180819109</c:v>
                </c:pt>
                <c:pt idx="192">
                  <c:v>0.19280719280719208</c:v>
                </c:pt>
                <c:pt idx="193">
                  <c:v>0.19380619380619307</c:v>
                </c:pt>
                <c:pt idx="194">
                  <c:v>0.19480519480519407</c:v>
                </c:pt>
                <c:pt idx="195">
                  <c:v>0.19580419580419506</c:v>
                </c:pt>
                <c:pt idx="196">
                  <c:v>0.19680319680319605</c:v>
                </c:pt>
                <c:pt idx="197">
                  <c:v>0.19780219780219704</c:v>
                </c:pt>
                <c:pt idx="198">
                  <c:v>0.19880119880119804</c:v>
                </c:pt>
                <c:pt idx="199">
                  <c:v>0.19980019980019903</c:v>
                </c:pt>
                <c:pt idx="200">
                  <c:v>0.20079920079920002</c:v>
                </c:pt>
                <c:pt idx="201">
                  <c:v>0.20179820179820102</c:v>
                </c:pt>
                <c:pt idx="202">
                  <c:v>0.20279720279720201</c:v>
                </c:pt>
                <c:pt idx="203">
                  <c:v>0.203796203796203</c:v>
                </c:pt>
                <c:pt idx="204">
                  <c:v>0.20479520479520399</c:v>
                </c:pt>
                <c:pt idx="205">
                  <c:v>0.20579420579420499</c:v>
                </c:pt>
                <c:pt idx="206">
                  <c:v>0.20679320679320598</c:v>
                </c:pt>
                <c:pt idx="207">
                  <c:v>0.20779220779220697</c:v>
                </c:pt>
                <c:pt idx="208">
                  <c:v>0.20879120879120797</c:v>
                </c:pt>
                <c:pt idx="209">
                  <c:v>0.20979020979020896</c:v>
                </c:pt>
                <c:pt idx="210">
                  <c:v>0.21078921078920995</c:v>
                </c:pt>
                <c:pt idx="211">
                  <c:v>0.21178821178821094</c:v>
                </c:pt>
                <c:pt idx="212">
                  <c:v>0.21278721278721194</c:v>
                </c:pt>
                <c:pt idx="213">
                  <c:v>0.21378621378621293</c:v>
                </c:pt>
                <c:pt idx="214">
                  <c:v>0.21478521478521392</c:v>
                </c:pt>
                <c:pt idx="215">
                  <c:v>0.21578421578421492</c:v>
                </c:pt>
                <c:pt idx="216">
                  <c:v>0.21678321678321591</c:v>
                </c:pt>
                <c:pt idx="217">
                  <c:v>0.2177822177822169</c:v>
                </c:pt>
                <c:pt idx="218">
                  <c:v>0.2187812187812179</c:v>
                </c:pt>
                <c:pt idx="219">
                  <c:v>0.21978021978021889</c:v>
                </c:pt>
                <c:pt idx="220">
                  <c:v>0.22077922077921988</c:v>
                </c:pt>
                <c:pt idx="221">
                  <c:v>0.22177822177822087</c:v>
                </c:pt>
                <c:pt idx="222">
                  <c:v>0.22277722277722187</c:v>
                </c:pt>
                <c:pt idx="223">
                  <c:v>0.22377622377622286</c:v>
                </c:pt>
                <c:pt idx="224">
                  <c:v>0.22477522477522385</c:v>
                </c:pt>
                <c:pt idx="225">
                  <c:v>0.22577422577422485</c:v>
                </c:pt>
                <c:pt idx="226">
                  <c:v>0.22677322677322584</c:v>
                </c:pt>
                <c:pt idx="227">
                  <c:v>0.22777222777222683</c:v>
                </c:pt>
                <c:pt idx="228">
                  <c:v>0.22877122877122782</c:v>
                </c:pt>
                <c:pt idx="229">
                  <c:v>0.22977022977022882</c:v>
                </c:pt>
                <c:pt idx="230">
                  <c:v>0.23076923076922981</c:v>
                </c:pt>
                <c:pt idx="231">
                  <c:v>0.2317682317682308</c:v>
                </c:pt>
                <c:pt idx="232">
                  <c:v>0.2327672327672318</c:v>
                </c:pt>
                <c:pt idx="233">
                  <c:v>0.23376623376623279</c:v>
                </c:pt>
                <c:pt idx="234">
                  <c:v>0.23476523476523378</c:v>
                </c:pt>
                <c:pt idx="235">
                  <c:v>0.23576423576423478</c:v>
                </c:pt>
                <c:pt idx="236">
                  <c:v>0.23676323676323577</c:v>
                </c:pt>
                <c:pt idx="237">
                  <c:v>0.23776223776223676</c:v>
                </c:pt>
                <c:pt idx="238">
                  <c:v>0.23876123876123775</c:v>
                </c:pt>
                <c:pt idx="239">
                  <c:v>0.23976023976023875</c:v>
                </c:pt>
                <c:pt idx="240">
                  <c:v>0.24075924075923974</c:v>
                </c:pt>
                <c:pt idx="241">
                  <c:v>0.24175824175824073</c:v>
                </c:pt>
                <c:pt idx="242">
                  <c:v>0.24275724275724173</c:v>
                </c:pt>
                <c:pt idx="243">
                  <c:v>0.24375624375624272</c:v>
                </c:pt>
                <c:pt idx="244">
                  <c:v>0.24475524475524371</c:v>
                </c:pt>
                <c:pt idx="245">
                  <c:v>0.2457542457542447</c:v>
                </c:pt>
                <c:pt idx="246">
                  <c:v>0.2467532467532457</c:v>
                </c:pt>
                <c:pt idx="247">
                  <c:v>0.24775224775224669</c:v>
                </c:pt>
                <c:pt idx="248">
                  <c:v>0.24875124875124768</c:v>
                </c:pt>
                <c:pt idx="249">
                  <c:v>0.24975024975024868</c:v>
                </c:pt>
                <c:pt idx="250">
                  <c:v>0.2507492507492497</c:v>
                </c:pt>
                <c:pt idx="251">
                  <c:v>0.25174825174825072</c:v>
                </c:pt>
                <c:pt idx="252">
                  <c:v>0.25274725274725174</c:v>
                </c:pt>
                <c:pt idx="253">
                  <c:v>0.25374625374625276</c:v>
                </c:pt>
                <c:pt idx="254">
                  <c:v>0.25474525474525378</c:v>
                </c:pt>
                <c:pt idx="255">
                  <c:v>0.2557442557442548</c:v>
                </c:pt>
                <c:pt idx="256">
                  <c:v>0.25674325674325582</c:v>
                </c:pt>
                <c:pt idx="257">
                  <c:v>0.25774225774225684</c:v>
                </c:pt>
                <c:pt idx="258">
                  <c:v>0.25874125874125786</c:v>
                </c:pt>
                <c:pt idx="259">
                  <c:v>0.25974025974025888</c:v>
                </c:pt>
                <c:pt idx="260">
                  <c:v>0.2607392607392599</c:v>
                </c:pt>
                <c:pt idx="261">
                  <c:v>0.26173826173826092</c:v>
                </c:pt>
                <c:pt idx="262">
                  <c:v>0.26273726273726195</c:v>
                </c:pt>
                <c:pt idx="263">
                  <c:v>0.26373626373626297</c:v>
                </c:pt>
                <c:pt idx="264">
                  <c:v>0.26473526473526399</c:v>
                </c:pt>
                <c:pt idx="265">
                  <c:v>0.26573426573426501</c:v>
                </c:pt>
                <c:pt idx="266">
                  <c:v>0.26673326673326603</c:v>
                </c:pt>
                <c:pt idx="267">
                  <c:v>0.26773226773226705</c:v>
                </c:pt>
                <c:pt idx="268">
                  <c:v>0.26873126873126807</c:v>
                </c:pt>
                <c:pt idx="269">
                  <c:v>0.26973026973026909</c:v>
                </c:pt>
                <c:pt idx="270">
                  <c:v>0.27072927072927011</c:v>
                </c:pt>
                <c:pt idx="271">
                  <c:v>0.27172827172827113</c:v>
                </c:pt>
                <c:pt idx="272">
                  <c:v>0.27272727272727215</c:v>
                </c:pt>
                <c:pt idx="273">
                  <c:v>0.27372627372627317</c:v>
                </c:pt>
                <c:pt idx="274">
                  <c:v>0.27472527472527419</c:v>
                </c:pt>
                <c:pt idx="275">
                  <c:v>0.27572427572427521</c:v>
                </c:pt>
                <c:pt idx="276">
                  <c:v>0.27672327672327623</c:v>
                </c:pt>
                <c:pt idx="277">
                  <c:v>0.27772227772227726</c:v>
                </c:pt>
                <c:pt idx="278">
                  <c:v>0.27872127872127828</c:v>
                </c:pt>
                <c:pt idx="279">
                  <c:v>0.2797202797202793</c:v>
                </c:pt>
                <c:pt idx="280">
                  <c:v>0.28071928071928032</c:v>
                </c:pt>
                <c:pt idx="281">
                  <c:v>0.28171828171828134</c:v>
                </c:pt>
                <c:pt idx="282">
                  <c:v>0.28271728271728236</c:v>
                </c:pt>
                <c:pt idx="283">
                  <c:v>0.28371628371628338</c:v>
                </c:pt>
                <c:pt idx="284">
                  <c:v>0.2847152847152844</c:v>
                </c:pt>
                <c:pt idx="285">
                  <c:v>0.28571428571428542</c:v>
                </c:pt>
                <c:pt idx="286">
                  <c:v>0.28671328671328644</c:v>
                </c:pt>
                <c:pt idx="287">
                  <c:v>0.28771228771228746</c:v>
                </c:pt>
                <c:pt idx="288">
                  <c:v>0.28871128871128848</c:v>
                </c:pt>
                <c:pt idx="289">
                  <c:v>0.2897102897102895</c:v>
                </c:pt>
                <c:pt idx="290">
                  <c:v>0.29070929070929052</c:v>
                </c:pt>
                <c:pt idx="291">
                  <c:v>0.29170829170829154</c:v>
                </c:pt>
                <c:pt idx="292">
                  <c:v>0.29270729270729257</c:v>
                </c:pt>
                <c:pt idx="293">
                  <c:v>0.29370629370629359</c:v>
                </c:pt>
                <c:pt idx="294">
                  <c:v>0.29470529470529461</c:v>
                </c:pt>
                <c:pt idx="295">
                  <c:v>0.29570429570429563</c:v>
                </c:pt>
                <c:pt idx="296">
                  <c:v>0.29670329670329665</c:v>
                </c:pt>
                <c:pt idx="297">
                  <c:v>0.29770229770229767</c:v>
                </c:pt>
                <c:pt idx="298">
                  <c:v>0.29870129870129869</c:v>
                </c:pt>
                <c:pt idx="299">
                  <c:v>0.29970029970029971</c:v>
                </c:pt>
                <c:pt idx="300">
                  <c:v>0.30069930069930073</c:v>
                </c:pt>
                <c:pt idx="301">
                  <c:v>0.30169830169830175</c:v>
                </c:pt>
                <c:pt idx="302">
                  <c:v>0.30269730269730277</c:v>
                </c:pt>
                <c:pt idx="303">
                  <c:v>0.30369630369630379</c:v>
                </c:pt>
                <c:pt idx="304">
                  <c:v>0.30469530469530481</c:v>
                </c:pt>
                <c:pt idx="305">
                  <c:v>0.30569430569430583</c:v>
                </c:pt>
                <c:pt idx="306">
                  <c:v>0.30669330669330686</c:v>
                </c:pt>
                <c:pt idx="307">
                  <c:v>0.30769230769230788</c:v>
                </c:pt>
                <c:pt idx="308">
                  <c:v>0.3086913086913089</c:v>
                </c:pt>
                <c:pt idx="309">
                  <c:v>0.30969030969030992</c:v>
                </c:pt>
                <c:pt idx="310">
                  <c:v>0.31068931068931094</c:v>
                </c:pt>
                <c:pt idx="311">
                  <c:v>0.31168831168831196</c:v>
                </c:pt>
                <c:pt idx="312">
                  <c:v>0.31268731268731298</c:v>
                </c:pt>
                <c:pt idx="313">
                  <c:v>0.313686313686314</c:v>
                </c:pt>
                <c:pt idx="314">
                  <c:v>0.31468531468531502</c:v>
                </c:pt>
                <c:pt idx="315">
                  <c:v>0.31568431568431604</c:v>
                </c:pt>
                <c:pt idx="316">
                  <c:v>0.31668331668331706</c:v>
                </c:pt>
                <c:pt idx="317">
                  <c:v>0.31768231768231808</c:v>
                </c:pt>
                <c:pt idx="318">
                  <c:v>0.3186813186813191</c:v>
                </c:pt>
                <c:pt idx="319">
                  <c:v>0.31968031968032012</c:v>
                </c:pt>
                <c:pt idx="320">
                  <c:v>0.32067932067932114</c:v>
                </c:pt>
                <c:pt idx="321">
                  <c:v>0.32167832167832217</c:v>
                </c:pt>
                <c:pt idx="322">
                  <c:v>0.32267732267732319</c:v>
                </c:pt>
                <c:pt idx="323">
                  <c:v>0.32367632367632421</c:v>
                </c:pt>
                <c:pt idx="324">
                  <c:v>0.32467532467532523</c:v>
                </c:pt>
                <c:pt idx="325">
                  <c:v>0.32567432567432625</c:v>
                </c:pt>
                <c:pt idx="326">
                  <c:v>0.32667332667332727</c:v>
                </c:pt>
                <c:pt idx="327">
                  <c:v>0.32767232767232829</c:v>
                </c:pt>
                <c:pt idx="328">
                  <c:v>0.32867132867132931</c:v>
                </c:pt>
                <c:pt idx="329">
                  <c:v>0.32967032967033033</c:v>
                </c:pt>
                <c:pt idx="330">
                  <c:v>0.33066933066933135</c:v>
                </c:pt>
                <c:pt idx="331">
                  <c:v>0.33166833166833237</c:v>
                </c:pt>
                <c:pt idx="332">
                  <c:v>0.33266733266733339</c:v>
                </c:pt>
                <c:pt idx="333">
                  <c:v>0.33366633366633441</c:v>
                </c:pt>
                <c:pt idx="334">
                  <c:v>0.33466533466533543</c:v>
                </c:pt>
                <c:pt idx="335">
                  <c:v>0.33566433566433646</c:v>
                </c:pt>
                <c:pt idx="336">
                  <c:v>0.33666333666333748</c:v>
                </c:pt>
                <c:pt idx="337">
                  <c:v>0.3376623376623385</c:v>
                </c:pt>
                <c:pt idx="338">
                  <c:v>0.33866133866133952</c:v>
                </c:pt>
                <c:pt idx="339">
                  <c:v>0.33966033966034054</c:v>
                </c:pt>
                <c:pt idx="340">
                  <c:v>0.34065934065934156</c:v>
                </c:pt>
                <c:pt idx="341">
                  <c:v>0.34165834165834258</c:v>
                </c:pt>
                <c:pt idx="342">
                  <c:v>0.3426573426573436</c:v>
                </c:pt>
                <c:pt idx="343">
                  <c:v>0.34365634365634462</c:v>
                </c:pt>
                <c:pt idx="344">
                  <c:v>0.34465534465534564</c:v>
                </c:pt>
                <c:pt idx="345">
                  <c:v>0.34565434565434666</c:v>
                </c:pt>
                <c:pt idx="346">
                  <c:v>0.34665334665334768</c:v>
                </c:pt>
                <c:pt idx="347">
                  <c:v>0.3476523476523487</c:v>
                </c:pt>
                <c:pt idx="348">
                  <c:v>0.34865134865134972</c:v>
                </c:pt>
                <c:pt idx="349">
                  <c:v>0.34965034965035074</c:v>
                </c:pt>
                <c:pt idx="350">
                  <c:v>0.35064935064935177</c:v>
                </c:pt>
                <c:pt idx="351">
                  <c:v>0.35164835164835279</c:v>
                </c:pt>
                <c:pt idx="352">
                  <c:v>0.35264735264735381</c:v>
                </c:pt>
                <c:pt idx="353">
                  <c:v>0.35364635364635483</c:v>
                </c:pt>
                <c:pt idx="354">
                  <c:v>0.35464535464535585</c:v>
                </c:pt>
                <c:pt idx="355">
                  <c:v>0.35564435564435687</c:v>
                </c:pt>
                <c:pt idx="356">
                  <c:v>0.35664335664335789</c:v>
                </c:pt>
                <c:pt idx="357">
                  <c:v>0.35764235764235891</c:v>
                </c:pt>
                <c:pt idx="358">
                  <c:v>0.35864135864135993</c:v>
                </c:pt>
                <c:pt idx="359">
                  <c:v>0.35964035964036095</c:v>
                </c:pt>
                <c:pt idx="360">
                  <c:v>0.36063936063936197</c:v>
                </c:pt>
                <c:pt idx="361">
                  <c:v>0.36163836163836299</c:v>
                </c:pt>
                <c:pt idx="362">
                  <c:v>0.36263736263736401</c:v>
                </c:pt>
                <c:pt idx="363">
                  <c:v>0.36363636363636503</c:v>
                </c:pt>
                <c:pt idx="364">
                  <c:v>0.36463536463536605</c:v>
                </c:pt>
                <c:pt idx="365">
                  <c:v>0.36563436563436708</c:v>
                </c:pt>
                <c:pt idx="366">
                  <c:v>0.3666333666333681</c:v>
                </c:pt>
                <c:pt idx="367">
                  <c:v>0.36763236763236912</c:v>
                </c:pt>
                <c:pt idx="368">
                  <c:v>0.36863136863137014</c:v>
                </c:pt>
                <c:pt idx="369">
                  <c:v>0.36963036963037116</c:v>
                </c:pt>
                <c:pt idx="370">
                  <c:v>0.37062937062937218</c:v>
                </c:pt>
                <c:pt idx="371">
                  <c:v>0.3716283716283732</c:v>
                </c:pt>
                <c:pt idx="372">
                  <c:v>0.37262737262737422</c:v>
                </c:pt>
                <c:pt idx="373">
                  <c:v>0.37362637362637524</c:v>
                </c:pt>
                <c:pt idx="374">
                  <c:v>0.37462537462537626</c:v>
                </c:pt>
                <c:pt idx="375">
                  <c:v>0.37562437562437728</c:v>
                </c:pt>
                <c:pt idx="376">
                  <c:v>0.3766233766233783</c:v>
                </c:pt>
                <c:pt idx="377">
                  <c:v>0.37762237762237932</c:v>
                </c:pt>
                <c:pt idx="378">
                  <c:v>0.37862137862138034</c:v>
                </c:pt>
                <c:pt idx="379">
                  <c:v>0.37962037962038137</c:v>
                </c:pt>
                <c:pt idx="380">
                  <c:v>0.38061938061938239</c:v>
                </c:pt>
                <c:pt idx="381">
                  <c:v>0.38161838161838341</c:v>
                </c:pt>
                <c:pt idx="382">
                  <c:v>0.38261738261738443</c:v>
                </c:pt>
                <c:pt idx="383">
                  <c:v>0.38361638361638545</c:v>
                </c:pt>
                <c:pt idx="384">
                  <c:v>0.38461538461538647</c:v>
                </c:pt>
                <c:pt idx="385">
                  <c:v>0.38561438561438749</c:v>
                </c:pt>
                <c:pt idx="386">
                  <c:v>0.38661338661338851</c:v>
                </c:pt>
                <c:pt idx="387">
                  <c:v>0.38761238761238953</c:v>
                </c:pt>
                <c:pt idx="388">
                  <c:v>0.38861138861139055</c:v>
                </c:pt>
                <c:pt idx="389">
                  <c:v>0.38961038961039157</c:v>
                </c:pt>
                <c:pt idx="390">
                  <c:v>0.39060939060939259</c:v>
                </c:pt>
                <c:pt idx="391">
                  <c:v>0.39160839160839361</c:v>
                </c:pt>
                <c:pt idx="392">
                  <c:v>0.39260739260739463</c:v>
                </c:pt>
                <c:pt idx="393">
                  <c:v>0.39360639360639565</c:v>
                </c:pt>
                <c:pt idx="394">
                  <c:v>0.39460539460539668</c:v>
                </c:pt>
                <c:pt idx="395">
                  <c:v>0.3956043956043977</c:v>
                </c:pt>
                <c:pt idx="396">
                  <c:v>0.39660339660339872</c:v>
                </c:pt>
                <c:pt idx="397">
                  <c:v>0.39760239760239974</c:v>
                </c:pt>
                <c:pt idx="398">
                  <c:v>0.39860139860140076</c:v>
                </c:pt>
                <c:pt idx="399">
                  <c:v>0.39960039960040178</c:v>
                </c:pt>
                <c:pt idx="400">
                  <c:v>0.4005994005994028</c:v>
                </c:pt>
                <c:pt idx="401">
                  <c:v>0.40159840159840382</c:v>
                </c:pt>
                <c:pt idx="402">
                  <c:v>0.40259740259740484</c:v>
                </c:pt>
                <c:pt idx="403">
                  <c:v>0.40359640359640586</c:v>
                </c:pt>
                <c:pt idx="404">
                  <c:v>0.40459540459540688</c:v>
                </c:pt>
                <c:pt idx="405">
                  <c:v>0.4055944055944079</c:v>
                </c:pt>
                <c:pt idx="406">
                  <c:v>0.40659340659340892</c:v>
                </c:pt>
                <c:pt idx="407">
                  <c:v>0.40759240759240994</c:v>
                </c:pt>
                <c:pt idx="408">
                  <c:v>0.40859140859141097</c:v>
                </c:pt>
                <c:pt idx="409">
                  <c:v>0.40959040959041199</c:v>
                </c:pt>
                <c:pt idx="410">
                  <c:v>0.41058941058941301</c:v>
                </c:pt>
                <c:pt idx="411">
                  <c:v>0.41158841158841403</c:v>
                </c:pt>
                <c:pt idx="412">
                  <c:v>0.41258741258741505</c:v>
                </c:pt>
                <c:pt idx="413">
                  <c:v>0.41358641358641607</c:v>
                </c:pt>
                <c:pt idx="414">
                  <c:v>0.41458541458541709</c:v>
                </c:pt>
                <c:pt idx="415">
                  <c:v>0.41558441558441811</c:v>
                </c:pt>
                <c:pt idx="416">
                  <c:v>0.41658341658341913</c:v>
                </c:pt>
                <c:pt idx="417">
                  <c:v>0.41758241758242015</c:v>
                </c:pt>
                <c:pt idx="418">
                  <c:v>0.41858141858142117</c:v>
                </c:pt>
                <c:pt idx="419">
                  <c:v>0.41958041958042219</c:v>
                </c:pt>
                <c:pt idx="420">
                  <c:v>0.42057942057942321</c:v>
                </c:pt>
                <c:pt idx="421">
                  <c:v>0.42157842157842423</c:v>
                </c:pt>
                <c:pt idx="422">
                  <c:v>0.42257742257742525</c:v>
                </c:pt>
                <c:pt idx="423">
                  <c:v>0.42357642357642628</c:v>
                </c:pt>
                <c:pt idx="424">
                  <c:v>0.4245754245754273</c:v>
                </c:pt>
                <c:pt idx="425">
                  <c:v>0.42557442557442832</c:v>
                </c:pt>
                <c:pt idx="426">
                  <c:v>0.42657342657342934</c:v>
                </c:pt>
                <c:pt idx="427">
                  <c:v>0.42757242757243036</c:v>
                </c:pt>
                <c:pt idx="428">
                  <c:v>0.42857142857143138</c:v>
                </c:pt>
                <c:pt idx="429">
                  <c:v>0.4295704295704324</c:v>
                </c:pt>
                <c:pt idx="430">
                  <c:v>0.43056943056943342</c:v>
                </c:pt>
                <c:pt idx="431">
                  <c:v>0.43156843156843444</c:v>
                </c:pt>
                <c:pt idx="432">
                  <c:v>0.43256743256743546</c:v>
                </c:pt>
                <c:pt idx="433">
                  <c:v>0.43356643356643648</c:v>
                </c:pt>
                <c:pt idx="434">
                  <c:v>0.4345654345654375</c:v>
                </c:pt>
                <c:pt idx="435">
                  <c:v>0.43556443556443852</c:v>
                </c:pt>
                <c:pt idx="436">
                  <c:v>0.43656343656343954</c:v>
                </c:pt>
                <c:pt idx="437">
                  <c:v>0.43756243756244056</c:v>
                </c:pt>
                <c:pt idx="438">
                  <c:v>0.43856143856144159</c:v>
                </c:pt>
                <c:pt idx="439">
                  <c:v>0.43956043956044261</c:v>
                </c:pt>
                <c:pt idx="440">
                  <c:v>0.44055944055944363</c:v>
                </c:pt>
                <c:pt idx="441">
                  <c:v>0.44155844155844465</c:v>
                </c:pt>
                <c:pt idx="442">
                  <c:v>0.44255744255744567</c:v>
                </c:pt>
                <c:pt idx="443">
                  <c:v>0.44355644355644669</c:v>
                </c:pt>
                <c:pt idx="444">
                  <c:v>0.44455544455544771</c:v>
                </c:pt>
                <c:pt idx="445">
                  <c:v>0.44555444555444873</c:v>
                </c:pt>
                <c:pt idx="446">
                  <c:v>0.44655344655344975</c:v>
                </c:pt>
                <c:pt idx="447">
                  <c:v>0.44755244755245077</c:v>
                </c:pt>
                <c:pt idx="448">
                  <c:v>0.44855144855145179</c:v>
                </c:pt>
                <c:pt idx="449">
                  <c:v>0.44955044955045281</c:v>
                </c:pt>
                <c:pt idx="450">
                  <c:v>0.45054945054945383</c:v>
                </c:pt>
                <c:pt idx="451">
                  <c:v>0.45154845154845485</c:v>
                </c:pt>
                <c:pt idx="452">
                  <c:v>0.45254745254745588</c:v>
                </c:pt>
                <c:pt idx="453">
                  <c:v>0.4535464535464569</c:v>
                </c:pt>
                <c:pt idx="454">
                  <c:v>0.45454545454545792</c:v>
                </c:pt>
                <c:pt idx="455">
                  <c:v>0.45554445554445894</c:v>
                </c:pt>
                <c:pt idx="456">
                  <c:v>0.45654345654345996</c:v>
                </c:pt>
                <c:pt idx="457">
                  <c:v>0.45754245754246098</c:v>
                </c:pt>
                <c:pt idx="458">
                  <c:v>0.458541458541462</c:v>
                </c:pt>
                <c:pt idx="459">
                  <c:v>0.45954045954046302</c:v>
                </c:pt>
                <c:pt idx="460">
                  <c:v>0.46053946053946404</c:v>
                </c:pt>
                <c:pt idx="461">
                  <c:v>0.46153846153846506</c:v>
                </c:pt>
                <c:pt idx="462">
                  <c:v>0.46253746253746608</c:v>
                </c:pt>
                <c:pt idx="463">
                  <c:v>0.4635364635364671</c:v>
                </c:pt>
                <c:pt idx="464">
                  <c:v>0.46453546453546812</c:v>
                </c:pt>
                <c:pt idx="465">
                  <c:v>0.46553446553446914</c:v>
                </c:pt>
                <c:pt idx="466">
                  <c:v>0.46653346653347016</c:v>
                </c:pt>
                <c:pt idx="467">
                  <c:v>0.46753246753247119</c:v>
                </c:pt>
                <c:pt idx="468">
                  <c:v>0.46853146853147221</c:v>
                </c:pt>
                <c:pt idx="469">
                  <c:v>0.46953046953047323</c:v>
                </c:pt>
                <c:pt idx="470">
                  <c:v>0.47052947052947425</c:v>
                </c:pt>
                <c:pt idx="471">
                  <c:v>0.47152847152847527</c:v>
                </c:pt>
                <c:pt idx="472">
                  <c:v>0.47252747252747629</c:v>
                </c:pt>
                <c:pt idx="473">
                  <c:v>0.47352647352647731</c:v>
                </c:pt>
                <c:pt idx="474">
                  <c:v>0.47452547452547833</c:v>
                </c:pt>
                <c:pt idx="475">
                  <c:v>0.47552447552447935</c:v>
                </c:pt>
                <c:pt idx="476">
                  <c:v>0.47652347652348037</c:v>
                </c:pt>
                <c:pt idx="477">
                  <c:v>0.47752247752248139</c:v>
                </c:pt>
                <c:pt idx="478">
                  <c:v>0.47852147852148241</c:v>
                </c:pt>
                <c:pt idx="479">
                  <c:v>0.47952047952048343</c:v>
                </c:pt>
                <c:pt idx="480">
                  <c:v>0.48051948051948445</c:v>
                </c:pt>
                <c:pt idx="481">
                  <c:v>0.48151848151848547</c:v>
                </c:pt>
                <c:pt idx="482">
                  <c:v>0.4825174825174865</c:v>
                </c:pt>
                <c:pt idx="483">
                  <c:v>0.48351648351648752</c:v>
                </c:pt>
                <c:pt idx="484">
                  <c:v>0.48451548451548854</c:v>
                </c:pt>
                <c:pt idx="485">
                  <c:v>0.48551448551448956</c:v>
                </c:pt>
                <c:pt idx="486">
                  <c:v>0.48651348651349058</c:v>
                </c:pt>
                <c:pt idx="487">
                  <c:v>0.4875124875124916</c:v>
                </c:pt>
                <c:pt idx="488">
                  <c:v>0.48851148851149262</c:v>
                </c:pt>
                <c:pt idx="489">
                  <c:v>0.48951048951049364</c:v>
                </c:pt>
                <c:pt idx="490">
                  <c:v>0.49050949050949466</c:v>
                </c:pt>
                <c:pt idx="491">
                  <c:v>0.49150849150849568</c:v>
                </c:pt>
                <c:pt idx="492">
                  <c:v>0.4925074925074967</c:v>
                </c:pt>
                <c:pt idx="493">
                  <c:v>0.49350649350649772</c:v>
                </c:pt>
                <c:pt idx="494">
                  <c:v>0.49450549450549874</c:v>
                </c:pt>
                <c:pt idx="495">
                  <c:v>0.49550449550449976</c:v>
                </c:pt>
                <c:pt idx="496">
                  <c:v>0.49650349650350079</c:v>
                </c:pt>
                <c:pt idx="497">
                  <c:v>0.49750249750250181</c:v>
                </c:pt>
                <c:pt idx="498">
                  <c:v>0.49850149850150283</c:v>
                </c:pt>
                <c:pt idx="499">
                  <c:v>0.49950049950050385</c:v>
                </c:pt>
                <c:pt idx="500">
                  <c:v>0.50049950049950487</c:v>
                </c:pt>
                <c:pt idx="501">
                  <c:v>0.50149850149850583</c:v>
                </c:pt>
                <c:pt idx="502">
                  <c:v>0.5024975024975068</c:v>
                </c:pt>
                <c:pt idx="503">
                  <c:v>0.50349650349650776</c:v>
                </c:pt>
                <c:pt idx="504">
                  <c:v>0.50449550449550873</c:v>
                </c:pt>
                <c:pt idx="505">
                  <c:v>0.50549450549450969</c:v>
                </c:pt>
                <c:pt idx="506">
                  <c:v>0.50649350649351066</c:v>
                </c:pt>
                <c:pt idx="507">
                  <c:v>0.50749250749251162</c:v>
                </c:pt>
                <c:pt idx="508">
                  <c:v>0.50849150849151259</c:v>
                </c:pt>
                <c:pt idx="509">
                  <c:v>0.50949050949051355</c:v>
                </c:pt>
                <c:pt idx="510">
                  <c:v>0.51048951048951452</c:v>
                </c:pt>
                <c:pt idx="511">
                  <c:v>0.51148851148851548</c:v>
                </c:pt>
                <c:pt idx="512">
                  <c:v>0.51248751248751645</c:v>
                </c:pt>
                <c:pt idx="513">
                  <c:v>0.51348651348651742</c:v>
                </c:pt>
                <c:pt idx="514">
                  <c:v>0.51448551448551838</c:v>
                </c:pt>
                <c:pt idx="515">
                  <c:v>0.51548451548451935</c:v>
                </c:pt>
                <c:pt idx="516">
                  <c:v>0.51648351648352031</c:v>
                </c:pt>
                <c:pt idx="517">
                  <c:v>0.51748251748252128</c:v>
                </c:pt>
                <c:pt idx="518">
                  <c:v>0.51848151848152224</c:v>
                </c:pt>
                <c:pt idx="519">
                  <c:v>0.51948051948052321</c:v>
                </c:pt>
                <c:pt idx="520">
                  <c:v>0.52047952047952417</c:v>
                </c:pt>
                <c:pt idx="521">
                  <c:v>0.52147852147852514</c:v>
                </c:pt>
                <c:pt idx="522">
                  <c:v>0.5224775224775261</c:v>
                </c:pt>
                <c:pt idx="523">
                  <c:v>0.52347652347652707</c:v>
                </c:pt>
                <c:pt idx="524">
                  <c:v>0.52447552447552803</c:v>
                </c:pt>
                <c:pt idx="525">
                  <c:v>0.525474525474529</c:v>
                </c:pt>
                <c:pt idx="526">
                  <c:v>0.52647352647352996</c:v>
                </c:pt>
                <c:pt idx="527">
                  <c:v>0.52747252747253093</c:v>
                </c:pt>
                <c:pt idx="528">
                  <c:v>0.52847152847153189</c:v>
                </c:pt>
                <c:pt idx="529">
                  <c:v>0.52947052947053286</c:v>
                </c:pt>
                <c:pt idx="530">
                  <c:v>0.53046953046953382</c:v>
                </c:pt>
                <c:pt idx="531">
                  <c:v>0.53146853146853479</c:v>
                </c:pt>
                <c:pt idx="532">
                  <c:v>0.53246753246753575</c:v>
                </c:pt>
                <c:pt idx="533">
                  <c:v>0.53346653346653672</c:v>
                </c:pt>
                <c:pt idx="534">
                  <c:v>0.53446553446553768</c:v>
                </c:pt>
                <c:pt idx="535">
                  <c:v>0.53546453546453865</c:v>
                </c:pt>
                <c:pt idx="536">
                  <c:v>0.53646353646353961</c:v>
                </c:pt>
                <c:pt idx="537">
                  <c:v>0.53746253746254058</c:v>
                </c:pt>
                <c:pt idx="538">
                  <c:v>0.53846153846154154</c:v>
                </c:pt>
                <c:pt idx="539">
                  <c:v>0.53946053946054251</c:v>
                </c:pt>
                <c:pt idx="540">
                  <c:v>0.54045954045954347</c:v>
                </c:pt>
                <c:pt idx="541">
                  <c:v>0.54145854145854444</c:v>
                </c:pt>
                <c:pt idx="542">
                  <c:v>0.54245754245754541</c:v>
                </c:pt>
                <c:pt idx="543">
                  <c:v>0.54345654345654637</c:v>
                </c:pt>
                <c:pt idx="544">
                  <c:v>0.54445554445554734</c:v>
                </c:pt>
                <c:pt idx="545">
                  <c:v>0.5454545454545483</c:v>
                </c:pt>
                <c:pt idx="546">
                  <c:v>0.54645354645354927</c:v>
                </c:pt>
                <c:pt idx="547">
                  <c:v>0.54745254745255023</c:v>
                </c:pt>
                <c:pt idx="548">
                  <c:v>0.5484515484515512</c:v>
                </c:pt>
                <c:pt idx="549">
                  <c:v>0.54945054945055216</c:v>
                </c:pt>
                <c:pt idx="550">
                  <c:v>0.55044955044955313</c:v>
                </c:pt>
                <c:pt idx="551">
                  <c:v>0.55144855144855409</c:v>
                </c:pt>
                <c:pt idx="552">
                  <c:v>0.55244755244755506</c:v>
                </c:pt>
                <c:pt idx="553">
                  <c:v>0.55344655344655602</c:v>
                </c:pt>
                <c:pt idx="554">
                  <c:v>0.55444555444555699</c:v>
                </c:pt>
                <c:pt idx="555">
                  <c:v>0.55544455544455795</c:v>
                </c:pt>
                <c:pt idx="556">
                  <c:v>0.55644355644355892</c:v>
                </c:pt>
                <c:pt idx="557">
                  <c:v>0.55744255744255988</c:v>
                </c:pt>
                <c:pt idx="558">
                  <c:v>0.55844155844156085</c:v>
                </c:pt>
                <c:pt idx="559">
                  <c:v>0.55944055944056181</c:v>
                </c:pt>
                <c:pt idx="560">
                  <c:v>0.56043956043956278</c:v>
                </c:pt>
                <c:pt idx="561">
                  <c:v>0.56143856143856374</c:v>
                </c:pt>
                <c:pt idx="562">
                  <c:v>0.56243756243756471</c:v>
                </c:pt>
                <c:pt idx="563">
                  <c:v>0.56343656343656567</c:v>
                </c:pt>
                <c:pt idx="564">
                  <c:v>0.56443556443556664</c:v>
                </c:pt>
                <c:pt idx="565">
                  <c:v>0.5654345654345676</c:v>
                </c:pt>
                <c:pt idx="566">
                  <c:v>0.56643356643356857</c:v>
                </c:pt>
                <c:pt idx="567">
                  <c:v>0.56743256743256953</c:v>
                </c:pt>
                <c:pt idx="568">
                  <c:v>0.5684315684315705</c:v>
                </c:pt>
                <c:pt idx="569">
                  <c:v>0.56943056943057146</c:v>
                </c:pt>
                <c:pt idx="570">
                  <c:v>0.57042957042957243</c:v>
                </c:pt>
                <c:pt idx="571">
                  <c:v>0.5714285714285734</c:v>
                </c:pt>
                <c:pt idx="572">
                  <c:v>0.57242757242757436</c:v>
                </c:pt>
                <c:pt idx="573">
                  <c:v>0.57342657342657533</c:v>
                </c:pt>
                <c:pt idx="574">
                  <c:v>0.57442557442557629</c:v>
                </c:pt>
                <c:pt idx="575">
                  <c:v>0.57542457542457726</c:v>
                </c:pt>
                <c:pt idx="576">
                  <c:v>0.57642357642357822</c:v>
                </c:pt>
                <c:pt idx="577">
                  <c:v>0.57742257742257919</c:v>
                </c:pt>
                <c:pt idx="578">
                  <c:v>0.57842157842158015</c:v>
                </c:pt>
                <c:pt idx="579">
                  <c:v>0.57942057942058112</c:v>
                </c:pt>
                <c:pt idx="580">
                  <c:v>0.58041958041958208</c:v>
                </c:pt>
                <c:pt idx="581">
                  <c:v>0.58141858141858305</c:v>
                </c:pt>
                <c:pt idx="582">
                  <c:v>0.58241758241758401</c:v>
                </c:pt>
                <c:pt idx="583">
                  <c:v>0.58341658341658498</c:v>
                </c:pt>
                <c:pt idx="584">
                  <c:v>0.58441558441558594</c:v>
                </c:pt>
                <c:pt idx="585">
                  <c:v>0.58541458541458691</c:v>
                </c:pt>
                <c:pt idx="586">
                  <c:v>0.58641358641358787</c:v>
                </c:pt>
                <c:pt idx="587">
                  <c:v>0.58741258741258884</c:v>
                </c:pt>
                <c:pt idx="588">
                  <c:v>0.5884115884115898</c:v>
                </c:pt>
                <c:pt idx="589">
                  <c:v>0.58941058941059077</c:v>
                </c:pt>
                <c:pt idx="590">
                  <c:v>0.59040959040959173</c:v>
                </c:pt>
                <c:pt idx="591">
                  <c:v>0.5914085914085927</c:v>
                </c:pt>
                <c:pt idx="592">
                  <c:v>0.59240759240759366</c:v>
                </c:pt>
                <c:pt idx="593">
                  <c:v>0.59340659340659463</c:v>
                </c:pt>
                <c:pt idx="594">
                  <c:v>0.59440559440559559</c:v>
                </c:pt>
                <c:pt idx="595">
                  <c:v>0.59540459540459656</c:v>
                </c:pt>
                <c:pt idx="596">
                  <c:v>0.59640359640359752</c:v>
                </c:pt>
                <c:pt idx="597">
                  <c:v>0.59740259740259849</c:v>
                </c:pt>
                <c:pt idx="598">
                  <c:v>0.59840159840159945</c:v>
                </c:pt>
                <c:pt idx="599">
                  <c:v>0.59940059940060042</c:v>
                </c:pt>
                <c:pt idx="600">
                  <c:v>0.60039960039960139</c:v>
                </c:pt>
                <c:pt idx="601">
                  <c:v>0.60139860139860235</c:v>
                </c:pt>
                <c:pt idx="602">
                  <c:v>0.60239760239760332</c:v>
                </c:pt>
                <c:pt idx="603">
                  <c:v>0.60339660339660428</c:v>
                </c:pt>
                <c:pt idx="604">
                  <c:v>0.60439560439560525</c:v>
                </c:pt>
                <c:pt idx="605">
                  <c:v>0.60539460539460621</c:v>
                </c:pt>
                <c:pt idx="606">
                  <c:v>0.60639360639360718</c:v>
                </c:pt>
                <c:pt idx="607">
                  <c:v>0.60739260739260814</c:v>
                </c:pt>
                <c:pt idx="608">
                  <c:v>0.60839160839160911</c:v>
                </c:pt>
                <c:pt idx="609">
                  <c:v>0.60939060939061007</c:v>
                </c:pt>
                <c:pt idx="610">
                  <c:v>0.61038961038961104</c:v>
                </c:pt>
                <c:pt idx="611">
                  <c:v>0.611388611388612</c:v>
                </c:pt>
                <c:pt idx="612">
                  <c:v>0.61238761238761297</c:v>
                </c:pt>
                <c:pt idx="613">
                  <c:v>0.61338661338661393</c:v>
                </c:pt>
                <c:pt idx="614">
                  <c:v>0.6143856143856149</c:v>
                </c:pt>
                <c:pt idx="615">
                  <c:v>0.61538461538461586</c:v>
                </c:pt>
                <c:pt idx="616">
                  <c:v>0.61638361638361683</c:v>
                </c:pt>
                <c:pt idx="617">
                  <c:v>0.61738261738261779</c:v>
                </c:pt>
                <c:pt idx="618">
                  <c:v>0.61838161838161876</c:v>
                </c:pt>
                <c:pt idx="619">
                  <c:v>0.61938061938061972</c:v>
                </c:pt>
                <c:pt idx="620">
                  <c:v>0.62037962037962069</c:v>
                </c:pt>
                <c:pt idx="621">
                  <c:v>0.62137862137862165</c:v>
                </c:pt>
                <c:pt idx="622">
                  <c:v>0.62237762237762262</c:v>
                </c:pt>
                <c:pt idx="623">
                  <c:v>0.62337662337662358</c:v>
                </c:pt>
                <c:pt idx="624">
                  <c:v>0.62437562437562455</c:v>
                </c:pt>
                <c:pt idx="625">
                  <c:v>0.62537462537462551</c:v>
                </c:pt>
                <c:pt idx="626">
                  <c:v>0.62637362637362648</c:v>
                </c:pt>
                <c:pt idx="627">
                  <c:v>0.62737262737262744</c:v>
                </c:pt>
                <c:pt idx="628">
                  <c:v>0.62837162837162841</c:v>
                </c:pt>
                <c:pt idx="629">
                  <c:v>0.62937062937062938</c:v>
                </c:pt>
                <c:pt idx="630">
                  <c:v>0.63036963036963034</c:v>
                </c:pt>
                <c:pt idx="631">
                  <c:v>0.63136863136863131</c:v>
                </c:pt>
                <c:pt idx="632">
                  <c:v>0.63236763236763227</c:v>
                </c:pt>
                <c:pt idx="633">
                  <c:v>0.63336663336663324</c:v>
                </c:pt>
                <c:pt idx="634">
                  <c:v>0.6343656343656342</c:v>
                </c:pt>
                <c:pt idx="635">
                  <c:v>0.63536463536463517</c:v>
                </c:pt>
                <c:pt idx="636">
                  <c:v>0.63636363636363613</c:v>
                </c:pt>
                <c:pt idx="637">
                  <c:v>0.6373626373626371</c:v>
                </c:pt>
                <c:pt idx="638">
                  <c:v>0.63836163836163806</c:v>
                </c:pt>
                <c:pt idx="639">
                  <c:v>0.63936063936063903</c:v>
                </c:pt>
                <c:pt idx="640">
                  <c:v>0.64035964035963999</c:v>
                </c:pt>
                <c:pt idx="641">
                  <c:v>0.64135864135864096</c:v>
                </c:pt>
                <c:pt idx="642">
                  <c:v>0.64235764235764192</c:v>
                </c:pt>
                <c:pt idx="643">
                  <c:v>0.64335664335664289</c:v>
                </c:pt>
                <c:pt idx="644">
                  <c:v>0.64435564435564385</c:v>
                </c:pt>
                <c:pt idx="645">
                  <c:v>0.64535464535464482</c:v>
                </c:pt>
                <c:pt idx="646">
                  <c:v>0.64635364635364578</c:v>
                </c:pt>
                <c:pt idx="647">
                  <c:v>0.64735264735264675</c:v>
                </c:pt>
                <c:pt idx="648">
                  <c:v>0.64835164835164771</c:v>
                </c:pt>
                <c:pt idx="649">
                  <c:v>0.64935064935064868</c:v>
                </c:pt>
                <c:pt idx="650">
                  <c:v>0.65034965034964964</c:v>
                </c:pt>
                <c:pt idx="651">
                  <c:v>0.65134865134865061</c:v>
                </c:pt>
                <c:pt idx="652">
                  <c:v>0.65234765234765157</c:v>
                </c:pt>
                <c:pt idx="653">
                  <c:v>0.65334665334665254</c:v>
                </c:pt>
                <c:pt idx="654">
                  <c:v>0.6543456543456535</c:v>
                </c:pt>
                <c:pt idx="655">
                  <c:v>0.65534465534465447</c:v>
                </c:pt>
                <c:pt idx="656">
                  <c:v>0.65634365634365543</c:v>
                </c:pt>
                <c:pt idx="657">
                  <c:v>0.6573426573426564</c:v>
                </c:pt>
                <c:pt idx="658">
                  <c:v>0.65834165834165737</c:v>
                </c:pt>
                <c:pt idx="659">
                  <c:v>0.65934065934065833</c:v>
                </c:pt>
                <c:pt idx="660">
                  <c:v>0.6603396603396593</c:v>
                </c:pt>
                <c:pt idx="661">
                  <c:v>0.66133866133866026</c:v>
                </c:pt>
                <c:pt idx="662">
                  <c:v>0.66233766233766123</c:v>
                </c:pt>
                <c:pt idx="663">
                  <c:v>0.66333666333666219</c:v>
                </c:pt>
                <c:pt idx="664">
                  <c:v>0.66433566433566316</c:v>
                </c:pt>
                <c:pt idx="665">
                  <c:v>0.66533466533466412</c:v>
                </c:pt>
                <c:pt idx="666">
                  <c:v>0.66633366633366509</c:v>
                </c:pt>
                <c:pt idx="667">
                  <c:v>0.66733266733266605</c:v>
                </c:pt>
                <c:pt idx="668">
                  <c:v>0.66833166833166702</c:v>
                </c:pt>
                <c:pt idx="669">
                  <c:v>0.66933066933066798</c:v>
                </c:pt>
                <c:pt idx="670">
                  <c:v>0.67032967032966895</c:v>
                </c:pt>
                <c:pt idx="671">
                  <c:v>0.67132867132866991</c:v>
                </c:pt>
                <c:pt idx="672">
                  <c:v>0.67232767232767088</c:v>
                </c:pt>
                <c:pt idx="673">
                  <c:v>0.67332667332667184</c:v>
                </c:pt>
                <c:pt idx="674">
                  <c:v>0.67432567432567281</c:v>
                </c:pt>
                <c:pt idx="675">
                  <c:v>0.67532467532467377</c:v>
                </c:pt>
                <c:pt idx="676">
                  <c:v>0.67632367632367474</c:v>
                </c:pt>
                <c:pt idx="677">
                  <c:v>0.6773226773226757</c:v>
                </c:pt>
                <c:pt idx="678">
                  <c:v>0.67832167832167667</c:v>
                </c:pt>
                <c:pt idx="679">
                  <c:v>0.67932067932067763</c:v>
                </c:pt>
                <c:pt idx="680">
                  <c:v>0.6803196803196786</c:v>
                </c:pt>
                <c:pt idx="681">
                  <c:v>0.68131868131867956</c:v>
                </c:pt>
                <c:pt idx="682">
                  <c:v>0.68231768231768053</c:v>
                </c:pt>
                <c:pt idx="683">
                  <c:v>0.68331668331668149</c:v>
                </c:pt>
                <c:pt idx="684">
                  <c:v>0.68431568431568246</c:v>
                </c:pt>
                <c:pt idx="685">
                  <c:v>0.68531468531468342</c:v>
                </c:pt>
                <c:pt idx="686">
                  <c:v>0.68631368631368439</c:v>
                </c:pt>
                <c:pt idx="687">
                  <c:v>0.68731268731268536</c:v>
                </c:pt>
                <c:pt idx="688">
                  <c:v>0.68831168831168632</c:v>
                </c:pt>
                <c:pt idx="689">
                  <c:v>0.68931068931068729</c:v>
                </c:pt>
                <c:pt idx="690">
                  <c:v>0.69030969030968825</c:v>
                </c:pt>
                <c:pt idx="691">
                  <c:v>0.69130869130868922</c:v>
                </c:pt>
                <c:pt idx="692">
                  <c:v>0.69230769230769018</c:v>
                </c:pt>
                <c:pt idx="693">
                  <c:v>0.69330669330669115</c:v>
                </c:pt>
                <c:pt idx="694">
                  <c:v>0.69430569430569211</c:v>
                </c:pt>
                <c:pt idx="695">
                  <c:v>0.69530469530469308</c:v>
                </c:pt>
                <c:pt idx="696">
                  <c:v>0.69630369630369404</c:v>
                </c:pt>
                <c:pt idx="697">
                  <c:v>0.69730269730269501</c:v>
                </c:pt>
                <c:pt idx="698">
                  <c:v>0.69830169830169597</c:v>
                </c:pt>
                <c:pt idx="699">
                  <c:v>0.69930069930069694</c:v>
                </c:pt>
                <c:pt idx="700">
                  <c:v>0.7002997002996979</c:v>
                </c:pt>
                <c:pt idx="701">
                  <c:v>0.70129870129869887</c:v>
                </c:pt>
                <c:pt idx="702">
                  <c:v>0.70229770229769983</c:v>
                </c:pt>
                <c:pt idx="703">
                  <c:v>0.7032967032967008</c:v>
                </c:pt>
                <c:pt idx="704">
                  <c:v>0.70429570429570176</c:v>
                </c:pt>
                <c:pt idx="705">
                  <c:v>0.70529470529470273</c:v>
                </c:pt>
                <c:pt idx="706">
                  <c:v>0.70629370629370369</c:v>
                </c:pt>
                <c:pt idx="707">
                  <c:v>0.70729270729270466</c:v>
                </c:pt>
                <c:pt idx="708">
                  <c:v>0.70829170829170562</c:v>
                </c:pt>
                <c:pt idx="709">
                  <c:v>0.70929070929070659</c:v>
                </c:pt>
                <c:pt idx="710">
                  <c:v>0.71028971028970755</c:v>
                </c:pt>
                <c:pt idx="711">
                  <c:v>0.71128871128870852</c:v>
                </c:pt>
                <c:pt idx="712">
                  <c:v>0.71228771228770948</c:v>
                </c:pt>
                <c:pt idx="713">
                  <c:v>0.71328671328671045</c:v>
                </c:pt>
                <c:pt idx="714">
                  <c:v>0.71428571428571141</c:v>
                </c:pt>
                <c:pt idx="715">
                  <c:v>0.71528471528471238</c:v>
                </c:pt>
                <c:pt idx="716">
                  <c:v>0.71628371628371335</c:v>
                </c:pt>
                <c:pt idx="717">
                  <c:v>0.71728271728271431</c:v>
                </c:pt>
                <c:pt idx="718">
                  <c:v>0.71828171828171528</c:v>
                </c:pt>
                <c:pt idx="719">
                  <c:v>0.71928071928071624</c:v>
                </c:pt>
                <c:pt idx="720">
                  <c:v>0.72027972027971721</c:v>
                </c:pt>
                <c:pt idx="721">
                  <c:v>0.72127872127871817</c:v>
                </c:pt>
                <c:pt idx="722">
                  <c:v>0.72227772227771914</c:v>
                </c:pt>
                <c:pt idx="723">
                  <c:v>0.7232767232767201</c:v>
                </c:pt>
                <c:pt idx="724">
                  <c:v>0.72427572427572107</c:v>
                </c:pt>
                <c:pt idx="725">
                  <c:v>0.72527472527472203</c:v>
                </c:pt>
                <c:pt idx="726">
                  <c:v>0.726273726273723</c:v>
                </c:pt>
                <c:pt idx="727">
                  <c:v>0.72727272727272396</c:v>
                </c:pt>
                <c:pt idx="728">
                  <c:v>0.72827172827172493</c:v>
                </c:pt>
                <c:pt idx="729">
                  <c:v>0.72927072927072589</c:v>
                </c:pt>
                <c:pt idx="730">
                  <c:v>0.73026973026972686</c:v>
                </c:pt>
                <c:pt idx="731">
                  <c:v>0.73126873126872782</c:v>
                </c:pt>
                <c:pt idx="732">
                  <c:v>0.73226773226772879</c:v>
                </c:pt>
                <c:pt idx="733">
                  <c:v>0.73326673326672975</c:v>
                </c:pt>
                <c:pt idx="734">
                  <c:v>0.73426573426573072</c:v>
                </c:pt>
                <c:pt idx="735">
                  <c:v>0.73526473526473168</c:v>
                </c:pt>
                <c:pt idx="736">
                  <c:v>0.73626373626373265</c:v>
                </c:pt>
                <c:pt idx="737">
                  <c:v>0.73726273726273361</c:v>
                </c:pt>
                <c:pt idx="738">
                  <c:v>0.73826173826173458</c:v>
                </c:pt>
                <c:pt idx="739">
                  <c:v>0.73926073926073554</c:v>
                </c:pt>
                <c:pt idx="740">
                  <c:v>0.74025974025973651</c:v>
                </c:pt>
                <c:pt idx="741">
                  <c:v>0.74125874125873747</c:v>
                </c:pt>
                <c:pt idx="742">
                  <c:v>0.74225774225773844</c:v>
                </c:pt>
                <c:pt idx="743">
                  <c:v>0.74325674325673941</c:v>
                </c:pt>
                <c:pt idx="744">
                  <c:v>0.74425574425574037</c:v>
                </c:pt>
                <c:pt idx="745">
                  <c:v>0.74525474525474134</c:v>
                </c:pt>
                <c:pt idx="746">
                  <c:v>0.7462537462537423</c:v>
                </c:pt>
                <c:pt idx="747">
                  <c:v>0.74725274725274327</c:v>
                </c:pt>
                <c:pt idx="748">
                  <c:v>0.74825174825174423</c:v>
                </c:pt>
                <c:pt idx="749">
                  <c:v>0.7492507492507452</c:v>
                </c:pt>
                <c:pt idx="750">
                  <c:v>0.75024975024974616</c:v>
                </c:pt>
                <c:pt idx="751">
                  <c:v>0.75124875124874713</c:v>
                </c:pt>
                <c:pt idx="752">
                  <c:v>0.75224775224774809</c:v>
                </c:pt>
                <c:pt idx="753">
                  <c:v>0.75324675324674906</c:v>
                </c:pt>
                <c:pt idx="754">
                  <c:v>0.75424575424575002</c:v>
                </c:pt>
                <c:pt idx="755">
                  <c:v>0.75524475524475099</c:v>
                </c:pt>
                <c:pt idx="756">
                  <c:v>0.75624375624375195</c:v>
                </c:pt>
                <c:pt idx="757">
                  <c:v>0.75724275724275292</c:v>
                </c:pt>
                <c:pt idx="758">
                  <c:v>0.75824175824175388</c:v>
                </c:pt>
                <c:pt idx="759">
                  <c:v>0.75924075924075485</c:v>
                </c:pt>
                <c:pt idx="760">
                  <c:v>0.76023976023975581</c:v>
                </c:pt>
                <c:pt idx="761">
                  <c:v>0.76123876123875678</c:v>
                </c:pt>
                <c:pt idx="762">
                  <c:v>0.76223776223775774</c:v>
                </c:pt>
                <c:pt idx="763">
                  <c:v>0.76323676323675871</c:v>
                </c:pt>
                <c:pt idx="764">
                  <c:v>0.76423576423575967</c:v>
                </c:pt>
                <c:pt idx="765">
                  <c:v>0.76523476523476064</c:v>
                </c:pt>
                <c:pt idx="766">
                  <c:v>0.7662337662337616</c:v>
                </c:pt>
                <c:pt idx="767">
                  <c:v>0.76723276723276257</c:v>
                </c:pt>
                <c:pt idx="768">
                  <c:v>0.76823176823176353</c:v>
                </c:pt>
                <c:pt idx="769">
                  <c:v>0.7692307692307645</c:v>
                </c:pt>
                <c:pt idx="770">
                  <c:v>0.77022977022976546</c:v>
                </c:pt>
                <c:pt idx="771">
                  <c:v>0.77122877122876643</c:v>
                </c:pt>
                <c:pt idx="772">
                  <c:v>0.7722277722277674</c:v>
                </c:pt>
                <c:pt idx="773">
                  <c:v>0.77322677322676836</c:v>
                </c:pt>
                <c:pt idx="774">
                  <c:v>0.77422577422576933</c:v>
                </c:pt>
                <c:pt idx="775">
                  <c:v>0.77522477522477029</c:v>
                </c:pt>
                <c:pt idx="776">
                  <c:v>0.77622377622377126</c:v>
                </c:pt>
                <c:pt idx="777">
                  <c:v>0.77722277722277222</c:v>
                </c:pt>
                <c:pt idx="778">
                  <c:v>0.77822177822177319</c:v>
                </c:pt>
                <c:pt idx="779">
                  <c:v>0.77922077922077415</c:v>
                </c:pt>
                <c:pt idx="780">
                  <c:v>0.78021978021977512</c:v>
                </c:pt>
                <c:pt idx="781">
                  <c:v>0.78121878121877608</c:v>
                </c:pt>
                <c:pt idx="782">
                  <c:v>0.78221778221777705</c:v>
                </c:pt>
                <c:pt idx="783">
                  <c:v>0.78321678321677801</c:v>
                </c:pt>
                <c:pt idx="784">
                  <c:v>0.78421578421577898</c:v>
                </c:pt>
                <c:pt idx="785">
                  <c:v>0.78521478521477994</c:v>
                </c:pt>
                <c:pt idx="786">
                  <c:v>0.78621378621378091</c:v>
                </c:pt>
                <c:pt idx="787">
                  <c:v>0.78721278721278187</c:v>
                </c:pt>
                <c:pt idx="788">
                  <c:v>0.78821178821178284</c:v>
                </c:pt>
                <c:pt idx="789">
                  <c:v>0.7892107892107838</c:v>
                </c:pt>
                <c:pt idx="790">
                  <c:v>0.79020979020978477</c:v>
                </c:pt>
                <c:pt idx="791">
                  <c:v>0.79120879120878573</c:v>
                </c:pt>
                <c:pt idx="792">
                  <c:v>0.7922077922077867</c:v>
                </c:pt>
                <c:pt idx="793">
                  <c:v>0.79320679320678766</c:v>
                </c:pt>
                <c:pt idx="794">
                  <c:v>0.79420579420578863</c:v>
                </c:pt>
                <c:pt idx="795">
                  <c:v>0.79520479520478959</c:v>
                </c:pt>
                <c:pt idx="796">
                  <c:v>0.79620379620379056</c:v>
                </c:pt>
                <c:pt idx="797">
                  <c:v>0.79720279720279152</c:v>
                </c:pt>
                <c:pt idx="798">
                  <c:v>0.79820179820179249</c:v>
                </c:pt>
                <c:pt idx="799">
                  <c:v>0.79920079920079345</c:v>
                </c:pt>
                <c:pt idx="800">
                  <c:v>0.80019980019979442</c:v>
                </c:pt>
                <c:pt idx="801">
                  <c:v>0.80119880119879539</c:v>
                </c:pt>
                <c:pt idx="802">
                  <c:v>0.80219780219779635</c:v>
                </c:pt>
                <c:pt idx="803">
                  <c:v>0.80319680319679732</c:v>
                </c:pt>
                <c:pt idx="804">
                  <c:v>0.80419580419579828</c:v>
                </c:pt>
                <c:pt idx="805">
                  <c:v>0.80519480519479925</c:v>
                </c:pt>
                <c:pt idx="806">
                  <c:v>0.80619380619380021</c:v>
                </c:pt>
                <c:pt idx="807">
                  <c:v>0.80719280719280118</c:v>
                </c:pt>
                <c:pt idx="808">
                  <c:v>0.80819180819180214</c:v>
                </c:pt>
                <c:pt idx="809">
                  <c:v>0.80919080919080311</c:v>
                </c:pt>
                <c:pt idx="810">
                  <c:v>0.81018981018980407</c:v>
                </c:pt>
                <c:pt idx="811">
                  <c:v>0.81118881118880504</c:v>
                </c:pt>
                <c:pt idx="812">
                  <c:v>0.812187812187806</c:v>
                </c:pt>
                <c:pt idx="813">
                  <c:v>0.81318681318680697</c:v>
                </c:pt>
                <c:pt idx="814">
                  <c:v>0.81418581418580793</c:v>
                </c:pt>
                <c:pt idx="815">
                  <c:v>0.8151848151848089</c:v>
                </c:pt>
                <c:pt idx="816">
                  <c:v>0.81618381618380986</c:v>
                </c:pt>
                <c:pt idx="817">
                  <c:v>0.81718281718281083</c:v>
                </c:pt>
                <c:pt idx="818">
                  <c:v>0.81818181818181179</c:v>
                </c:pt>
                <c:pt idx="819">
                  <c:v>0.81918081918081276</c:v>
                </c:pt>
                <c:pt idx="820">
                  <c:v>0.82017982017981372</c:v>
                </c:pt>
                <c:pt idx="821">
                  <c:v>0.82117882117881469</c:v>
                </c:pt>
                <c:pt idx="822">
                  <c:v>0.82217782217781565</c:v>
                </c:pt>
                <c:pt idx="823">
                  <c:v>0.82317682317681662</c:v>
                </c:pt>
                <c:pt idx="824">
                  <c:v>0.82417582417581758</c:v>
                </c:pt>
                <c:pt idx="825">
                  <c:v>0.82517482517481855</c:v>
                </c:pt>
                <c:pt idx="826">
                  <c:v>0.82617382617381951</c:v>
                </c:pt>
                <c:pt idx="827">
                  <c:v>0.82717282717282048</c:v>
                </c:pt>
                <c:pt idx="828">
                  <c:v>0.82817182817182144</c:v>
                </c:pt>
                <c:pt idx="829">
                  <c:v>0.82917082917082241</c:v>
                </c:pt>
                <c:pt idx="830">
                  <c:v>0.83016983016982338</c:v>
                </c:pt>
                <c:pt idx="831">
                  <c:v>0.83116883116882434</c:v>
                </c:pt>
                <c:pt idx="832">
                  <c:v>0.83216783216782531</c:v>
                </c:pt>
                <c:pt idx="833">
                  <c:v>0.83316683316682627</c:v>
                </c:pt>
                <c:pt idx="834">
                  <c:v>0.83416583416582724</c:v>
                </c:pt>
                <c:pt idx="835">
                  <c:v>0.8351648351648282</c:v>
                </c:pt>
                <c:pt idx="836">
                  <c:v>0.83616383616382917</c:v>
                </c:pt>
                <c:pt idx="837">
                  <c:v>0.83716283716283013</c:v>
                </c:pt>
                <c:pt idx="838">
                  <c:v>0.8381618381618311</c:v>
                </c:pt>
                <c:pt idx="839">
                  <c:v>0.83916083916083206</c:v>
                </c:pt>
                <c:pt idx="840">
                  <c:v>0.84015984015983303</c:v>
                </c:pt>
                <c:pt idx="841">
                  <c:v>0.84115884115883399</c:v>
                </c:pt>
                <c:pt idx="842">
                  <c:v>0.84215784215783496</c:v>
                </c:pt>
                <c:pt idx="843">
                  <c:v>0.84315684315683592</c:v>
                </c:pt>
                <c:pt idx="844">
                  <c:v>0.84415584415583689</c:v>
                </c:pt>
                <c:pt idx="845">
                  <c:v>0.84515484515483785</c:v>
                </c:pt>
                <c:pt idx="846">
                  <c:v>0.84615384615383882</c:v>
                </c:pt>
                <c:pt idx="847">
                  <c:v>0.84715284715283978</c:v>
                </c:pt>
                <c:pt idx="848">
                  <c:v>0.84815184815184075</c:v>
                </c:pt>
                <c:pt idx="849">
                  <c:v>0.84915084915084171</c:v>
                </c:pt>
                <c:pt idx="850">
                  <c:v>0.85014985014984268</c:v>
                </c:pt>
                <c:pt idx="851">
                  <c:v>0.85114885114884364</c:v>
                </c:pt>
                <c:pt idx="852">
                  <c:v>0.85214785214784461</c:v>
                </c:pt>
                <c:pt idx="853">
                  <c:v>0.85314685314684557</c:v>
                </c:pt>
                <c:pt idx="854">
                  <c:v>0.85414585414584654</c:v>
                </c:pt>
                <c:pt idx="855">
                  <c:v>0.8551448551448475</c:v>
                </c:pt>
                <c:pt idx="856">
                  <c:v>0.85614385614384847</c:v>
                </c:pt>
                <c:pt idx="857">
                  <c:v>0.85714285714284943</c:v>
                </c:pt>
                <c:pt idx="858">
                  <c:v>0.8581418581418504</c:v>
                </c:pt>
                <c:pt idx="859">
                  <c:v>0.85914085914085137</c:v>
                </c:pt>
                <c:pt idx="860">
                  <c:v>0.86013986013985233</c:v>
                </c:pt>
                <c:pt idx="861">
                  <c:v>0.8611388611388533</c:v>
                </c:pt>
                <c:pt idx="862">
                  <c:v>0.86213786213785426</c:v>
                </c:pt>
                <c:pt idx="863">
                  <c:v>0.86313686313685523</c:v>
                </c:pt>
                <c:pt idx="864">
                  <c:v>0.86413586413585619</c:v>
                </c:pt>
                <c:pt idx="865">
                  <c:v>0.86513486513485716</c:v>
                </c:pt>
                <c:pt idx="866">
                  <c:v>0.86613386613385812</c:v>
                </c:pt>
                <c:pt idx="867">
                  <c:v>0.86713286713285909</c:v>
                </c:pt>
                <c:pt idx="868">
                  <c:v>0.86813186813186005</c:v>
                </c:pt>
                <c:pt idx="869">
                  <c:v>0.86913086913086102</c:v>
                </c:pt>
                <c:pt idx="870">
                  <c:v>0.87012987012986198</c:v>
                </c:pt>
                <c:pt idx="871">
                  <c:v>0.87112887112886295</c:v>
                </c:pt>
                <c:pt idx="872">
                  <c:v>0.87212787212786391</c:v>
                </c:pt>
                <c:pt idx="873">
                  <c:v>0.87312687312686488</c:v>
                </c:pt>
                <c:pt idx="874">
                  <c:v>0.87412587412586584</c:v>
                </c:pt>
                <c:pt idx="875">
                  <c:v>0.87512487512486681</c:v>
                </c:pt>
                <c:pt idx="876">
                  <c:v>0.87612387612386777</c:v>
                </c:pt>
                <c:pt idx="877">
                  <c:v>0.87712287712286874</c:v>
                </c:pt>
                <c:pt idx="878">
                  <c:v>0.8781218781218697</c:v>
                </c:pt>
                <c:pt idx="879">
                  <c:v>0.87912087912087067</c:v>
                </c:pt>
                <c:pt idx="880">
                  <c:v>0.88011988011987163</c:v>
                </c:pt>
                <c:pt idx="881">
                  <c:v>0.8811188811188726</c:v>
                </c:pt>
                <c:pt idx="882">
                  <c:v>0.88211788211787356</c:v>
                </c:pt>
                <c:pt idx="883">
                  <c:v>0.88311688311687453</c:v>
                </c:pt>
                <c:pt idx="884">
                  <c:v>0.88411588411587549</c:v>
                </c:pt>
                <c:pt idx="885">
                  <c:v>0.88511488511487646</c:v>
                </c:pt>
                <c:pt idx="886">
                  <c:v>0.88611388611387742</c:v>
                </c:pt>
                <c:pt idx="887">
                  <c:v>0.88711288711287839</c:v>
                </c:pt>
                <c:pt idx="888">
                  <c:v>0.88811188811187936</c:v>
                </c:pt>
                <c:pt idx="889">
                  <c:v>0.88911088911088032</c:v>
                </c:pt>
                <c:pt idx="890">
                  <c:v>0.89010989010988129</c:v>
                </c:pt>
                <c:pt idx="891">
                  <c:v>0.89110889110888225</c:v>
                </c:pt>
                <c:pt idx="892">
                  <c:v>0.89210789210788322</c:v>
                </c:pt>
                <c:pt idx="893">
                  <c:v>0.89310689310688418</c:v>
                </c:pt>
                <c:pt idx="894">
                  <c:v>0.89410589410588515</c:v>
                </c:pt>
                <c:pt idx="895">
                  <c:v>0.89510489510488611</c:v>
                </c:pt>
                <c:pt idx="896">
                  <c:v>0.89610389610388708</c:v>
                </c:pt>
                <c:pt idx="897">
                  <c:v>0.89710289710288804</c:v>
                </c:pt>
                <c:pt idx="898">
                  <c:v>0.89810189810188901</c:v>
                </c:pt>
                <c:pt idx="899">
                  <c:v>0.89910089910088997</c:v>
                </c:pt>
                <c:pt idx="900">
                  <c:v>0.90009990009989094</c:v>
                </c:pt>
                <c:pt idx="901">
                  <c:v>0.9010989010988919</c:v>
                </c:pt>
                <c:pt idx="902">
                  <c:v>0.90209790209789287</c:v>
                </c:pt>
                <c:pt idx="903">
                  <c:v>0.90309690309689383</c:v>
                </c:pt>
                <c:pt idx="904">
                  <c:v>0.9040959040958948</c:v>
                </c:pt>
                <c:pt idx="905">
                  <c:v>0.90509490509489576</c:v>
                </c:pt>
                <c:pt idx="906">
                  <c:v>0.90609390609389673</c:v>
                </c:pt>
                <c:pt idx="907">
                  <c:v>0.90709290709289769</c:v>
                </c:pt>
                <c:pt idx="908">
                  <c:v>0.90809190809189866</c:v>
                </c:pt>
                <c:pt idx="909">
                  <c:v>0.90909090909089962</c:v>
                </c:pt>
                <c:pt idx="910">
                  <c:v>0.91008991008990059</c:v>
                </c:pt>
                <c:pt idx="911">
                  <c:v>0.91108891108890155</c:v>
                </c:pt>
                <c:pt idx="912">
                  <c:v>0.91208791208790252</c:v>
                </c:pt>
                <c:pt idx="913">
                  <c:v>0.91308691308690348</c:v>
                </c:pt>
                <c:pt idx="914">
                  <c:v>0.91408591408590445</c:v>
                </c:pt>
                <c:pt idx="915">
                  <c:v>0.91508491508490541</c:v>
                </c:pt>
                <c:pt idx="916">
                  <c:v>0.91608391608390638</c:v>
                </c:pt>
                <c:pt idx="917">
                  <c:v>0.91708291708290735</c:v>
                </c:pt>
                <c:pt idx="918">
                  <c:v>0.91808191808190831</c:v>
                </c:pt>
                <c:pt idx="919">
                  <c:v>0.91908091908090928</c:v>
                </c:pt>
                <c:pt idx="920">
                  <c:v>0.92007992007991024</c:v>
                </c:pt>
                <c:pt idx="921">
                  <c:v>0.92107892107891121</c:v>
                </c:pt>
                <c:pt idx="922">
                  <c:v>0.92207792207791217</c:v>
                </c:pt>
                <c:pt idx="923">
                  <c:v>0.92307692307691314</c:v>
                </c:pt>
                <c:pt idx="924">
                  <c:v>0.9240759240759141</c:v>
                </c:pt>
                <c:pt idx="925">
                  <c:v>0.92507492507491507</c:v>
                </c:pt>
                <c:pt idx="926">
                  <c:v>0.92607392607391603</c:v>
                </c:pt>
                <c:pt idx="927">
                  <c:v>0.927072927072917</c:v>
                </c:pt>
                <c:pt idx="928">
                  <c:v>0.92807192807191796</c:v>
                </c:pt>
                <c:pt idx="929">
                  <c:v>0.92907092907091893</c:v>
                </c:pt>
                <c:pt idx="930">
                  <c:v>0.93006993006991989</c:v>
                </c:pt>
                <c:pt idx="931">
                  <c:v>0.93106893106892086</c:v>
                </c:pt>
                <c:pt idx="932">
                  <c:v>0.93206793206792182</c:v>
                </c:pt>
                <c:pt idx="933">
                  <c:v>0.93306693306692279</c:v>
                </c:pt>
                <c:pt idx="934">
                  <c:v>0.93406593406592375</c:v>
                </c:pt>
                <c:pt idx="935">
                  <c:v>0.93506493506492472</c:v>
                </c:pt>
                <c:pt idx="936">
                  <c:v>0.93606393606392568</c:v>
                </c:pt>
                <c:pt idx="937">
                  <c:v>0.93706293706292665</c:v>
                </c:pt>
                <c:pt idx="938">
                  <c:v>0.93806193806192761</c:v>
                </c:pt>
                <c:pt idx="939">
                  <c:v>0.93906093906092858</c:v>
                </c:pt>
                <c:pt idx="940">
                  <c:v>0.94005994005992954</c:v>
                </c:pt>
                <c:pt idx="941">
                  <c:v>0.94105894105893051</c:v>
                </c:pt>
                <c:pt idx="942">
                  <c:v>0.94205794205793147</c:v>
                </c:pt>
                <c:pt idx="943">
                  <c:v>0.94305694305693244</c:v>
                </c:pt>
                <c:pt idx="944">
                  <c:v>0.9440559440559334</c:v>
                </c:pt>
                <c:pt idx="945">
                  <c:v>0.94505494505493437</c:v>
                </c:pt>
                <c:pt idx="946">
                  <c:v>0.94605394605393534</c:v>
                </c:pt>
                <c:pt idx="947">
                  <c:v>0.9470529470529363</c:v>
                </c:pt>
                <c:pt idx="948">
                  <c:v>0.94805194805193727</c:v>
                </c:pt>
                <c:pt idx="949">
                  <c:v>0.94905094905093823</c:v>
                </c:pt>
                <c:pt idx="950">
                  <c:v>0.9500499500499392</c:v>
                </c:pt>
                <c:pt idx="951">
                  <c:v>0.95104895104894016</c:v>
                </c:pt>
                <c:pt idx="952">
                  <c:v>0.95204795204794113</c:v>
                </c:pt>
                <c:pt idx="953">
                  <c:v>0.95304695304694209</c:v>
                </c:pt>
                <c:pt idx="954">
                  <c:v>0.95404595404594306</c:v>
                </c:pt>
                <c:pt idx="955">
                  <c:v>0.95504495504494402</c:v>
                </c:pt>
                <c:pt idx="956">
                  <c:v>0.95604395604394499</c:v>
                </c:pt>
                <c:pt idx="957">
                  <c:v>0.95704295704294595</c:v>
                </c:pt>
                <c:pt idx="958">
                  <c:v>0.95804195804194692</c:v>
                </c:pt>
                <c:pt idx="959">
                  <c:v>0.95904095904094788</c:v>
                </c:pt>
                <c:pt idx="960">
                  <c:v>0.96003996003994885</c:v>
                </c:pt>
                <c:pt idx="961">
                  <c:v>0.96103896103894981</c:v>
                </c:pt>
                <c:pt idx="962">
                  <c:v>0.96203796203795078</c:v>
                </c:pt>
                <c:pt idx="963">
                  <c:v>0.96303696303695174</c:v>
                </c:pt>
                <c:pt idx="964">
                  <c:v>0.96403596403595271</c:v>
                </c:pt>
                <c:pt idx="965">
                  <c:v>0.96503496503495367</c:v>
                </c:pt>
                <c:pt idx="966">
                  <c:v>0.96603396603395464</c:v>
                </c:pt>
                <c:pt idx="967">
                  <c:v>0.9670329670329556</c:v>
                </c:pt>
                <c:pt idx="968">
                  <c:v>0.96803196803195657</c:v>
                </c:pt>
                <c:pt idx="969">
                  <c:v>0.96903096903095753</c:v>
                </c:pt>
                <c:pt idx="970">
                  <c:v>0.9700299700299585</c:v>
                </c:pt>
                <c:pt idx="971">
                  <c:v>0.97102897102895946</c:v>
                </c:pt>
                <c:pt idx="972">
                  <c:v>0.97202797202796043</c:v>
                </c:pt>
                <c:pt idx="973">
                  <c:v>0.97302697302696139</c:v>
                </c:pt>
                <c:pt idx="974">
                  <c:v>0.97402597402596236</c:v>
                </c:pt>
                <c:pt idx="975">
                  <c:v>0.97502497502496333</c:v>
                </c:pt>
                <c:pt idx="976">
                  <c:v>0.97602397602396429</c:v>
                </c:pt>
                <c:pt idx="977">
                  <c:v>0.97702297702296526</c:v>
                </c:pt>
                <c:pt idx="978">
                  <c:v>0.97802197802196622</c:v>
                </c:pt>
                <c:pt idx="979">
                  <c:v>0.97902097902096719</c:v>
                </c:pt>
                <c:pt idx="980">
                  <c:v>0.98001998001996815</c:v>
                </c:pt>
                <c:pt idx="981">
                  <c:v>0.98101898101896912</c:v>
                </c:pt>
                <c:pt idx="982">
                  <c:v>0.98201798201797008</c:v>
                </c:pt>
                <c:pt idx="983">
                  <c:v>0.98301698301697105</c:v>
                </c:pt>
                <c:pt idx="984">
                  <c:v>0.98401598401597201</c:v>
                </c:pt>
                <c:pt idx="985">
                  <c:v>0.98501498501497298</c:v>
                </c:pt>
                <c:pt idx="986">
                  <c:v>0.98601398601397394</c:v>
                </c:pt>
                <c:pt idx="987">
                  <c:v>0.98701298701297491</c:v>
                </c:pt>
                <c:pt idx="988">
                  <c:v>0.98801198801197587</c:v>
                </c:pt>
                <c:pt idx="989">
                  <c:v>0.98901098901097684</c:v>
                </c:pt>
                <c:pt idx="990">
                  <c:v>0.9900099900099778</c:v>
                </c:pt>
                <c:pt idx="991">
                  <c:v>0.99100899100897877</c:v>
                </c:pt>
                <c:pt idx="992">
                  <c:v>0.99200799200797973</c:v>
                </c:pt>
                <c:pt idx="993">
                  <c:v>0.9930069930069807</c:v>
                </c:pt>
                <c:pt idx="994">
                  <c:v>0.99400599400598166</c:v>
                </c:pt>
                <c:pt idx="995">
                  <c:v>0.99500499500498263</c:v>
                </c:pt>
                <c:pt idx="996">
                  <c:v>0.99600399600398359</c:v>
                </c:pt>
                <c:pt idx="997">
                  <c:v>0.99700299700298456</c:v>
                </c:pt>
                <c:pt idx="998">
                  <c:v>0.99800199800198552</c:v>
                </c:pt>
                <c:pt idx="999">
                  <c:v>0.99900099900098649</c:v>
                </c:pt>
              </c:numCache>
            </c:numRef>
          </c:xVal>
          <c:yVal>
            <c:numRef>
              <c:f>'1000 p-p plot'!$U$6:$U$1005</c:f>
              <c:numCache>
                <c:formatCode>0.0%</c:formatCode>
                <c:ptCount val="1000"/>
                <c:pt idx="0">
                  <c:v>4.4005977177290961E-2</c:v>
                </c:pt>
                <c:pt idx="1">
                  <c:v>4.5004978176291961E-2</c:v>
                </c:pt>
                <c:pt idx="2">
                  <c:v>4.6003979175292961E-2</c:v>
                </c:pt>
                <c:pt idx="3">
                  <c:v>4.7002980174293954E-2</c:v>
                </c:pt>
                <c:pt idx="4">
                  <c:v>4.8001981173294954E-2</c:v>
                </c:pt>
                <c:pt idx="5">
                  <c:v>4.9000982172295954E-2</c:v>
                </c:pt>
                <c:pt idx="6">
                  <c:v>4.9999983171296954E-2</c:v>
                </c:pt>
                <c:pt idx="7">
                  <c:v>5.0998984170297953E-2</c:v>
                </c:pt>
                <c:pt idx="8">
                  <c:v>5.1997985169298953E-2</c:v>
                </c:pt>
                <c:pt idx="9">
                  <c:v>5.2996986168299953E-2</c:v>
                </c:pt>
                <c:pt idx="10">
                  <c:v>5.3995987167300953E-2</c:v>
                </c:pt>
                <c:pt idx="11">
                  <c:v>5.4994988166301953E-2</c:v>
                </c:pt>
                <c:pt idx="12">
                  <c:v>5.5993989165302953E-2</c:v>
                </c:pt>
                <c:pt idx="13">
                  <c:v>5.6992990164303953E-2</c:v>
                </c:pt>
                <c:pt idx="14">
                  <c:v>5.7991991163304953E-2</c:v>
                </c:pt>
                <c:pt idx="15">
                  <c:v>5.8990992162305952E-2</c:v>
                </c:pt>
                <c:pt idx="16">
                  <c:v>5.9989993161306952E-2</c:v>
                </c:pt>
                <c:pt idx="17">
                  <c:v>6.0988994160307952E-2</c:v>
                </c:pt>
                <c:pt idx="18">
                  <c:v>6.1987995159308952E-2</c:v>
                </c:pt>
                <c:pt idx="19">
                  <c:v>6.2986996158309952E-2</c:v>
                </c:pt>
                <c:pt idx="20">
                  <c:v>6.3985997157310959E-2</c:v>
                </c:pt>
                <c:pt idx="21">
                  <c:v>6.4984998156311952E-2</c:v>
                </c:pt>
                <c:pt idx="22">
                  <c:v>6.5983999155312945E-2</c:v>
                </c:pt>
                <c:pt idx="23">
                  <c:v>6.6983000154313951E-2</c:v>
                </c:pt>
                <c:pt idx="24">
                  <c:v>6.7982001153314958E-2</c:v>
                </c:pt>
                <c:pt idx="25">
                  <c:v>6.8981002152315951E-2</c:v>
                </c:pt>
                <c:pt idx="26">
                  <c:v>6.9980003151316944E-2</c:v>
                </c:pt>
                <c:pt idx="27">
                  <c:v>7.0979004150317951E-2</c:v>
                </c:pt>
                <c:pt idx="28">
                  <c:v>7.1978005149318958E-2</c:v>
                </c:pt>
                <c:pt idx="29">
                  <c:v>7.2977006148319951E-2</c:v>
                </c:pt>
                <c:pt idx="30">
                  <c:v>7.3976007147320944E-2</c:v>
                </c:pt>
                <c:pt idx="31">
                  <c:v>7.497500814632195E-2</c:v>
                </c:pt>
                <c:pt idx="32">
                  <c:v>7.5974009145322957E-2</c:v>
                </c:pt>
                <c:pt idx="33">
                  <c:v>7.697301014432395E-2</c:v>
                </c:pt>
                <c:pt idx="34">
                  <c:v>7.7972011143324943E-2</c:v>
                </c:pt>
                <c:pt idx="35">
                  <c:v>7.897101214232595E-2</c:v>
                </c:pt>
                <c:pt idx="36">
                  <c:v>7.9970013141326957E-2</c:v>
                </c:pt>
                <c:pt idx="37">
                  <c:v>8.096901414032795E-2</c:v>
                </c:pt>
                <c:pt idx="38">
                  <c:v>8.1968015139328942E-2</c:v>
                </c:pt>
                <c:pt idx="39">
                  <c:v>8.2967016138329949E-2</c:v>
                </c:pt>
                <c:pt idx="40">
                  <c:v>8.3966017137330956E-2</c:v>
                </c:pt>
                <c:pt idx="41">
                  <c:v>8.4965018136331949E-2</c:v>
                </c:pt>
                <c:pt idx="42">
                  <c:v>8.5964019135332942E-2</c:v>
                </c:pt>
                <c:pt idx="43">
                  <c:v>8.6963020134333949E-2</c:v>
                </c:pt>
                <c:pt idx="44">
                  <c:v>8.7962021133334956E-2</c:v>
                </c:pt>
                <c:pt idx="45">
                  <c:v>8.8961022132335948E-2</c:v>
                </c:pt>
                <c:pt idx="46">
                  <c:v>8.9960023131336941E-2</c:v>
                </c:pt>
                <c:pt idx="47">
                  <c:v>9.0959024130337948E-2</c:v>
                </c:pt>
                <c:pt idx="48">
                  <c:v>9.1958025129338955E-2</c:v>
                </c:pt>
                <c:pt idx="49">
                  <c:v>9.2957026128339948E-2</c:v>
                </c:pt>
                <c:pt idx="50">
                  <c:v>9.3956027127340941E-2</c:v>
                </c:pt>
                <c:pt idx="51">
                  <c:v>9.4955028126341948E-2</c:v>
                </c:pt>
                <c:pt idx="52">
                  <c:v>9.5954029125342954E-2</c:v>
                </c:pt>
                <c:pt idx="53">
                  <c:v>9.6953030124343947E-2</c:v>
                </c:pt>
                <c:pt idx="54">
                  <c:v>9.795203112334494E-2</c:v>
                </c:pt>
                <c:pt idx="55">
                  <c:v>9.8951032122345947E-2</c:v>
                </c:pt>
                <c:pt idx="56">
                  <c:v>9.9950033121346954E-2</c:v>
                </c:pt>
                <c:pt idx="57">
                  <c:v>0.10094903412034795</c:v>
                </c:pt>
                <c:pt idx="58">
                  <c:v>0.10194803511934894</c:v>
                </c:pt>
                <c:pt idx="59">
                  <c:v>0.10294703611834995</c:v>
                </c:pt>
                <c:pt idx="60">
                  <c:v>0.10394603711735095</c:v>
                </c:pt>
                <c:pt idx="61">
                  <c:v>0.10494503811635195</c:v>
                </c:pt>
                <c:pt idx="62">
                  <c:v>0.10594403911535294</c:v>
                </c:pt>
                <c:pt idx="63">
                  <c:v>0.10694304011435393</c:v>
                </c:pt>
                <c:pt idx="64">
                  <c:v>0.10794204111335493</c:v>
                </c:pt>
                <c:pt idx="65">
                  <c:v>0.10894104211235592</c:v>
                </c:pt>
                <c:pt idx="66">
                  <c:v>0.10994004311135691</c:v>
                </c:pt>
                <c:pt idx="67">
                  <c:v>0.1109390441103579</c:v>
                </c:pt>
                <c:pt idx="68">
                  <c:v>0.1119380451093589</c:v>
                </c:pt>
                <c:pt idx="69">
                  <c:v>0.11293704610835989</c:v>
                </c:pt>
                <c:pt idx="70">
                  <c:v>0.11393604710736088</c:v>
                </c:pt>
                <c:pt idx="71">
                  <c:v>0.11493504810636188</c:v>
                </c:pt>
                <c:pt idx="72">
                  <c:v>0.11593404910536287</c:v>
                </c:pt>
                <c:pt idx="73">
                  <c:v>0.11693305010436386</c:v>
                </c:pt>
                <c:pt idx="74">
                  <c:v>0.11793205110336485</c:v>
                </c:pt>
                <c:pt idx="75">
                  <c:v>0.11893105210236585</c:v>
                </c:pt>
                <c:pt idx="76">
                  <c:v>0.11993005310136684</c:v>
                </c:pt>
                <c:pt idx="77">
                  <c:v>0.12092905410036783</c:v>
                </c:pt>
                <c:pt idx="78">
                  <c:v>0.12192805509936883</c:v>
                </c:pt>
                <c:pt idx="79">
                  <c:v>0.12292705609836982</c:v>
                </c:pt>
                <c:pt idx="80">
                  <c:v>0.12392605709737081</c:v>
                </c:pt>
                <c:pt idx="81">
                  <c:v>0.1249250580963718</c:v>
                </c:pt>
                <c:pt idx="82">
                  <c:v>0.1259240590953728</c:v>
                </c:pt>
                <c:pt idx="83">
                  <c:v>0.12692306009437379</c:v>
                </c:pt>
                <c:pt idx="84">
                  <c:v>0.12792206109337478</c:v>
                </c:pt>
                <c:pt idx="85">
                  <c:v>0.12892106209237578</c:v>
                </c:pt>
                <c:pt idx="86">
                  <c:v>0.12992006309137677</c:v>
                </c:pt>
                <c:pt idx="87">
                  <c:v>0.13091906409037776</c:v>
                </c:pt>
                <c:pt idx="88">
                  <c:v>0.13191806508937876</c:v>
                </c:pt>
                <c:pt idx="89">
                  <c:v>0.13291706608837975</c:v>
                </c:pt>
                <c:pt idx="90">
                  <c:v>0.13391606708738074</c:v>
                </c:pt>
                <c:pt idx="91">
                  <c:v>0.13491506808638173</c:v>
                </c:pt>
                <c:pt idx="92">
                  <c:v>0.13591406908538273</c:v>
                </c:pt>
                <c:pt idx="93">
                  <c:v>0.13691307008438372</c:v>
                </c:pt>
                <c:pt idx="94">
                  <c:v>0.13791207108338471</c:v>
                </c:pt>
                <c:pt idx="95">
                  <c:v>0.13891107208238571</c:v>
                </c:pt>
                <c:pt idx="96">
                  <c:v>0.1399100730813867</c:v>
                </c:pt>
                <c:pt idx="97">
                  <c:v>0.14090907408038769</c:v>
                </c:pt>
                <c:pt idx="98">
                  <c:v>0.14190807507938868</c:v>
                </c:pt>
                <c:pt idx="99">
                  <c:v>0.14290707607838968</c:v>
                </c:pt>
                <c:pt idx="100">
                  <c:v>0.14390607707739067</c:v>
                </c:pt>
                <c:pt idx="101">
                  <c:v>0.14490507807639166</c:v>
                </c:pt>
                <c:pt idx="102">
                  <c:v>0.14590407907539266</c:v>
                </c:pt>
                <c:pt idx="103">
                  <c:v>0.14690308007439365</c:v>
                </c:pt>
                <c:pt idx="104">
                  <c:v>0.14790208107339464</c:v>
                </c:pt>
                <c:pt idx="105">
                  <c:v>0.14890108207239564</c:v>
                </c:pt>
                <c:pt idx="106">
                  <c:v>0.14990008307139663</c:v>
                </c:pt>
                <c:pt idx="107">
                  <c:v>0.15089908407039762</c:v>
                </c:pt>
                <c:pt idx="108">
                  <c:v>0.15189808506939861</c:v>
                </c:pt>
                <c:pt idx="109">
                  <c:v>0.15289708606839961</c:v>
                </c:pt>
                <c:pt idx="110">
                  <c:v>0.1538960870674006</c:v>
                </c:pt>
                <c:pt idx="111">
                  <c:v>0.15489508806640159</c:v>
                </c:pt>
                <c:pt idx="112">
                  <c:v>0.15589408906540259</c:v>
                </c:pt>
                <c:pt idx="113">
                  <c:v>0.15689309006440358</c:v>
                </c:pt>
                <c:pt idx="114">
                  <c:v>0.15789209106340457</c:v>
                </c:pt>
                <c:pt idx="115">
                  <c:v>0.15889109206240556</c:v>
                </c:pt>
                <c:pt idx="116">
                  <c:v>0.15989009306140656</c:v>
                </c:pt>
                <c:pt idx="117">
                  <c:v>0.16088909406040755</c:v>
                </c:pt>
                <c:pt idx="118">
                  <c:v>0.16188809505940854</c:v>
                </c:pt>
                <c:pt idx="119">
                  <c:v>0.16288709605840954</c:v>
                </c:pt>
                <c:pt idx="120">
                  <c:v>0.16388609705741053</c:v>
                </c:pt>
                <c:pt idx="121">
                  <c:v>0.16488509805641152</c:v>
                </c:pt>
                <c:pt idx="122">
                  <c:v>0.16588409905541251</c:v>
                </c:pt>
                <c:pt idx="123">
                  <c:v>0.16688310005441351</c:v>
                </c:pt>
                <c:pt idx="124">
                  <c:v>0.1678821010534145</c:v>
                </c:pt>
                <c:pt idx="125">
                  <c:v>0.16888110205241552</c:v>
                </c:pt>
                <c:pt idx="126">
                  <c:v>0.16988010305141651</c:v>
                </c:pt>
                <c:pt idx="127">
                  <c:v>0.17087910405041751</c:v>
                </c:pt>
                <c:pt idx="128">
                  <c:v>0.1718781050494185</c:v>
                </c:pt>
                <c:pt idx="129">
                  <c:v>0.17287710604841949</c:v>
                </c:pt>
                <c:pt idx="130">
                  <c:v>0.17387610704742049</c:v>
                </c:pt>
                <c:pt idx="131">
                  <c:v>0.17487510804642148</c:v>
                </c:pt>
                <c:pt idx="132">
                  <c:v>0.17587410904542247</c:v>
                </c:pt>
                <c:pt idx="133">
                  <c:v>0.17687311004442346</c:v>
                </c:pt>
                <c:pt idx="134">
                  <c:v>0.17787211104342446</c:v>
                </c:pt>
                <c:pt idx="135">
                  <c:v>0.17887111204242545</c:v>
                </c:pt>
                <c:pt idx="136">
                  <c:v>0.17987011304142644</c:v>
                </c:pt>
                <c:pt idx="137">
                  <c:v>0.18086911404042744</c:v>
                </c:pt>
                <c:pt idx="138">
                  <c:v>0.18186811503942843</c:v>
                </c:pt>
                <c:pt idx="139">
                  <c:v>0.18286711603842942</c:v>
                </c:pt>
                <c:pt idx="140">
                  <c:v>0.18386611703743042</c:v>
                </c:pt>
                <c:pt idx="141">
                  <c:v>0.18486511803643141</c:v>
                </c:pt>
                <c:pt idx="142">
                  <c:v>0.1858641190354324</c:v>
                </c:pt>
                <c:pt idx="143">
                  <c:v>0.18686312003443339</c:v>
                </c:pt>
                <c:pt idx="144">
                  <c:v>0.18786212103343439</c:v>
                </c:pt>
                <c:pt idx="145">
                  <c:v>0.18886112203243538</c:v>
                </c:pt>
                <c:pt idx="146">
                  <c:v>0.18986012303143637</c:v>
                </c:pt>
                <c:pt idx="147">
                  <c:v>0.19085912403043737</c:v>
                </c:pt>
                <c:pt idx="148">
                  <c:v>0.19185812502943836</c:v>
                </c:pt>
                <c:pt idx="149">
                  <c:v>0.19285712602843935</c:v>
                </c:pt>
                <c:pt idx="150">
                  <c:v>0.19385612702744034</c:v>
                </c:pt>
                <c:pt idx="151">
                  <c:v>0.19485512802644134</c:v>
                </c:pt>
                <c:pt idx="152">
                  <c:v>0.19585412902544233</c:v>
                </c:pt>
                <c:pt idx="153">
                  <c:v>0.19685313002444332</c:v>
                </c:pt>
                <c:pt idx="154">
                  <c:v>0.19785213102344432</c:v>
                </c:pt>
                <c:pt idx="155">
                  <c:v>0.19885113202244531</c:v>
                </c:pt>
                <c:pt idx="156">
                  <c:v>0.1998501330214463</c:v>
                </c:pt>
                <c:pt idx="157">
                  <c:v>0.2008491340204473</c:v>
                </c:pt>
                <c:pt idx="158">
                  <c:v>0.20184813501944829</c:v>
                </c:pt>
                <c:pt idx="159">
                  <c:v>0.20284713601844928</c:v>
                </c:pt>
                <c:pt idx="160">
                  <c:v>0.20384613701745027</c:v>
                </c:pt>
                <c:pt idx="161">
                  <c:v>0.20484513801645127</c:v>
                </c:pt>
                <c:pt idx="162">
                  <c:v>0.20584413901545226</c:v>
                </c:pt>
                <c:pt idx="163">
                  <c:v>0.20684314001445325</c:v>
                </c:pt>
                <c:pt idx="164">
                  <c:v>0.20784214101345425</c:v>
                </c:pt>
                <c:pt idx="165">
                  <c:v>0.20884114201245524</c:v>
                </c:pt>
                <c:pt idx="166">
                  <c:v>0.20984014301145623</c:v>
                </c:pt>
                <c:pt idx="167">
                  <c:v>0.21083914401045722</c:v>
                </c:pt>
                <c:pt idx="168">
                  <c:v>0.21183814500945822</c:v>
                </c:pt>
                <c:pt idx="169">
                  <c:v>0.21283714600845921</c:v>
                </c:pt>
                <c:pt idx="170">
                  <c:v>0.2138361470074602</c:v>
                </c:pt>
                <c:pt idx="171">
                  <c:v>0.2148351480064612</c:v>
                </c:pt>
                <c:pt idx="172">
                  <c:v>0.21583414900546219</c:v>
                </c:pt>
                <c:pt idx="173">
                  <c:v>0.21683315000446318</c:v>
                </c:pt>
                <c:pt idx="174">
                  <c:v>0.21783215100346418</c:v>
                </c:pt>
                <c:pt idx="175">
                  <c:v>0.21883115200246517</c:v>
                </c:pt>
                <c:pt idx="176">
                  <c:v>0.21983015300146616</c:v>
                </c:pt>
                <c:pt idx="177">
                  <c:v>0.22082915400046715</c:v>
                </c:pt>
                <c:pt idx="178">
                  <c:v>0.22182815499946815</c:v>
                </c:pt>
                <c:pt idx="179">
                  <c:v>0.22282715599846914</c:v>
                </c:pt>
                <c:pt idx="180">
                  <c:v>0.22382615699747013</c:v>
                </c:pt>
                <c:pt idx="181">
                  <c:v>0.22482515799647113</c:v>
                </c:pt>
                <c:pt idx="182">
                  <c:v>0.22582415899547212</c:v>
                </c:pt>
                <c:pt idx="183">
                  <c:v>0.22682315999447311</c:v>
                </c:pt>
                <c:pt idx="184">
                  <c:v>0.2278221609934741</c:v>
                </c:pt>
                <c:pt idx="185">
                  <c:v>0.2288211619924751</c:v>
                </c:pt>
                <c:pt idx="186">
                  <c:v>0.22982016299147609</c:v>
                </c:pt>
                <c:pt idx="187">
                  <c:v>0.23081916399047708</c:v>
                </c:pt>
                <c:pt idx="188">
                  <c:v>0.23181816498947808</c:v>
                </c:pt>
                <c:pt idx="189">
                  <c:v>0.23281716598847907</c:v>
                </c:pt>
                <c:pt idx="190">
                  <c:v>0.23381616698748006</c:v>
                </c:pt>
                <c:pt idx="191">
                  <c:v>0.23481516798648105</c:v>
                </c:pt>
                <c:pt idx="192">
                  <c:v>0.23581416898548205</c:v>
                </c:pt>
                <c:pt idx="193">
                  <c:v>0.23681316998448304</c:v>
                </c:pt>
                <c:pt idx="194">
                  <c:v>0.23781217098348403</c:v>
                </c:pt>
                <c:pt idx="195">
                  <c:v>0.23881117198248503</c:v>
                </c:pt>
                <c:pt idx="196">
                  <c:v>0.23981017298148602</c:v>
                </c:pt>
                <c:pt idx="197">
                  <c:v>0.24080917398048701</c:v>
                </c:pt>
                <c:pt idx="198">
                  <c:v>0.24180817497948801</c:v>
                </c:pt>
                <c:pt idx="199">
                  <c:v>0.242807175978489</c:v>
                </c:pt>
                <c:pt idx="200">
                  <c:v>0.24380617697748999</c:v>
                </c:pt>
                <c:pt idx="201">
                  <c:v>0.24480517797649098</c:v>
                </c:pt>
                <c:pt idx="202">
                  <c:v>0.24580417897549198</c:v>
                </c:pt>
                <c:pt idx="203">
                  <c:v>0.24680317997449297</c:v>
                </c:pt>
                <c:pt idx="204">
                  <c:v>0.24780218097349396</c:v>
                </c:pt>
                <c:pt idx="205">
                  <c:v>0.24880118197249496</c:v>
                </c:pt>
                <c:pt idx="206">
                  <c:v>0.24980018297149595</c:v>
                </c:pt>
                <c:pt idx="207">
                  <c:v>0.25079918397049694</c:v>
                </c:pt>
                <c:pt idx="208">
                  <c:v>0.25179818496949791</c:v>
                </c:pt>
                <c:pt idx="209">
                  <c:v>0.25279718596849893</c:v>
                </c:pt>
                <c:pt idx="210">
                  <c:v>0.25379618696749989</c:v>
                </c:pt>
                <c:pt idx="211">
                  <c:v>0.25479518796650091</c:v>
                </c:pt>
                <c:pt idx="212">
                  <c:v>0.25579418896550188</c:v>
                </c:pt>
                <c:pt idx="213">
                  <c:v>0.2567931899645029</c:v>
                </c:pt>
                <c:pt idx="214">
                  <c:v>0.25779219096350386</c:v>
                </c:pt>
                <c:pt idx="215">
                  <c:v>0.25879119196250489</c:v>
                </c:pt>
                <c:pt idx="216">
                  <c:v>0.25979019296150585</c:v>
                </c:pt>
                <c:pt idx="217">
                  <c:v>0.26078919396050687</c:v>
                </c:pt>
                <c:pt idx="218">
                  <c:v>0.26178819495950784</c:v>
                </c:pt>
                <c:pt idx="219">
                  <c:v>0.26278719595850886</c:v>
                </c:pt>
                <c:pt idx="220">
                  <c:v>0.26378619695750982</c:v>
                </c:pt>
                <c:pt idx="221">
                  <c:v>0.26478519795651084</c:v>
                </c:pt>
                <c:pt idx="222">
                  <c:v>0.26578419895551181</c:v>
                </c:pt>
                <c:pt idx="223">
                  <c:v>0.26678319995451283</c:v>
                </c:pt>
                <c:pt idx="224">
                  <c:v>0.26778220095351379</c:v>
                </c:pt>
                <c:pt idx="225">
                  <c:v>0.26878120195251481</c:v>
                </c:pt>
                <c:pt idx="226">
                  <c:v>0.26978020295151578</c:v>
                </c:pt>
                <c:pt idx="227">
                  <c:v>0.2707792039505168</c:v>
                </c:pt>
                <c:pt idx="228">
                  <c:v>0.27177820494951777</c:v>
                </c:pt>
                <c:pt idx="229">
                  <c:v>0.27277720594851879</c:v>
                </c:pt>
                <c:pt idx="230">
                  <c:v>0.27377620694751975</c:v>
                </c:pt>
                <c:pt idx="231">
                  <c:v>0.27477520794652077</c:v>
                </c:pt>
                <c:pt idx="232">
                  <c:v>0.27577420894552174</c:v>
                </c:pt>
                <c:pt idx="233">
                  <c:v>0.27677320994452276</c:v>
                </c:pt>
                <c:pt idx="234">
                  <c:v>0.27777221094352372</c:v>
                </c:pt>
                <c:pt idx="235">
                  <c:v>0.27877121194252474</c:v>
                </c:pt>
                <c:pt idx="236">
                  <c:v>0.27977021294152571</c:v>
                </c:pt>
                <c:pt idx="237">
                  <c:v>0.28076921394052673</c:v>
                </c:pt>
                <c:pt idx="238">
                  <c:v>0.28176821493952769</c:v>
                </c:pt>
                <c:pt idx="239">
                  <c:v>0.28276721593852872</c:v>
                </c:pt>
                <c:pt idx="240">
                  <c:v>0.28376621693752968</c:v>
                </c:pt>
                <c:pt idx="241">
                  <c:v>0.2847652179365307</c:v>
                </c:pt>
                <c:pt idx="242">
                  <c:v>0.28576421893553167</c:v>
                </c:pt>
                <c:pt idx="243">
                  <c:v>0.28676321993453269</c:v>
                </c:pt>
                <c:pt idx="244">
                  <c:v>0.28776222093353365</c:v>
                </c:pt>
                <c:pt idx="245">
                  <c:v>0.28876122193253467</c:v>
                </c:pt>
                <c:pt idx="246">
                  <c:v>0.28976022293153564</c:v>
                </c:pt>
                <c:pt idx="247">
                  <c:v>0.29075922393053666</c:v>
                </c:pt>
                <c:pt idx="248">
                  <c:v>0.29175822492953762</c:v>
                </c:pt>
                <c:pt idx="249">
                  <c:v>0.29275722592853864</c:v>
                </c:pt>
                <c:pt idx="250">
                  <c:v>0.29375622692753967</c:v>
                </c:pt>
                <c:pt idx="251">
                  <c:v>0.29475522792654069</c:v>
                </c:pt>
                <c:pt idx="252">
                  <c:v>0.29575422892554171</c:v>
                </c:pt>
                <c:pt idx="253">
                  <c:v>0.29675322992454273</c:v>
                </c:pt>
                <c:pt idx="254">
                  <c:v>0.29775223092354375</c:v>
                </c:pt>
                <c:pt idx="255">
                  <c:v>0.29875123192254477</c:v>
                </c:pt>
                <c:pt idx="256">
                  <c:v>0.29975023292154579</c:v>
                </c:pt>
                <c:pt idx="257">
                  <c:v>0.30074923392054681</c:v>
                </c:pt>
                <c:pt idx="258">
                  <c:v>0.30174823491954783</c:v>
                </c:pt>
                <c:pt idx="259">
                  <c:v>0.30274723591854885</c:v>
                </c:pt>
                <c:pt idx="260">
                  <c:v>0.30374623691754987</c:v>
                </c:pt>
                <c:pt idx="261">
                  <c:v>0.30474523791655089</c:v>
                </c:pt>
                <c:pt idx="262">
                  <c:v>0.30574423891555191</c:v>
                </c:pt>
                <c:pt idx="263">
                  <c:v>0.30674323991455293</c:v>
                </c:pt>
                <c:pt idx="264">
                  <c:v>0.30774224091355395</c:v>
                </c:pt>
                <c:pt idx="265">
                  <c:v>0.30874124191255498</c:v>
                </c:pt>
                <c:pt idx="266">
                  <c:v>0.309740242911556</c:v>
                </c:pt>
                <c:pt idx="267">
                  <c:v>0.31073924391055702</c:v>
                </c:pt>
                <c:pt idx="268">
                  <c:v>0.31173824490955804</c:v>
                </c:pt>
                <c:pt idx="269">
                  <c:v>0.31273724590855906</c:v>
                </c:pt>
                <c:pt idx="270">
                  <c:v>0.31373624690756008</c:v>
                </c:pt>
                <c:pt idx="271">
                  <c:v>0.3147352479065611</c:v>
                </c:pt>
                <c:pt idx="272">
                  <c:v>0.31573424890556212</c:v>
                </c:pt>
                <c:pt idx="273">
                  <c:v>0.31673324990456314</c:v>
                </c:pt>
                <c:pt idx="274">
                  <c:v>0.31773225090356416</c:v>
                </c:pt>
                <c:pt idx="275">
                  <c:v>0.31873125190256518</c:v>
                </c:pt>
                <c:pt idx="276">
                  <c:v>0.3197302529015662</c:v>
                </c:pt>
                <c:pt idx="277">
                  <c:v>0.32072925390056722</c:v>
                </c:pt>
                <c:pt idx="278">
                  <c:v>0.32172825489956824</c:v>
                </c:pt>
                <c:pt idx="279">
                  <c:v>0.32272725589856927</c:v>
                </c:pt>
                <c:pt idx="280">
                  <c:v>0.32372625689757029</c:v>
                </c:pt>
                <c:pt idx="281">
                  <c:v>0.32472525789657131</c:v>
                </c:pt>
                <c:pt idx="282">
                  <c:v>0.32572425889557233</c:v>
                </c:pt>
                <c:pt idx="283">
                  <c:v>0.32672325989457335</c:v>
                </c:pt>
                <c:pt idx="284">
                  <c:v>0.32772226089357437</c:v>
                </c:pt>
                <c:pt idx="285">
                  <c:v>0.32872126189257539</c:v>
                </c:pt>
                <c:pt idx="286">
                  <c:v>0.32972026289157641</c:v>
                </c:pt>
                <c:pt idx="287">
                  <c:v>0.33071926389057743</c:v>
                </c:pt>
                <c:pt idx="288">
                  <c:v>0.33171826488957845</c:v>
                </c:pt>
                <c:pt idx="289">
                  <c:v>0.33271726588857947</c:v>
                </c:pt>
                <c:pt idx="290">
                  <c:v>0.33371626688758049</c:v>
                </c:pt>
                <c:pt idx="291">
                  <c:v>0.33471526788658151</c:v>
                </c:pt>
                <c:pt idx="292">
                  <c:v>0.33571426888558253</c:v>
                </c:pt>
                <c:pt idx="293">
                  <c:v>0.33671326988458355</c:v>
                </c:pt>
                <c:pt idx="294">
                  <c:v>0.33771227088358458</c:v>
                </c:pt>
                <c:pt idx="295">
                  <c:v>0.3387112718825856</c:v>
                </c:pt>
                <c:pt idx="296">
                  <c:v>0.33971027288158662</c:v>
                </c:pt>
                <c:pt idx="297">
                  <c:v>0.34070927388058764</c:v>
                </c:pt>
                <c:pt idx="298">
                  <c:v>0.34170827487958866</c:v>
                </c:pt>
                <c:pt idx="299">
                  <c:v>0.34270727587858968</c:v>
                </c:pt>
                <c:pt idx="300">
                  <c:v>0.3437062768775907</c:v>
                </c:pt>
                <c:pt idx="301">
                  <c:v>0.34470527787659172</c:v>
                </c:pt>
                <c:pt idx="302">
                  <c:v>0.34570427887559274</c:v>
                </c:pt>
                <c:pt idx="303">
                  <c:v>0.34670327987459376</c:v>
                </c:pt>
                <c:pt idx="304">
                  <c:v>0.34770228087359478</c:v>
                </c:pt>
                <c:pt idx="305">
                  <c:v>0.3487012818725958</c:v>
                </c:pt>
                <c:pt idx="306">
                  <c:v>0.34970028287159682</c:v>
                </c:pt>
                <c:pt idx="307">
                  <c:v>0.35069928387059784</c:v>
                </c:pt>
                <c:pt idx="308">
                  <c:v>0.35169828486959887</c:v>
                </c:pt>
                <c:pt idx="309">
                  <c:v>0.35269728586859989</c:v>
                </c:pt>
                <c:pt idx="310">
                  <c:v>0.35369628686760091</c:v>
                </c:pt>
                <c:pt idx="311">
                  <c:v>0.35469528786660193</c:v>
                </c:pt>
                <c:pt idx="312">
                  <c:v>0.35569428886560295</c:v>
                </c:pt>
                <c:pt idx="313">
                  <c:v>0.35669328986460397</c:v>
                </c:pt>
                <c:pt idx="314">
                  <c:v>0.35769229086360499</c:v>
                </c:pt>
                <c:pt idx="315">
                  <c:v>0.35869129186260601</c:v>
                </c:pt>
                <c:pt idx="316">
                  <c:v>0.35969029286160703</c:v>
                </c:pt>
                <c:pt idx="317">
                  <c:v>0.36068929386060805</c:v>
                </c:pt>
                <c:pt idx="318">
                  <c:v>0.36168829485960907</c:v>
                </c:pt>
                <c:pt idx="319">
                  <c:v>0.36268729585861009</c:v>
                </c:pt>
                <c:pt idx="320">
                  <c:v>0.36368629685761111</c:v>
                </c:pt>
                <c:pt idx="321">
                  <c:v>0.36468529785661213</c:v>
                </c:pt>
                <c:pt idx="322">
                  <c:v>0.36568429885561315</c:v>
                </c:pt>
                <c:pt idx="323">
                  <c:v>0.36668329985461418</c:v>
                </c:pt>
                <c:pt idx="324">
                  <c:v>0.3676823008536152</c:v>
                </c:pt>
                <c:pt idx="325">
                  <c:v>0.36868130185261622</c:v>
                </c:pt>
                <c:pt idx="326">
                  <c:v>0.36968030285161724</c:v>
                </c:pt>
                <c:pt idx="327">
                  <c:v>0.37067930385061826</c:v>
                </c:pt>
                <c:pt idx="328">
                  <c:v>0.37167830484961928</c:v>
                </c:pt>
                <c:pt idx="329">
                  <c:v>0.3726773058486203</c:v>
                </c:pt>
                <c:pt idx="330">
                  <c:v>0.37367630684762132</c:v>
                </c:pt>
                <c:pt idx="331">
                  <c:v>0.37467530784662234</c:v>
                </c:pt>
                <c:pt idx="332">
                  <c:v>0.37567430884562336</c:v>
                </c:pt>
                <c:pt idx="333">
                  <c:v>0.37667330984462438</c:v>
                </c:pt>
                <c:pt idx="334">
                  <c:v>0.3776723108436254</c:v>
                </c:pt>
                <c:pt idx="335">
                  <c:v>0.37867131184262642</c:v>
                </c:pt>
                <c:pt idx="336">
                  <c:v>0.37967031284162744</c:v>
                </c:pt>
                <c:pt idx="337">
                  <c:v>0.38066931384062846</c:v>
                </c:pt>
                <c:pt idx="338">
                  <c:v>0.38166831483962949</c:v>
                </c:pt>
                <c:pt idx="339">
                  <c:v>0.38266731583863051</c:v>
                </c:pt>
                <c:pt idx="340">
                  <c:v>0.38366631683763153</c:v>
                </c:pt>
                <c:pt idx="341">
                  <c:v>0.38466531783663255</c:v>
                </c:pt>
                <c:pt idx="342">
                  <c:v>0.38566431883563357</c:v>
                </c:pt>
                <c:pt idx="343">
                  <c:v>0.38666331983463459</c:v>
                </c:pt>
                <c:pt idx="344">
                  <c:v>0.38766232083363561</c:v>
                </c:pt>
                <c:pt idx="345">
                  <c:v>0.38866132183263663</c:v>
                </c:pt>
                <c:pt idx="346">
                  <c:v>0.38966032283163765</c:v>
                </c:pt>
                <c:pt idx="347">
                  <c:v>0.39065932383063867</c:v>
                </c:pt>
                <c:pt idx="348">
                  <c:v>0.39165832482963969</c:v>
                </c:pt>
                <c:pt idx="349">
                  <c:v>0.39265732582864071</c:v>
                </c:pt>
                <c:pt idx="350">
                  <c:v>0.39365632682764173</c:v>
                </c:pt>
                <c:pt idx="351">
                  <c:v>0.39465532782664275</c:v>
                </c:pt>
                <c:pt idx="352">
                  <c:v>0.39565432882564378</c:v>
                </c:pt>
                <c:pt idx="353">
                  <c:v>0.3966533298246448</c:v>
                </c:pt>
                <c:pt idx="354">
                  <c:v>0.39765233082364582</c:v>
                </c:pt>
                <c:pt idx="355">
                  <c:v>0.39865133182264684</c:v>
                </c:pt>
                <c:pt idx="356">
                  <c:v>0.39965033282164786</c:v>
                </c:pt>
                <c:pt idx="357">
                  <c:v>0.40064933382064888</c:v>
                </c:pt>
                <c:pt idx="358">
                  <c:v>0.4016483348196499</c:v>
                </c:pt>
                <c:pt idx="359">
                  <c:v>0.40264733581865092</c:v>
                </c:pt>
                <c:pt idx="360">
                  <c:v>0.40364633681765194</c:v>
                </c:pt>
                <c:pt idx="361">
                  <c:v>0.40464533781665296</c:v>
                </c:pt>
                <c:pt idx="362">
                  <c:v>0.40564433881565398</c:v>
                </c:pt>
                <c:pt idx="363">
                  <c:v>0.406643339814655</c:v>
                </c:pt>
                <c:pt idx="364">
                  <c:v>0.40764234081365602</c:v>
                </c:pt>
                <c:pt idx="365">
                  <c:v>0.40864134181265704</c:v>
                </c:pt>
                <c:pt idx="366">
                  <c:v>0.40964034281165806</c:v>
                </c:pt>
                <c:pt idx="367">
                  <c:v>0.41063934381065909</c:v>
                </c:pt>
                <c:pt idx="368">
                  <c:v>0.41163834480966011</c:v>
                </c:pt>
                <c:pt idx="369">
                  <c:v>0.41263734580866113</c:v>
                </c:pt>
                <c:pt idx="370">
                  <c:v>0.41363634680766215</c:v>
                </c:pt>
                <c:pt idx="371">
                  <c:v>0.41463534780666317</c:v>
                </c:pt>
                <c:pt idx="372">
                  <c:v>0.41563434880566419</c:v>
                </c:pt>
                <c:pt idx="373">
                  <c:v>0.41663334980466521</c:v>
                </c:pt>
                <c:pt idx="374">
                  <c:v>0.41763235080366623</c:v>
                </c:pt>
                <c:pt idx="375">
                  <c:v>0.41863135180266725</c:v>
                </c:pt>
                <c:pt idx="376">
                  <c:v>0.41963035280166827</c:v>
                </c:pt>
                <c:pt idx="377">
                  <c:v>0.42062935380066929</c:v>
                </c:pt>
                <c:pt idx="378">
                  <c:v>0.42162835479967031</c:v>
                </c:pt>
                <c:pt idx="379">
                  <c:v>0.42262735579867133</c:v>
                </c:pt>
                <c:pt idx="380">
                  <c:v>0.42362635679767235</c:v>
                </c:pt>
                <c:pt idx="381">
                  <c:v>0.42462535779667337</c:v>
                </c:pt>
                <c:pt idx="382">
                  <c:v>0.4256243587956744</c:v>
                </c:pt>
                <c:pt idx="383">
                  <c:v>0.42662335979467542</c:v>
                </c:pt>
                <c:pt idx="384">
                  <c:v>0.42762236079367644</c:v>
                </c:pt>
                <c:pt idx="385">
                  <c:v>0.42862136179267746</c:v>
                </c:pt>
                <c:pt idx="386">
                  <c:v>0.42962036279167848</c:v>
                </c:pt>
                <c:pt idx="387">
                  <c:v>0.4306193637906795</c:v>
                </c:pt>
                <c:pt idx="388">
                  <c:v>0.43161836478968052</c:v>
                </c:pt>
                <c:pt idx="389">
                  <c:v>0.43261736578868154</c:v>
                </c:pt>
                <c:pt idx="390">
                  <c:v>0.43361636678768256</c:v>
                </c:pt>
                <c:pt idx="391">
                  <c:v>0.43461536778668358</c:v>
                </c:pt>
                <c:pt idx="392">
                  <c:v>0.4356143687856846</c:v>
                </c:pt>
                <c:pt idx="393">
                  <c:v>0.43661336978468562</c:v>
                </c:pt>
                <c:pt idx="394">
                  <c:v>0.43761237078368664</c:v>
                </c:pt>
                <c:pt idx="395">
                  <c:v>0.43861137178268766</c:v>
                </c:pt>
                <c:pt idx="396">
                  <c:v>0.43961037278168869</c:v>
                </c:pt>
                <c:pt idx="397">
                  <c:v>0.44060937378068971</c:v>
                </c:pt>
                <c:pt idx="398">
                  <c:v>0.44160837477969073</c:v>
                </c:pt>
                <c:pt idx="399">
                  <c:v>0.44260737577869175</c:v>
                </c:pt>
                <c:pt idx="400">
                  <c:v>0.44360637677769277</c:v>
                </c:pt>
                <c:pt idx="401">
                  <c:v>0.44460537777669379</c:v>
                </c:pt>
                <c:pt idx="402">
                  <c:v>0.44560437877569481</c:v>
                </c:pt>
                <c:pt idx="403">
                  <c:v>0.44660337977469583</c:v>
                </c:pt>
                <c:pt idx="404">
                  <c:v>0.44760238077369685</c:v>
                </c:pt>
                <c:pt idx="405">
                  <c:v>0.44860138177269787</c:v>
                </c:pt>
                <c:pt idx="406">
                  <c:v>0.44960038277169889</c:v>
                </c:pt>
                <c:pt idx="407">
                  <c:v>0.45059938377069991</c:v>
                </c:pt>
                <c:pt idx="408">
                  <c:v>0.45159838476970093</c:v>
                </c:pt>
                <c:pt idx="409">
                  <c:v>0.45259738576870195</c:v>
                </c:pt>
                <c:pt idx="410">
                  <c:v>0.45359638676770297</c:v>
                </c:pt>
                <c:pt idx="411">
                  <c:v>0.454595387766704</c:v>
                </c:pt>
                <c:pt idx="412">
                  <c:v>0.45559438876570502</c:v>
                </c:pt>
                <c:pt idx="413">
                  <c:v>0.45659338976470604</c:v>
                </c:pt>
                <c:pt idx="414">
                  <c:v>0.45759239076370706</c:v>
                </c:pt>
                <c:pt idx="415">
                  <c:v>0.45859139176270808</c:v>
                </c:pt>
                <c:pt idx="416">
                  <c:v>0.4595903927617091</c:v>
                </c:pt>
                <c:pt idx="417">
                  <c:v>0.46058939376071012</c:v>
                </c:pt>
                <c:pt idx="418">
                  <c:v>0.46158839475971114</c:v>
                </c:pt>
                <c:pt idx="419">
                  <c:v>0.46258739575871216</c:v>
                </c:pt>
                <c:pt idx="420">
                  <c:v>0.46358639675771318</c:v>
                </c:pt>
                <c:pt idx="421">
                  <c:v>0.4645853977567142</c:v>
                </c:pt>
                <c:pt idx="422">
                  <c:v>0.46558439875571522</c:v>
                </c:pt>
                <c:pt idx="423">
                  <c:v>0.46658339975471624</c:v>
                </c:pt>
                <c:pt idx="424">
                  <c:v>0.46758240075371726</c:v>
                </c:pt>
                <c:pt idx="425">
                  <c:v>0.46858140175271829</c:v>
                </c:pt>
                <c:pt idx="426">
                  <c:v>0.46958040275171931</c:v>
                </c:pt>
                <c:pt idx="427">
                  <c:v>0.47057940375072033</c:v>
                </c:pt>
                <c:pt idx="428">
                  <c:v>0.47157840474972135</c:v>
                </c:pt>
                <c:pt idx="429">
                  <c:v>0.47257740574872237</c:v>
                </c:pt>
                <c:pt idx="430">
                  <c:v>0.47357640674772339</c:v>
                </c:pt>
                <c:pt idx="431">
                  <c:v>0.47457540774672441</c:v>
                </c:pt>
                <c:pt idx="432">
                  <c:v>0.47557440874572543</c:v>
                </c:pt>
                <c:pt idx="433">
                  <c:v>0.47657340974472645</c:v>
                </c:pt>
                <c:pt idx="434">
                  <c:v>0.47757241074372747</c:v>
                </c:pt>
                <c:pt idx="435">
                  <c:v>0.47857141174272849</c:v>
                </c:pt>
                <c:pt idx="436">
                  <c:v>0.47957041274172951</c:v>
                </c:pt>
                <c:pt idx="437">
                  <c:v>0.48056941374073053</c:v>
                </c:pt>
                <c:pt idx="438">
                  <c:v>0.48156841473973155</c:v>
                </c:pt>
                <c:pt idx="439">
                  <c:v>0.48256741573873257</c:v>
                </c:pt>
                <c:pt idx="440">
                  <c:v>0.4835664167377336</c:v>
                </c:pt>
                <c:pt idx="441">
                  <c:v>0.48456541773673462</c:v>
                </c:pt>
                <c:pt idx="442">
                  <c:v>0.48556441873573564</c:v>
                </c:pt>
                <c:pt idx="443">
                  <c:v>0.48656341973473666</c:v>
                </c:pt>
                <c:pt idx="444">
                  <c:v>0.48756242073373768</c:v>
                </c:pt>
                <c:pt idx="445">
                  <c:v>0.4885614217327387</c:v>
                </c:pt>
                <c:pt idx="446">
                  <c:v>0.48956042273173972</c:v>
                </c:pt>
                <c:pt idx="447">
                  <c:v>0.49055942373074074</c:v>
                </c:pt>
                <c:pt idx="448">
                  <c:v>0.49155842472974176</c:v>
                </c:pt>
                <c:pt idx="449">
                  <c:v>0.49255742572874278</c:v>
                </c:pt>
                <c:pt idx="450">
                  <c:v>0.4935564267277438</c:v>
                </c:pt>
                <c:pt idx="451">
                  <c:v>0.49455542772674482</c:v>
                </c:pt>
                <c:pt idx="452">
                  <c:v>0.49555442872574584</c:v>
                </c:pt>
                <c:pt idx="453">
                  <c:v>0.49655342972474686</c:v>
                </c:pt>
                <c:pt idx="454">
                  <c:v>0.49755243072374788</c:v>
                </c:pt>
                <c:pt idx="455">
                  <c:v>0.49855143172274891</c:v>
                </c:pt>
                <c:pt idx="456">
                  <c:v>0.49955043272174993</c:v>
                </c:pt>
                <c:pt idx="457">
                  <c:v>0.50054943372075089</c:v>
                </c:pt>
                <c:pt idx="458">
                  <c:v>0.50154843471975197</c:v>
                </c:pt>
                <c:pt idx="459">
                  <c:v>0.50254743571875293</c:v>
                </c:pt>
                <c:pt idx="460">
                  <c:v>0.50354643671775401</c:v>
                </c:pt>
                <c:pt idx="461">
                  <c:v>0.50454543771675497</c:v>
                </c:pt>
                <c:pt idx="462">
                  <c:v>0.50554443871575605</c:v>
                </c:pt>
                <c:pt idx="463">
                  <c:v>0.50654343971475702</c:v>
                </c:pt>
                <c:pt idx="464">
                  <c:v>0.50754244071375809</c:v>
                </c:pt>
                <c:pt idx="465">
                  <c:v>0.50854144171275906</c:v>
                </c:pt>
                <c:pt idx="466">
                  <c:v>0.50954044271176013</c:v>
                </c:pt>
                <c:pt idx="467">
                  <c:v>0.5105394437107611</c:v>
                </c:pt>
                <c:pt idx="468">
                  <c:v>0.51153844470976217</c:v>
                </c:pt>
                <c:pt idx="469">
                  <c:v>0.51253744570876314</c:v>
                </c:pt>
                <c:pt idx="470">
                  <c:v>0.51353644670776422</c:v>
                </c:pt>
                <c:pt idx="471">
                  <c:v>0.51453544770676518</c:v>
                </c:pt>
                <c:pt idx="472">
                  <c:v>0.51553444870576626</c:v>
                </c:pt>
                <c:pt idx="473">
                  <c:v>0.51653344970476722</c:v>
                </c:pt>
                <c:pt idx="474">
                  <c:v>0.5175324507037683</c:v>
                </c:pt>
                <c:pt idx="475">
                  <c:v>0.51853145170276926</c:v>
                </c:pt>
                <c:pt idx="476">
                  <c:v>0.51953045270177034</c:v>
                </c:pt>
                <c:pt idx="477">
                  <c:v>0.52052945370077131</c:v>
                </c:pt>
                <c:pt idx="478">
                  <c:v>0.52152845469977238</c:v>
                </c:pt>
                <c:pt idx="479">
                  <c:v>0.52252745569877335</c:v>
                </c:pt>
                <c:pt idx="480">
                  <c:v>0.52352645669777442</c:v>
                </c:pt>
                <c:pt idx="481">
                  <c:v>0.52452545769677539</c:v>
                </c:pt>
                <c:pt idx="482">
                  <c:v>0.52552445869577646</c:v>
                </c:pt>
                <c:pt idx="483">
                  <c:v>0.52652345969477743</c:v>
                </c:pt>
                <c:pt idx="484">
                  <c:v>0.52752246069377851</c:v>
                </c:pt>
                <c:pt idx="485">
                  <c:v>0.52852146169277947</c:v>
                </c:pt>
                <c:pt idx="486">
                  <c:v>0.52952046269178055</c:v>
                </c:pt>
                <c:pt idx="487">
                  <c:v>0.53051946369078151</c:v>
                </c:pt>
                <c:pt idx="488">
                  <c:v>0.53151846468978259</c:v>
                </c:pt>
                <c:pt idx="489">
                  <c:v>0.53251746568878355</c:v>
                </c:pt>
                <c:pt idx="490">
                  <c:v>0.53351646668778463</c:v>
                </c:pt>
                <c:pt idx="491">
                  <c:v>0.53451546768678559</c:v>
                </c:pt>
                <c:pt idx="492">
                  <c:v>0.53551446868578667</c:v>
                </c:pt>
                <c:pt idx="493">
                  <c:v>0.53651346968478764</c:v>
                </c:pt>
                <c:pt idx="494">
                  <c:v>0.53751247068378871</c:v>
                </c:pt>
                <c:pt idx="495">
                  <c:v>0.53851147168278968</c:v>
                </c:pt>
                <c:pt idx="496">
                  <c:v>0.53951047268179075</c:v>
                </c:pt>
                <c:pt idx="497">
                  <c:v>0.54050947368079172</c:v>
                </c:pt>
                <c:pt idx="498">
                  <c:v>0.5415084746797928</c:v>
                </c:pt>
                <c:pt idx="499">
                  <c:v>0.54250747567879376</c:v>
                </c:pt>
                <c:pt idx="500">
                  <c:v>0.54350647667779484</c:v>
                </c:pt>
                <c:pt idx="501">
                  <c:v>0.5445054776767958</c:v>
                </c:pt>
                <c:pt idx="502">
                  <c:v>0.54550447867579677</c:v>
                </c:pt>
                <c:pt idx="503">
                  <c:v>0.54650347967479773</c:v>
                </c:pt>
                <c:pt idx="504">
                  <c:v>0.5475024806737987</c:v>
                </c:pt>
                <c:pt idx="505">
                  <c:v>0.54850148167279966</c:v>
                </c:pt>
                <c:pt idx="506">
                  <c:v>0.54950048267180063</c:v>
                </c:pt>
                <c:pt idx="507">
                  <c:v>0.55049948367080159</c:v>
                </c:pt>
                <c:pt idx="508">
                  <c:v>0.55149848466980256</c:v>
                </c:pt>
                <c:pt idx="509">
                  <c:v>0.55249748566880352</c:v>
                </c:pt>
                <c:pt idx="510">
                  <c:v>0.55349648666780449</c:v>
                </c:pt>
                <c:pt idx="511">
                  <c:v>0.55449548766680545</c:v>
                </c:pt>
                <c:pt idx="512">
                  <c:v>0.55549448866580642</c:v>
                </c:pt>
                <c:pt idx="513">
                  <c:v>0.55649348966480738</c:v>
                </c:pt>
                <c:pt idx="514">
                  <c:v>0.55749249066380835</c:v>
                </c:pt>
                <c:pt idx="515">
                  <c:v>0.55849149166280931</c:v>
                </c:pt>
                <c:pt idx="516">
                  <c:v>0.55949049266181028</c:v>
                </c:pt>
                <c:pt idx="517">
                  <c:v>0.56048949366081124</c:v>
                </c:pt>
                <c:pt idx="518">
                  <c:v>0.56148849465981221</c:v>
                </c:pt>
                <c:pt idx="519">
                  <c:v>0.56248749565881317</c:v>
                </c:pt>
                <c:pt idx="520">
                  <c:v>0.56348649665781414</c:v>
                </c:pt>
                <c:pt idx="521">
                  <c:v>0.56448549765681511</c:v>
                </c:pt>
                <c:pt idx="522">
                  <c:v>0.56548449865581607</c:v>
                </c:pt>
                <c:pt idx="523">
                  <c:v>0.56648349965481704</c:v>
                </c:pt>
                <c:pt idx="524">
                  <c:v>0.567482500653818</c:v>
                </c:pt>
                <c:pt idx="525">
                  <c:v>0.56848150165281897</c:v>
                </c:pt>
                <c:pt idx="526">
                  <c:v>0.56948050265181993</c:v>
                </c:pt>
                <c:pt idx="527">
                  <c:v>0.5704795036508209</c:v>
                </c:pt>
                <c:pt idx="528">
                  <c:v>0.57147850464982186</c:v>
                </c:pt>
                <c:pt idx="529">
                  <c:v>0.57247750564882283</c:v>
                </c:pt>
                <c:pt idx="530">
                  <c:v>0.57347650664782379</c:v>
                </c:pt>
                <c:pt idx="531">
                  <c:v>0.57447550764682476</c:v>
                </c:pt>
                <c:pt idx="532">
                  <c:v>0.57547450864582572</c:v>
                </c:pt>
                <c:pt idx="533">
                  <c:v>0.57647350964482669</c:v>
                </c:pt>
                <c:pt idx="534">
                  <c:v>0.57747251064382765</c:v>
                </c:pt>
                <c:pt idx="535">
                  <c:v>0.57847151164282862</c:v>
                </c:pt>
                <c:pt idx="536">
                  <c:v>0.57947051264182958</c:v>
                </c:pt>
                <c:pt idx="537">
                  <c:v>0.58046951364083055</c:v>
                </c:pt>
                <c:pt idx="538">
                  <c:v>0.58146851463983151</c:v>
                </c:pt>
                <c:pt idx="539">
                  <c:v>0.58246751563883248</c:v>
                </c:pt>
                <c:pt idx="540">
                  <c:v>0.58346651663783344</c:v>
                </c:pt>
                <c:pt idx="541">
                  <c:v>0.58446551763683441</c:v>
                </c:pt>
                <c:pt idx="542">
                  <c:v>0.58546451863583537</c:v>
                </c:pt>
                <c:pt idx="543">
                  <c:v>0.58646351963483634</c:v>
                </c:pt>
                <c:pt idx="544">
                  <c:v>0.5874625206338373</c:v>
                </c:pt>
                <c:pt idx="545">
                  <c:v>0.58846152163283827</c:v>
                </c:pt>
                <c:pt idx="546">
                  <c:v>0.58946052263183923</c:v>
                </c:pt>
                <c:pt idx="547">
                  <c:v>0.5904595236308402</c:v>
                </c:pt>
                <c:pt idx="548">
                  <c:v>0.59145852462984116</c:v>
                </c:pt>
                <c:pt idx="549">
                  <c:v>0.59245752562884213</c:v>
                </c:pt>
                <c:pt idx="550">
                  <c:v>0.5934565266278431</c:v>
                </c:pt>
                <c:pt idx="551">
                  <c:v>0.59445552762684406</c:v>
                </c:pt>
                <c:pt idx="552">
                  <c:v>0.59545452862584503</c:v>
                </c:pt>
                <c:pt idx="553">
                  <c:v>0.59645352962484599</c:v>
                </c:pt>
                <c:pt idx="554">
                  <c:v>0.59745253062384696</c:v>
                </c:pt>
                <c:pt idx="555">
                  <c:v>0.59845153162284792</c:v>
                </c:pt>
                <c:pt idx="556">
                  <c:v>0.59945053262184889</c:v>
                </c:pt>
                <c:pt idx="557">
                  <c:v>0.60044953362084985</c:v>
                </c:pt>
                <c:pt idx="558">
                  <c:v>0.60144853461985082</c:v>
                </c:pt>
                <c:pt idx="559">
                  <c:v>0.60244753561885178</c:v>
                </c:pt>
                <c:pt idx="560">
                  <c:v>0.60344653661785275</c:v>
                </c:pt>
                <c:pt idx="561">
                  <c:v>0.60444553761685371</c:v>
                </c:pt>
                <c:pt idx="562">
                  <c:v>0.60544453861585468</c:v>
                </c:pt>
                <c:pt idx="563">
                  <c:v>0.60644353961485564</c:v>
                </c:pt>
                <c:pt idx="564">
                  <c:v>0.60744254061385661</c:v>
                </c:pt>
                <c:pt idx="565">
                  <c:v>0.60844154161285757</c:v>
                </c:pt>
                <c:pt idx="566">
                  <c:v>0.60944054261185854</c:v>
                </c:pt>
                <c:pt idx="567">
                  <c:v>0.6104395436108595</c:v>
                </c:pt>
                <c:pt idx="568">
                  <c:v>0.61143854460986047</c:v>
                </c:pt>
                <c:pt idx="569">
                  <c:v>0.61243754560886143</c:v>
                </c:pt>
                <c:pt idx="570">
                  <c:v>0.6134365466078624</c:v>
                </c:pt>
                <c:pt idx="571">
                  <c:v>0.61443554760686336</c:v>
                </c:pt>
                <c:pt idx="572">
                  <c:v>0.61543454860586433</c:v>
                </c:pt>
                <c:pt idx="573">
                  <c:v>0.61643354960486529</c:v>
                </c:pt>
                <c:pt idx="574">
                  <c:v>0.61743255060386626</c:v>
                </c:pt>
                <c:pt idx="575">
                  <c:v>0.61843155160286722</c:v>
                </c:pt>
                <c:pt idx="576">
                  <c:v>0.61943055260186819</c:v>
                </c:pt>
                <c:pt idx="577">
                  <c:v>0.62042955360086915</c:v>
                </c:pt>
                <c:pt idx="578">
                  <c:v>0.62142855459987012</c:v>
                </c:pt>
                <c:pt idx="579">
                  <c:v>0.62242755559887109</c:v>
                </c:pt>
                <c:pt idx="580">
                  <c:v>0.62342655659787205</c:v>
                </c:pt>
                <c:pt idx="581">
                  <c:v>0.62442555759687302</c:v>
                </c:pt>
                <c:pt idx="582">
                  <c:v>0.62542455859587398</c:v>
                </c:pt>
                <c:pt idx="583">
                  <c:v>0.62642355959487495</c:v>
                </c:pt>
                <c:pt idx="584">
                  <c:v>0.62742256059387591</c:v>
                </c:pt>
                <c:pt idx="585">
                  <c:v>0.62842156159287688</c:v>
                </c:pt>
                <c:pt idx="586">
                  <c:v>0.62942056259187784</c:v>
                </c:pt>
                <c:pt idx="587">
                  <c:v>0.63041956359087881</c:v>
                </c:pt>
                <c:pt idx="588">
                  <c:v>0.63141856458987977</c:v>
                </c:pt>
                <c:pt idx="589">
                  <c:v>0.63241756558888074</c:v>
                </c:pt>
                <c:pt idx="590">
                  <c:v>0.6334165665878817</c:v>
                </c:pt>
                <c:pt idx="591">
                  <c:v>0.63441556758688267</c:v>
                </c:pt>
                <c:pt idx="592">
                  <c:v>0.63541456858588363</c:v>
                </c:pt>
                <c:pt idx="593">
                  <c:v>0.6364135695848846</c:v>
                </c:pt>
                <c:pt idx="594">
                  <c:v>0.63741257058388556</c:v>
                </c:pt>
                <c:pt idx="595">
                  <c:v>0.63841157158288653</c:v>
                </c:pt>
                <c:pt idx="596">
                  <c:v>0.63941057258188749</c:v>
                </c:pt>
                <c:pt idx="597">
                  <c:v>0.64040957358088846</c:v>
                </c:pt>
                <c:pt idx="598">
                  <c:v>0.64140857457988942</c:v>
                </c:pt>
                <c:pt idx="599">
                  <c:v>0.64240757557889039</c:v>
                </c:pt>
                <c:pt idx="600">
                  <c:v>0.64340657657789135</c:v>
                </c:pt>
                <c:pt idx="601">
                  <c:v>0.64440557757689232</c:v>
                </c:pt>
                <c:pt idx="602">
                  <c:v>0.64540457857589328</c:v>
                </c:pt>
                <c:pt idx="603">
                  <c:v>0.64640357957489425</c:v>
                </c:pt>
                <c:pt idx="604">
                  <c:v>0.64740258057389521</c:v>
                </c:pt>
                <c:pt idx="605">
                  <c:v>0.64840158157289618</c:v>
                </c:pt>
                <c:pt idx="606">
                  <c:v>0.64940058257189714</c:v>
                </c:pt>
                <c:pt idx="607">
                  <c:v>0.65039958357089811</c:v>
                </c:pt>
                <c:pt idx="608">
                  <c:v>0.65139858456989908</c:v>
                </c:pt>
                <c:pt idx="609">
                  <c:v>0.65239758556890004</c:v>
                </c:pt>
                <c:pt idx="610">
                  <c:v>0.65339658656790101</c:v>
                </c:pt>
                <c:pt idx="611">
                  <c:v>0.65439558756690197</c:v>
                </c:pt>
                <c:pt idx="612">
                  <c:v>0.65539458856590294</c:v>
                </c:pt>
                <c:pt idx="613">
                  <c:v>0.6563935895649039</c:v>
                </c:pt>
                <c:pt idx="614">
                  <c:v>0.65739259056390487</c:v>
                </c:pt>
                <c:pt idx="615">
                  <c:v>0.65839159156290583</c:v>
                </c:pt>
                <c:pt idx="616">
                  <c:v>0.6593905925619068</c:v>
                </c:pt>
                <c:pt idx="617">
                  <c:v>0.66038959356090776</c:v>
                </c:pt>
                <c:pt idx="618">
                  <c:v>0.66138859455990873</c:v>
                </c:pt>
                <c:pt idx="619">
                  <c:v>0.66238759555890969</c:v>
                </c:pt>
                <c:pt idx="620">
                  <c:v>0.66338659655791066</c:v>
                </c:pt>
                <c:pt idx="621">
                  <c:v>0.66438559755691162</c:v>
                </c:pt>
                <c:pt idx="622">
                  <c:v>0.66538459855591259</c:v>
                </c:pt>
                <c:pt idx="623">
                  <c:v>0.66638359955491355</c:v>
                </c:pt>
                <c:pt idx="624">
                  <c:v>0.66738260055391452</c:v>
                </c:pt>
                <c:pt idx="625">
                  <c:v>0.66838160155291548</c:v>
                </c:pt>
                <c:pt idx="626">
                  <c:v>0.66938060255191645</c:v>
                </c:pt>
                <c:pt idx="627">
                  <c:v>0.67037960355091741</c:v>
                </c:pt>
                <c:pt idx="628">
                  <c:v>0.67137860454991838</c:v>
                </c:pt>
                <c:pt idx="629">
                  <c:v>0.67237760554891934</c:v>
                </c:pt>
                <c:pt idx="630">
                  <c:v>0.67337660654792031</c:v>
                </c:pt>
                <c:pt idx="631">
                  <c:v>0.67437560754692127</c:v>
                </c:pt>
                <c:pt idx="632">
                  <c:v>0.67537460854592224</c:v>
                </c:pt>
                <c:pt idx="633">
                  <c:v>0.6763736095449232</c:v>
                </c:pt>
                <c:pt idx="634">
                  <c:v>0.67737261054392417</c:v>
                </c:pt>
                <c:pt idx="635">
                  <c:v>0.67837161154292513</c:v>
                </c:pt>
                <c:pt idx="636">
                  <c:v>0.6793706125419261</c:v>
                </c:pt>
                <c:pt idx="637">
                  <c:v>0.68036961354092707</c:v>
                </c:pt>
                <c:pt idx="638">
                  <c:v>0.68136861453992803</c:v>
                </c:pt>
                <c:pt idx="639">
                  <c:v>0.682367615538929</c:v>
                </c:pt>
                <c:pt idx="640">
                  <c:v>0.68336661653792996</c:v>
                </c:pt>
                <c:pt idx="641">
                  <c:v>0.68436561753693093</c:v>
                </c:pt>
                <c:pt idx="642">
                  <c:v>0.68536461853593189</c:v>
                </c:pt>
                <c:pt idx="643">
                  <c:v>0.68636361953493286</c:v>
                </c:pt>
                <c:pt idx="644">
                  <c:v>0.68736262053393382</c:v>
                </c:pt>
                <c:pt idx="645">
                  <c:v>0.68836162153293479</c:v>
                </c:pt>
                <c:pt idx="646">
                  <c:v>0.68936062253193575</c:v>
                </c:pt>
                <c:pt idx="647">
                  <c:v>0.69035962353093672</c:v>
                </c:pt>
                <c:pt idx="648">
                  <c:v>0.69135862452993768</c:v>
                </c:pt>
                <c:pt idx="649">
                  <c:v>0.69235762552893865</c:v>
                </c:pt>
                <c:pt idx="650">
                  <c:v>0.69335662652793961</c:v>
                </c:pt>
                <c:pt idx="651">
                  <c:v>0.69435562752694058</c:v>
                </c:pt>
                <c:pt idx="652">
                  <c:v>0.69535462852594154</c:v>
                </c:pt>
                <c:pt idx="653">
                  <c:v>0.69635362952494251</c:v>
                </c:pt>
                <c:pt idx="654">
                  <c:v>0.69735263052394347</c:v>
                </c:pt>
                <c:pt idx="655">
                  <c:v>0.69835163152294444</c:v>
                </c:pt>
                <c:pt idx="656">
                  <c:v>0.6993506325219454</c:v>
                </c:pt>
                <c:pt idx="657">
                  <c:v>0.70034963352094637</c:v>
                </c:pt>
                <c:pt idx="658">
                  <c:v>0.70134863451994733</c:v>
                </c:pt>
                <c:pt idx="659">
                  <c:v>0.7023476355189483</c:v>
                </c:pt>
                <c:pt idx="660">
                  <c:v>0.70334663651794926</c:v>
                </c:pt>
                <c:pt idx="661">
                  <c:v>0.70434563751695023</c:v>
                </c:pt>
                <c:pt idx="662">
                  <c:v>0.70534463851595119</c:v>
                </c:pt>
                <c:pt idx="663">
                  <c:v>0.70634363951495216</c:v>
                </c:pt>
                <c:pt idx="664">
                  <c:v>0.70734264051395312</c:v>
                </c:pt>
                <c:pt idx="665">
                  <c:v>0.70834164151295409</c:v>
                </c:pt>
                <c:pt idx="666">
                  <c:v>0.70934064251195506</c:v>
                </c:pt>
                <c:pt idx="667">
                  <c:v>0.71033964351095602</c:v>
                </c:pt>
                <c:pt idx="668">
                  <c:v>0.71133864450995699</c:v>
                </c:pt>
                <c:pt idx="669">
                  <c:v>0.71233764550895795</c:v>
                </c:pt>
                <c:pt idx="670">
                  <c:v>0.71333664650795892</c:v>
                </c:pt>
                <c:pt idx="671">
                  <c:v>0.71433564750695988</c:v>
                </c:pt>
                <c:pt idx="672">
                  <c:v>0.71533464850596085</c:v>
                </c:pt>
                <c:pt idx="673">
                  <c:v>0.71633364950496181</c:v>
                </c:pt>
                <c:pt idx="674">
                  <c:v>0.71733265050396278</c:v>
                </c:pt>
                <c:pt idx="675">
                  <c:v>0.71833165150296374</c:v>
                </c:pt>
                <c:pt idx="676">
                  <c:v>0.71933065250196471</c:v>
                </c:pt>
                <c:pt idx="677">
                  <c:v>0.72032965350096567</c:v>
                </c:pt>
                <c:pt idx="678">
                  <c:v>0.72132865449996664</c:v>
                </c:pt>
                <c:pt idx="679">
                  <c:v>0.7223276554989676</c:v>
                </c:pt>
                <c:pt idx="680">
                  <c:v>0.72332665649796857</c:v>
                </c:pt>
                <c:pt idx="681">
                  <c:v>0.72432565749696953</c:v>
                </c:pt>
                <c:pt idx="682">
                  <c:v>0.7253246584959705</c:v>
                </c:pt>
                <c:pt idx="683">
                  <c:v>0.72632365949497146</c:v>
                </c:pt>
                <c:pt idx="684">
                  <c:v>0.72732266049397243</c:v>
                </c:pt>
                <c:pt idx="685">
                  <c:v>0.72832166149297339</c:v>
                </c:pt>
                <c:pt idx="686">
                  <c:v>0.72932066249197436</c:v>
                </c:pt>
                <c:pt idx="687">
                  <c:v>0.73031966349097532</c:v>
                </c:pt>
                <c:pt idx="688">
                  <c:v>0.73131866448997629</c:v>
                </c:pt>
                <c:pt idx="689">
                  <c:v>0.73231766548897725</c:v>
                </c:pt>
                <c:pt idx="690">
                  <c:v>0.73331666648797822</c:v>
                </c:pt>
                <c:pt idx="691">
                  <c:v>0.73431566748697918</c:v>
                </c:pt>
                <c:pt idx="692">
                  <c:v>0.73531466848598015</c:v>
                </c:pt>
                <c:pt idx="693">
                  <c:v>0.73631366948498111</c:v>
                </c:pt>
                <c:pt idx="694">
                  <c:v>0.73731267048398208</c:v>
                </c:pt>
                <c:pt idx="695">
                  <c:v>0.73831167148298305</c:v>
                </c:pt>
                <c:pt idx="696">
                  <c:v>0.73931067248198401</c:v>
                </c:pt>
                <c:pt idx="697">
                  <c:v>0.74030967348098498</c:v>
                </c:pt>
                <c:pt idx="698">
                  <c:v>0.74130867447998594</c:v>
                </c:pt>
                <c:pt idx="699">
                  <c:v>0.74230767547898691</c:v>
                </c:pt>
                <c:pt idx="700">
                  <c:v>0.74330667647798787</c:v>
                </c:pt>
                <c:pt idx="701">
                  <c:v>0.74430567747698884</c:v>
                </c:pt>
                <c:pt idx="702">
                  <c:v>0.7453046784759898</c:v>
                </c:pt>
                <c:pt idx="703">
                  <c:v>0.74630367947499077</c:v>
                </c:pt>
                <c:pt idx="704">
                  <c:v>0.74730268047399173</c:v>
                </c:pt>
                <c:pt idx="705">
                  <c:v>0.7483016814729927</c:v>
                </c:pt>
                <c:pt idx="706">
                  <c:v>0.74930068247199366</c:v>
                </c:pt>
                <c:pt idx="707">
                  <c:v>0.75029968347099463</c:v>
                </c:pt>
                <c:pt idx="708">
                  <c:v>0.75129868446999559</c:v>
                </c:pt>
                <c:pt idx="709">
                  <c:v>0.75229768546899656</c:v>
                </c:pt>
                <c:pt idx="710">
                  <c:v>0.75329668646799752</c:v>
                </c:pt>
                <c:pt idx="711">
                  <c:v>0.75429568746699849</c:v>
                </c:pt>
                <c:pt idx="712">
                  <c:v>0.75529468846599945</c:v>
                </c:pt>
                <c:pt idx="713">
                  <c:v>0.75629368946500042</c:v>
                </c:pt>
                <c:pt idx="714">
                  <c:v>0.75729269046400138</c:v>
                </c:pt>
                <c:pt idx="715">
                  <c:v>0.75829169146300235</c:v>
                </c:pt>
                <c:pt idx="716">
                  <c:v>0.75929069246200331</c:v>
                </c:pt>
                <c:pt idx="717">
                  <c:v>0.76028969346100428</c:v>
                </c:pt>
                <c:pt idx="718">
                  <c:v>0.76128869446000524</c:v>
                </c:pt>
                <c:pt idx="719">
                  <c:v>0.76228769545900621</c:v>
                </c:pt>
                <c:pt idx="720">
                  <c:v>0.76328669645800717</c:v>
                </c:pt>
                <c:pt idx="721">
                  <c:v>0.76428569745700814</c:v>
                </c:pt>
                <c:pt idx="722">
                  <c:v>0.7652846984560091</c:v>
                </c:pt>
                <c:pt idx="723">
                  <c:v>0.76628369945501007</c:v>
                </c:pt>
                <c:pt idx="724">
                  <c:v>0.76728270045401104</c:v>
                </c:pt>
                <c:pt idx="725">
                  <c:v>0.768281701453012</c:v>
                </c:pt>
                <c:pt idx="726">
                  <c:v>0.76928070245201297</c:v>
                </c:pt>
                <c:pt idx="727">
                  <c:v>0.77027970345101393</c:v>
                </c:pt>
                <c:pt idx="728">
                  <c:v>0.7712787044500149</c:v>
                </c:pt>
                <c:pt idx="729">
                  <c:v>0.77227770544901586</c:v>
                </c:pt>
                <c:pt idx="730">
                  <c:v>0.77327670644801683</c:v>
                </c:pt>
                <c:pt idx="731">
                  <c:v>0.77427570744701779</c:v>
                </c:pt>
                <c:pt idx="732">
                  <c:v>0.77527470844601876</c:v>
                </c:pt>
                <c:pt idx="733">
                  <c:v>0.77627370944501972</c:v>
                </c:pt>
                <c:pt idx="734">
                  <c:v>0.77727271044402069</c:v>
                </c:pt>
                <c:pt idx="735">
                  <c:v>0.77827171144302165</c:v>
                </c:pt>
                <c:pt idx="736">
                  <c:v>0.77927071244202262</c:v>
                </c:pt>
                <c:pt idx="737">
                  <c:v>0.78026971344102358</c:v>
                </c:pt>
                <c:pt idx="738">
                  <c:v>0.78126871444002455</c:v>
                </c:pt>
                <c:pt idx="739">
                  <c:v>0.78226771543902551</c:v>
                </c:pt>
                <c:pt idx="740">
                  <c:v>0.78326671643802648</c:v>
                </c:pt>
                <c:pt idx="741">
                  <c:v>0.78426571743702744</c:v>
                </c:pt>
                <c:pt idx="742">
                  <c:v>0.78526471843602841</c:v>
                </c:pt>
                <c:pt idx="743">
                  <c:v>0.78626371943502937</c:v>
                </c:pt>
                <c:pt idx="744">
                  <c:v>0.78726272043403034</c:v>
                </c:pt>
                <c:pt idx="745">
                  <c:v>0.7882617214330313</c:v>
                </c:pt>
                <c:pt idx="746">
                  <c:v>0.78926072243203227</c:v>
                </c:pt>
                <c:pt idx="747">
                  <c:v>0.79025972343103323</c:v>
                </c:pt>
                <c:pt idx="748">
                  <c:v>0.7912587244300342</c:v>
                </c:pt>
                <c:pt idx="749">
                  <c:v>0.79225772542903516</c:v>
                </c:pt>
                <c:pt idx="750">
                  <c:v>0.79325672642803613</c:v>
                </c:pt>
                <c:pt idx="751">
                  <c:v>0.79425572742703709</c:v>
                </c:pt>
                <c:pt idx="752">
                  <c:v>0.79525472842603806</c:v>
                </c:pt>
                <c:pt idx="753">
                  <c:v>0.79625372942503903</c:v>
                </c:pt>
                <c:pt idx="754">
                  <c:v>0.79725273042403999</c:v>
                </c:pt>
                <c:pt idx="755">
                  <c:v>0.79825173142304096</c:v>
                </c:pt>
                <c:pt idx="756">
                  <c:v>0.79925073242204192</c:v>
                </c:pt>
                <c:pt idx="757">
                  <c:v>0.80024973342104289</c:v>
                </c:pt>
                <c:pt idx="758">
                  <c:v>0.80124873442004385</c:v>
                </c:pt>
                <c:pt idx="759">
                  <c:v>0.80224773541904482</c:v>
                </c:pt>
                <c:pt idx="760">
                  <c:v>0.80324673641804578</c:v>
                </c:pt>
                <c:pt idx="761">
                  <c:v>0.80424573741704675</c:v>
                </c:pt>
                <c:pt idx="762">
                  <c:v>0.80524473841604771</c:v>
                </c:pt>
                <c:pt idx="763">
                  <c:v>0.80624373941504868</c:v>
                </c:pt>
                <c:pt idx="764">
                  <c:v>0.80724274041404964</c:v>
                </c:pt>
                <c:pt idx="765">
                  <c:v>0.80824174141305061</c:v>
                </c:pt>
                <c:pt idx="766">
                  <c:v>0.80924074241205157</c:v>
                </c:pt>
                <c:pt idx="767">
                  <c:v>0.81023974341105254</c:v>
                </c:pt>
                <c:pt idx="768">
                  <c:v>0.8112387444100535</c:v>
                </c:pt>
                <c:pt idx="769">
                  <c:v>0.81223774540905447</c:v>
                </c:pt>
                <c:pt idx="770">
                  <c:v>0.81323674640805543</c:v>
                </c:pt>
                <c:pt idx="771">
                  <c:v>0.8142357474070564</c:v>
                </c:pt>
                <c:pt idx="772">
                  <c:v>0.81523474840605736</c:v>
                </c:pt>
                <c:pt idx="773">
                  <c:v>0.81623374940505833</c:v>
                </c:pt>
                <c:pt idx="774">
                  <c:v>0.81723275040405929</c:v>
                </c:pt>
                <c:pt idx="775">
                  <c:v>0.81823175140306026</c:v>
                </c:pt>
                <c:pt idx="776">
                  <c:v>0.81923075240206122</c:v>
                </c:pt>
                <c:pt idx="777">
                  <c:v>0.82022975340106219</c:v>
                </c:pt>
                <c:pt idx="778">
                  <c:v>0.82122875440006315</c:v>
                </c:pt>
                <c:pt idx="779">
                  <c:v>0.82222775539906412</c:v>
                </c:pt>
                <c:pt idx="780">
                  <c:v>0.82322675639806508</c:v>
                </c:pt>
                <c:pt idx="781">
                  <c:v>0.82422575739706605</c:v>
                </c:pt>
                <c:pt idx="782">
                  <c:v>0.82522475839606702</c:v>
                </c:pt>
                <c:pt idx="783">
                  <c:v>0.82622375939506798</c:v>
                </c:pt>
                <c:pt idx="784">
                  <c:v>0.82722276039406895</c:v>
                </c:pt>
                <c:pt idx="785">
                  <c:v>0.82822176139306991</c:v>
                </c:pt>
                <c:pt idx="786">
                  <c:v>0.82922076239207088</c:v>
                </c:pt>
                <c:pt idx="787">
                  <c:v>0.83021976339107184</c:v>
                </c:pt>
                <c:pt idx="788">
                  <c:v>0.83121876439007281</c:v>
                </c:pt>
                <c:pt idx="789">
                  <c:v>0.83221776538907377</c:v>
                </c:pt>
                <c:pt idx="790">
                  <c:v>0.83321676638807474</c:v>
                </c:pt>
                <c:pt idx="791">
                  <c:v>0.8342157673870757</c:v>
                </c:pt>
                <c:pt idx="792">
                  <c:v>0.83521476838607667</c:v>
                </c:pt>
                <c:pt idx="793">
                  <c:v>0.83621376938507763</c:v>
                </c:pt>
                <c:pt idx="794">
                  <c:v>0.8372127703840786</c:v>
                </c:pt>
                <c:pt idx="795">
                  <c:v>0.83821177138307956</c:v>
                </c:pt>
                <c:pt idx="796">
                  <c:v>0.83921077238208053</c:v>
                </c:pt>
                <c:pt idx="797">
                  <c:v>0.84020977338108149</c:v>
                </c:pt>
                <c:pt idx="798">
                  <c:v>0.84120877438008246</c:v>
                </c:pt>
                <c:pt idx="799">
                  <c:v>0.84220777537908342</c:v>
                </c:pt>
                <c:pt idx="800">
                  <c:v>0.84320677637808439</c:v>
                </c:pt>
                <c:pt idx="801">
                  <c:v>0.84420577737708535</c:v>
                </c:pt>
                <c:pt idx="802">
                  <c:v>0.84520477837608632</c:v>
                </c:pt>
                <c:pt idx="803">
                  <c:v>0.84620377937508728</c:v>
                </c:pt>
                <c:pt idx="804">
                  <c:v>0.84720278037408825</c:v>
                </c:pt>
                <c:pt idx="805">
                  <c:v>0.84820178137308921</c:v>
                </c:pt>
                <c:pt idx="806">
                  <c:v>0.84920078237209018</c:v>
                </c:pt>
                <c:pt idx="807">
                  <c:v>0.85019978337109114</c:v>
                </c:pt>
                <c:pt idx="808">
                  <c:v>0.85119878437009211</c:v>
                </c:pt>
                <c:pt idx="809">
                  <c:v>0.85219778536909307</c:v>
                </c:pt>
                <c:pt idx="810">
                  <c:v>0.85319678636809404</c:v>
                </c:pt>
                <c:pt idx="811">
                  <c:v>0.85419578736709501</c:v>
                </c:pt>
                <c:pt idx="812">
                  <c:v>0.85519478836609597</c:v>
                </c:pt>
                <c:pt idx="813">
                  <c:v>0.85619378936509694</c:v>
                </c:pt>
                <c:pt idx="814">
                  <c:v>0.8571927903640979</c:v>
                </c:pt>
                <c:pt idx="815">
                  <c:v>0.85819179136309887</c:v>
                </c:pt>
                <c:pt idx="816">
                  <c:v>0.85919079236209983</c:v>
                </c:pt>
                <c:pt idx="817">
                  <c:v>0.8601897933611008</c:v>
                </c:pt>
                <c:pt idx="818">
                  <c:v>0.86118879436010176</c:v>
                </c:pt>
                <c:pt idx="819">
                  <c:v>0.86218779535910273</c:v>
                </c:pt>
                <c:pt idx="820">
                  <c:v>0.86318679635810369</c:v>
                </c:pt>
                <c:pt idx="821">
                  <c:v>0.86418579735710466</c:v>
                </c:pt>
                <c:pt idx="822">
                  <c:v>0.86518479835610562</c:v>
                </c:pt>
                <c:pt idx="823">
                  <c:v>0.86618379935510659</c:v>
                </c:pt>
                <c:pt idx="824">
                  <c:v>0.86718280035410755</c:v>
                </c:pt>
                <c:pt idx="825">
                  <c:v>0.86818180135310852</c:v>
                </c:pt>
                <c:pt idx="826">
                  <c:v>0.86918080235210948</c:v>
                </c:pt>
                <c:pt idx="827">
                  <c:v>0.87017980335111045</c:v>
                </c:pt>
                <c:pt idx="828">
                  <c:v>0.87117880435011141</c:v>
                </c:pt>
                <c:pt idx="829">
                  <c:v>0.87217780534911238</c:v>
                </c:pt>
                <c:pt idx="830">
                  <c:v>0.87317680634811334</c:v>
                </c:pt>
                <c:pt idx="831">
                  <c:v>0.87417580734711431</c:v>
                </c:pt>
                <c:pt idx="832">
                  <c:v>0.87517480834611527</c:v>
                </c:pt>
                <c:pt idx="833">
                  <c:v>0.87617380934511624</c:v>
                </c:pt>
                <c:pt idx="834">
                  <c:v>0.8771728103441172</c:v>
                </c:pt>
                <c:pt idx="835">
                  <c:v>0.87817181134311817</c:v>
                </c:pt>
                <c:pt idx="836">
                  <c:v>0.87917081234211913</c:v>
                </c:pt>
                <c:pt idx="837">
                  <c:v>0.8801698133411201</c:v>
                </c:pt>
                <c:pt idx="838">
                  <c:v>0.88116881434012106</c:v>
                </c:pt>
                <c:pt idx="839">
                  <c:v>0.88216781533912203</c:v>
                </c:pt>
                <c:pt idx="840">
                  <c:v>0.883166816338123</c:v>
                </c:pt>
                <c:pt idx="841">
                  <c:v>0.88416581733712396</c:v>
                </c:pt>
                <c:pt idx="842">
                  <c:v>0.88516481833612493</c:v>
                </c:pt>
                <c:pt idx="843">
                  <c:v>0.88616381933512589</c:v>
                </c:pt>
                <c:pt idx="844">
                  <c:v>0.88716282033412686</c:v>
                </c:pt>
                <c:pt idx="845">
                  <c:v>0.88816182133312782</c:v>
                </c:pt>
                <c:pt idx="846">
                  <c:v>0.88916082233212879</c:v>
                </c:pt>
                <c:pt idx="847">
                  <c:v>0.89015982333112975</c:v>
                </c:pt>
                <c:pt idx="848">
                  <c:v>0.89115882433013072</c:v>
                </c:pt>
                <c:pt idx="849">
                  <c:v>0.89215782532913168</c:v>
                </c:pt>
                <c:pt idx="850">
                  <c:v>0.89315682632813265</c:v>
                </c:pt>
                <c:pt idx="851">
                  <c:v>0.89415582732713361</c:v>
                </c:pt>
                <c:pt idx="852">
                  <c:v>0.89515482832613458</c:v>
                </c:pt>
                <c:pt idx="853">
                  <c:v>0.89615382932513554</c:v>
                </c:pt>
                <c:pt idx="854">
                  <c:v>0.89715283032413651</c:v>
                </c:pt>
                <c:pt idx="855">
                  <c:v>0.89815183132313747</c:v>
                </c:pt>
                <c:pt idx="856">
                  <c:v>0.89915083232213844</c:v>
                </c:pt>
                <c:pt idx="857">
                  <c:v>0.9001498333211394</c:v>
                </c:pt>
                <c:pt idx="858">
                  <c:v>0.90114883432014037</c:v>
                </c:pt>
                <c:pt idx="859">
                  <c:v>0.90214783531914133</c:v>
                </c:pt>
                <c:pt idx="860">
                  <c:v>0.9031468363181423</c:v>
                </c:pt>
                <c:pt idx="861">
                  <c:v>0.90414583731714326</c:v>
                </c:pt>
                <c:pt idx="862">
                  <c:v>0.90514483831614423</c:v>
                </c:pt>
                <c:pt idx="863">
                  <c:v>0.90614383931514519</c:v>
                </c:pt>
                <c:pt idx="864">
                  <c:v>0.90714284031414616</c:v>
                </c:pt>
                <c:pt idx="865">
                  <c:v>0.90814184131314712</c:v>
                </c:pt>
                <c:pt idx="866">
                  <c:v>0.90914084231214809</c:v>
                </c:pt>
                <c:pt idx="867">
                  <c:v>0.91013984331114905</c:v>
                </c:pt>
                <c:pt idx="868">
                  <c:v>0.91113884431015002</c:v>
                </c:pt>
                <c:pt idx="869">
                  <c:v>0.91213784530915099</c:v>
                </c:pt>
                <c:pt idx="870">
                  <c:v>0.91313684630815195</c:v>
                </c:pt>
                <c:pt idx="871">
                  <c:v>0.91413584730715292</c:v>
                </c:pt>
                <c:pt idx="872">
                  <c:v>0.91513484830615388</c:v>
                </c:pt>
                <c:pt idx="873">
                  <c:v>0.91613384930515485</c:v>
                </c:pt>
                <c:pt idx="874">
                  <c:v>0.91713285030415581</c:v>
                </c:pt>
                <c:pt idx="875">
                  <c:v>0.91813185130315678</c:v>
                </c:pt>
                <c:pt idx="876">
                  <c:v>0.91913085230215774</c:v>
                </c:pt>
                <c:pt idx="877">
                  <c:v>0.92012985330115871</c:v>
                </c:pt>
                <c:pt idx="878">
                  <c:v>0.92112885430015967</c:v>
                </c:pt>
                <c:pt idx="879">
                  <c:v>0.92212785529916064</c:v>
                </c:pt>
                <c:pt idx="880">
                  <c:v>0.9231268562981616</c:v>
                </c:pt>
                <c:pt idx="881">
                  <c:v>0.92412585729716257</c:v>
                </c:pt>
                <c:pt idx="882">
                  <c:v>0.92512485829616353</c:v>
                </c:pt>
                <c:pt idx="883">
                  <c:v>0.9261238592951645</c:v>
                </c:pt>
                <c:pt idx="884">
                  <c:v>0.92712286029416546</c:v>
                </c:pt>
                <c:pt idx="885">
                  <c:v>0.92812186129316643</c:v>
                </c:pt>
                <c:pt idx="886">
                  <c:v>0.92912086229216739</c:v>
                </c:pt>
                <c:pt idx="887">
                  <c:v>0.93011986329116836</c:v>
                </c:pt>
                <c:pt idx="888">
                  <c:v>0.93111886429016932</c:v>
                </c:pt>
                <c:pt idx="889">
                  <c:v>0.93211786528917029</c:v>
                </c:pt>
                <c:pt idx="890">
                  <c:v>0.93311686628817125</c:v>
                </c:pt>
                <c:pt idx="891">
                  <c:v>0.93411586728717222</c:v>
                </c:pt>
                <c:pt idx="892">
                  <c:v>0.93511486828617318</c:v>
                </c:pt>
                <c:pt idx="893">
                  <c:v>0.93611386928517415</c:v>
                </c:pt>
                <c:pt idx="894">
                  <c:v>0.93711287028417511</c:v>
                </c:pt>
                <c:pt idx="895">
                  <c:v>0.93811187128317608</c:v>
                </c:pt>
                <c:pt idx="896">
                  <c:v>0.93911087228217704</c:v>
                </c:pt>
                <c:pt idx="897">
                  <c:v>0.94010987328117801</c:v>
                </c:pt>
                <c:pt idx="898">
                  <c:v>0.94110887428017898</c:v>
                </c:pt>
                <c:pt idx="899">
                  <c:v>0.94210787527917994</c:v>
                </c:pt>
                <c:pt idx="900">
                  <c:v>0.94310687627818091</c:v>
                </c:pt>
                <c:pt idx="901">
                  <c:v>0.94410587727718187</c:v>
                </c:pt>
                <c:pt idx="902">
                  <c:v>0.94510487827618284</c:v>
                </c:pt>
                <c:pt idx="903">
                  <c:v>0.9461038792751838</c:v>
                </c:pt>
                <c:pt idx="904">
                  <c:v>0.94710288027418477</c:v>
                </c:pt>
                <c:pt idx="905">
                  <c:v>0.94810188127318573</c:v>
                </c:pt>
                <c:pt idx="906">
                  <c:v>0.9491008822721867</c:v>
                </c:pt>
                <c:pt idx="907">
                  <c:v>0.95009988327118766</c:v>
                </c:pt>
                <c:pt idx="908">
                  <c:v>0.95109888427018863</c:v>
                </c:pt>
                <c:pt idx="909">
                  <c:v>0.95209788526918959</c:v>
                </c:pt>
                <c:pt idx="910">
                  <c:v>0.95309688626819056</c:v>
                </c:pt>
                <c:pt idx="911">
                  <c:v>0.95409588726719152</c:v>
                </c:pt>
                <c:pt idx="912">
                  <c:v>0.95509488826619249</c:v>
                </c:pt>
                <c:pt idx="913">
                  <c:v>0.95609388926519345</c:v>
                </c:pt>
                <c:pt idx="914">
                  <c:v>0.95709289026419442</c:v>
                </c:pt>
                <c:pt idx="915">
                  <c:v>0.95809189126319538</c:v>
                </c:pt>
                <c:pt idx="916">
                  <c:v>0.95909089226219635</c:v>
                </c:pt>
                <c:pt idx="917">
                  <c:v>0.96008989326119731</c:v>
                </c:pt>
                <c:pt idx="918">
                  <c:v>0.96108889426019828</c:v>
                </c:pt>
                <c:pt idx="919">
                  <c:v>0.96208789525919924</c:v>
                </c:pt>
                <c:pt idx="920">
                  <c:v>0.96308689625820021</c:v>
                </c:pt>
                <c:pt idx="921">
                  <c:v>0.96408589725720117</c:v>
                </c:pt>
                <c:pt idx="922">
                  <c:v>0.96508489825620214</c:v>
                </c:pt>
                <c:pt idx="923">
                  <c:v>0.9660838992552031</c:v>
                </c:pt>
                <c:pt idx="924">
                  <c:v>0.96708290025420407</c:v>
                </c:pt>
                <c:pt idx="925">
                  <c:v>0.96808190125320503</c:v>
                </c:pt>
                <c:pt idx="926">
                  <c:v>0.969080902252206</c:v>
                </c:pt>
                <c:pt idx="927">
                  <c:v>0.97007990325120697</c:v>
                </c:pt>
                <c:pt idx="928">
                  <c:v>0.97107890425020793</c:v>
                </c:pt>
                <c:pt idx="929">
                  <c:v>0.9720779052492089</c:v>
                </c:pt>
                <c:pt idx="930">
                  <c:v>0.97307690624820986</c:v>
                </c:pt>
                <c:pt idx="931">
                  <c:v>0.97407590724721083</c:v>
                </c:pt>
                <c:pt idx="932">
                  <c:v>0.97507490824621179</c:v>
                </c:pt>
                <c:pt idx="933">
                  <c:v>0.97607390924521276</c:v>
                </c:pt>
                <c:pt idx="934">
                  <c:v>0.97707291024421372</c:v>
                </c:pt>
                <c:pt idx="935">
                  <c:v>0.97807191124321469</c:v>
                </c:pt>
                <c:pt idx="936">
                  <c:v>0.97907091224221565</c:v>
                </c:pt>
                <c:pt idx="937">
                  <c:v>0.98006991324121662</c:v>
                </c:pt>
                <c:pt idx="938">
                  <c:v>0.98106891424021758</c:v>
                </c:pt>
                <c:pt idx="939">
                  <c:v>0.98206791523921855</c:v>
                </c:pt>
                <c:pt idx="940">
                  <c:v>0.98306691623821951</c:v>
                </c:pt>
                <c:pt idx="941">
                  <c:v>0.98406591723722048</c:v>
                </c:pt>
                <c:pt idx="942">
                  <c:v>0.98506491823622144</c:v>
                </c:pt>
                <c:pt idx="943">
                  <c:v>0.98606391923522241</c:v>
                </c:pt>
                <c:pt idx="944">
                  <c:v>0.98706292023422337</c:v>
                </c:pt>
                <c:pt idx="945">
                  <c:v>0.98806192123322434</c:v>
                </c:pt>
                <c:pt idx="946">
                  <c:v>0.9890609222322253</c:v>
                </c:pt>
                <c:pt idx="947">
                  <c:v>0.99005992323122627</c:v>
                </c:pt>
                <c:pt idx="948">
                  <c:v>0.99105892423022723</c:v>
                </c:pt>
                <c:pt idx="949">
                  <c:v>0.9920579252292282</c:v>
                </c:pt>
                <c:pt idx="950">
                  <c:v>0.99305692622822916</c:v>
                </c:pt>
                <c:pt idx="951">
                  <c:v>0.99405592722723013</c:v>
                </c:pt>
                <c:pt idx="952">
                  <c:v>0.99505492822623109</c:v>
                </c:pt>
                <c:pt idx="953">
                  <c:v>0.99605392922523206</c:v>
                </c:pt>
                <c:pt idx="954">
                  <c:v>0.99705293022423302</c:v>
                </c:pt>
                <c:pt idx="955">
                  <c:v>0.99805193122323399</c:v>
                </c:pt>
                <c:pt idx="956">
                  <c:v>0.99905093222223496</c:v>
                </c:pt>
                <c:pt idx="957">
                  <c:v>1.0000499332212358</c:v>
                </c:pt>
                <c:pt idx="958">
                  <c:v>1.0010489342202369</c:v>
                </c:pt>
                <c:pt idx="959">
                  <c:v>1.0020479352192377</c:v>
                </c:pt>
                <c:pt idx="960">
                  <c:v>1.0030469362182388</c:v>
                </c:pt>
                <c:pt idx="961">
                  <c:v>1.0040459372172397</c:v>
                </c:pt>
                <c:pt idx="962">
                  <c:v>1.0050449382162407</c:v>
                </c:pt>
                <c:pt idx="963">
                  <c:v>1.0060439392152416</c:v>
                </c:pt>
                <c:pt idx="964">
                  <c:v>1.0070429402142427</c:v>
                </c:pt>
                <c:pt idx="965">
                  <c:v>1.0080419412132435</c:v>
                </c:pt>
                <c:pt idx="966">
                  <c:v>1.0090409422122446</c:v>
                </c:pt>
                <c:pt idx="967">
                  <c:v>1.0100399432112455</c:v>
                </c:pt>
                <c:pt idx="968">
                  <c:v>1.0110389442102465</c:v>
                </c:pt>
                <c:pt idx="969">
                  <c:v>1.0120379452092474</c:v>
                </c:pt>
                <c:pt idx="970">
                  <c:v>1.0130369462082485</c:v>
                </c:pt>
                <c:pt idx="971">
                  <c:v>1.0140359472072493</c:v>
                </c:pt>
                <c:pt idx="972">
                  <c:v>1.0150349482062504</c:v>
                </c:pt>
                <c:pt idx="973">
                  <c:v>1.0160339492052513</c:v>
                </c:pt>
                <c:pt idx="974">
                  <c:v>1.0170329502042523</c:v>
                </c:pt>
                <c:pt idx="975">
                  <c:v>1.0180319512032532</c:v>
                </c:pt>
                <c:pt idx="976">
                  <c:v>1.0190309522022543</c:v>
                </c:pt>
                <c:pt idx="977">
                  <c:v>1.0200299532012551</c:v>
                </c:pt>
                <c:pt idx="978">
                  <c:v>1.0210289542002562</c:v>
                </c:pt>
                <c:pt idx="979">
                  <c:v>1.022027955199257</c:v>
                </c:pt>
                <c:pt idx="980">
                  <c:v>1.0230269561982581</c:v>
                </c:pt>
                <c:pt idx="981">
                  <c:v>1.024025957197259</c:v>
                </c:pt>
                <c:pt idx="982">
                  <c:v>1.02502495819626</c:v>
                </c:pt>
                <c:pt idx="983">
                  <c:v>1.0260239591952609</c:v>
                </c:pt>
                <c:pt idx="984">
                  <c:v>1.027022960194262</c:v>
                </c:pt>
                <c:pt idx="985">
                  <c:v>1.0280219611932628</c:v>
                </c:pt>
                <c:pt idx="986">
                  <c:v>1.0290209621922639</c:v>
                </c:pt>
                <c:pt idx="987">
                  <c:v>1.0300199631912648</c:v>
                </c:pt>
                <c:pt idx="988">
                  <c:v>1.0310189641902658</c:v>
                </c:pt>
                <c:pt idx="989">
                  <c:v>1.0320179651892667</c:v>
                </c:pt>
                <c:pt idx="990">
                  <c:v>1.0330169661882678</c:v>
                </c:pt>
                <c:pt idx="991">
                  <c:v>1.0340159671872686</c:v>
                </c:pt>
                <c:pt idx="992">
                  <c:v>1.0350149681862697</c:v>
                </c:pt>
                <c:pt idx="993">
                  <c:v>1.0360139691852706</c:v>
                </c:pt>
                <c:pt idx="994">
                  <c:v>1.0370129701842716</c:v>
                </c:pt>
                <c:pt idx="995">
                  <c:v>1.0380119711832725</c:v>
                </c:pt>
                <c:pt idx="996">
                  <c:v>1.0390109721822736</c:v>
                </c:pt>
                <c:pt idx="997">
                  <c:v>1.0400099731812744</c:v>
                </c:pt>
                <c:pt idx="998">
                  <c:v>1.0410089741802755</c:v>
                </c:pt>
                <c:pt idx="999">
                  <c:v>1.0420079751792763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7EF-483C-B822-6EF3AC1A065E}"/>
            </c:ext>
          </c:extLst>
        </c:ser>
        <c:ser>
          <c:idx val="3"/>
          <c:order val="3"/>
          <c:tx>
            <c:strRef>
              <c:f>'1000 p-p plot'!$R$5</c:f>
              <c:strCache>
                <c:ptCount val="1"/>
                <c:pt idx="0">
                  <c:v>Expected Percentile</c:v>
                </c:pt>
              </c:strCache>
            </c:strRef>
          </c:tx>
          <c:spPr>
            <a:ln w="31750">
              <a:solidFill>
                <a:schemeClr val="tx1">
                  <a:lumMod val="75000"/>
                  <a:lumOff val="25000"/>
                </a:schemeClr>
              </a:solidFill>
            </a:ln>
          </c:spPr>
          <c:marker>
            <c:symbol val="none"/>
          </c:marker>
          <c:xVal>
            <c:numRef>
              <c:f>'1000 p-p plot'!$R$6:$R$1005</c:f>
              <c:numCache>
                <c:formatCode>0.000%</c:formatCode>
                <c:ptCount val="1000"/>
                <c:pt idx="0">
                  <c:v>9.99000999000999E-4</c:v>
                </c:pt>
                <c:pt idx="1">
                  <c:v>1.998001998001998E-3</c:v>
                </c:pt>
                <c:pt idx="2">
                  <c:v>2.997002997002997E-3</c:v>
                </c:pt>
                <c:pt idx="3">
                  <c:v>3.996003996003996E-3</c:v>
                </c:pt>
                <c:pt idx="4">
                  <c:v>4.995004995004995E-3</c:v>
                </c:pt>
                <c:pt idx="5">
                  <c:v>5.994005994005994E-3</c:v>
                </c:pt>
                <c:pt idx="6">
                  <c:v>6.993006993006993E-3</c:v>
                </c:pt>
                <c:pt idx="7">
                  <c:v>7.992007992007992E-3</c:v>
                </c:pt>
                <c:pt idx="8">
                  <c:v>8.9910089910089919E-3</c:v>
                </c:pt>
                <c:pt idx="9">
                  <c:v>9.9900099900099917E-3</c:v>
                </c:pt>
                <c:pt idx="10">
                  <c:v>1.0989010989010992E-2</c:v>
                </c:pt>
                <c:pt idx="11">
                  <c:v>1.1988011988011991E-2</c:v>
                </c:pt>
                <c:pt idx="12">
                  <c:v>1.2987012987012991E-2</c:v>
                </c:pt>
                <c:pt idx="13">
                  <c:v>1.3986013986013991E-2</c:v>
                </c:pt>
                <c:pt idx="14">
                  <c:v>1.4985014985014991E-2</c:v>
                </c:pt>
                <c:pt idx="15">
                  <c:v>1.5984015984015991E-2</c:v>
                </c:pt>
                <c:pt idx="16">
                  <c:v>1.6983016983016991E-2</c:v>
                </c:pt>
                <c:pt idx="17">
                  <c:v>1.7982017982017991E-2</c:v>
                </c:pt>
                <c:pt idx="18">
                  <c:v>1.8981018981018991E-2</c:v>
                </c:pt>
                <c:pt idx="19">
                  <c:v>1.998001998001999E-2</c:v>
                </c:pt>
                <c:pt idx="20">
                  <c:v>2.097902097902099E-2</c:v>
                </c:pt>
                <c:pt idx="21">
                  <c:v>2.197802197802199E-2</c:v>
                </c:pt>
                <c:pt idx="22">
                  <c:v>2.297702297702299E-2</c:v>
                </c:pt>
                <c:pt idx="23">
                  <c:v>2.397602397602399E-2</c:v>
                </c:pt>
                <c:pt idx="24">
                  <c:v>2.497502497502499E-2</c:v>
                </c:pt>
                <c:pt idx="25">
                  <c:v>2.597402597402599E-2</c:v>
                </c:pt>
                <c:pt idx="26">
                  <c:v>2.6973026973026989E-2</c:v>
                </c:pt>
                <c:pt idx="27">
                  <c:v>2.7972027972027989E-2</c:v>
                </c:pt>
                <c:pt idx="28">
                  <c:v>2.8971028971028989E-2</c:v>
                </c:pt>
                <c:pt idx="29">
                  <c:v>2.9970029970029989E-2</c:v>
                </c:pt>
                <c:pt idx="30">
                  <c:v>3.0969030969030989E-2</c:v>
                </c:pt>
                <c:pt idx="31">
                  <c:v>3.1968031968031989E-2</c:v>
                </c:pt>
                <c:pt idx="32">
                  <c:v>3.2967032967032989E-2</c:v>
                </c:pt>
                <c:pt idx="33">
                  <c:v>3.3966033966033989E-2</c:v>
                </c:pt>
                <c:pt idx="34">
                  <c:v>3.4965034965034988E-2</c:v>
                </c:pt>
                <c:pt idx="35">
                  <c:v>3.5964035964035988E-2</c:v>
                </c:pt>
                <c:pt idx="36">
                  <c:v>3.6963036963036988E-2</c:v>
                </c:pt>
                <c:pt idx="37">
                  <c:v>3.7962037962037988E-2</c:v>
                </c:pt>
                <c:pt idx="38">
                  <c:v>3.8961038961038988E-2</c:v>
                </c:pt>
                <c:pt idx="39">
                  <c:v>3.9960039960039988E-2</c:v>
                </c:pt>
                <c:pt idx="40">
                  <c:v>4.0959040959040988E-2</c:v>
                </c:pt>
                <c:pt idx="41">
                  <c:v>4.1958041958041987E-2</c:v>
                </c:pt>
                <c:pt idx="42">
                  <c:v>4.2957042957042987E-2</c:v>
                </c:pt>
                <c:pt idx="43">
                  <c:v>4.3956043956043987E-2</c:v>
                </c:pt>
                <c:pt idx="44">
                  <c:v>4.4955044955044987E-2</c:v>
                </c:pt>
                <c:pt idx="45">
                  <c:v>4.5954045954045987E-2</c:v>
                </c:pt>
                <c:pt idx="46">
                  <c:v>4.6953046953046987E-2</c:v>
                </c:pt>
                <c:pt idx="47">
                  <c:v>4.7952047952047987E-2</c:v>
                </c:pt>
                <c:pt idx="48">
                  <c:v>4.8951048951048987E-2</c:v>
                </c:pt>
                <c:pt idx="49">
                  <c:v>4.9950049950049986E-2</c:v>
                </c:pt>
                <c:pt idx="50">
                  <c:v>5.0949050949050986E-2</c:v>
                </c:pt>
                <c:pt idx="51">
                  <c:v>5.1948051948051986E-2</c:v>
                </c:pt>
                <c:pt idx="52">
                  <c:v>5.2947052947052986E-2</c:v>
                </c:pt>
                <c:pt idx="53">
                  <c:v>5.3946053946053986E-2</c:v>
                </c:pt>
                <c:pt idx="54">
                  <c:v>5.4945054945054986E-2</c:v>
                </c:pt>
                <c:pt idx="55">
                  <c:v>5.5944055944055986E-2</c:v>
                </c:pt>
                <c:pt idx="56">
                  <c:v>5.6943056943056986E-2</c:v>
                </c:pt>
                <c:pt idx="57">
                  <c:v>5.7942057942057985E-2</c:v>
                </c:pt>
                <c:pt idx="58">
                  <c:v>5.8941058941058985E-2</c:v>
                </c:pt>
                <c:pt idx="59">
                  <c:v>5.9940059940059985E-2</c:v>
                </c:pt>
                <c:pt idx="60">
                  <c:v>6.0939060939060985E-2</c:v>
                </c:pt>
                <c:pt idx="61">
                  <c:v>6.1938061938061985E-2</c:v>
                </c:pt>
                <c:pt idx="62">
                  <c:v>6.2937062937062985E-2</c:v>
                </c:pt>
                <c:pt idx="63">
                  <c:v>6.3936063936063978E-2</c:v>
                </c:pt>
                <c:pt idx="64">
                  <c:v>6.4935064935064971E-2</c:v>
                </c:pt>
                <c:pt idx="65">
                  <c:v>6.5934065934065963E-2</c:v>
                </c:pt>
                <c:pt idx="66">
                  <c:v>6.6933066933066956E-2</c:v>
                </c:pt>
                <c:pt idx="67">
                  <c:v>6.7932067932067949E-2</c:v>
                </c:pt>
                <c:pt idx="68">
                  <c:v>6.8931068931068942E-2</c:v>
                </c:pt>
                <c:pt idx="69">
                  <c:v>6.9930069930069935E-2</c:v>
                </c:pt>
                <c:pt idx="70">
                  <c:v>7.0929070929070928E-2</c:v>
                </c:pt>
                <c:pt idx="71">
                  <c:v>7.1928071928071921E-2</c:v>
                </c:pt>
                <c:pt idx="72">
                  <c:v>7.2927072927072914E-2</c:v>
                </c:pt>
                <c:pt idx="73">
                  <c:v>7.3926073926073907E-2</c:v>
                </c:pt>
                <c:pt idx="74">
                  <c:v>7.49250749250749E-2</c:v>
                </c:pt>
                <c:pt idx="75">
                  <c:v>7.5924075924075893E-2</c:v>
                </c:pt>
                <c:pt idx="76">
                  <c:v>7.6923076923076886E-2</c:v>
                </c:pt>
                <c:pt idx="77">
                  <c:v>7.7922077922077879E-2</c:v>
                </c:pt>
                <c:pt idx="78">
                  <c:v>7.8921078921078872E-2</c:v>
                </c:pt>
                <c:pt idx="79">
                  <c:v>7.9920079920079864E-2</c:v>
                </c:pt>
                <c:pt idx="80">
                  <c:v>8.0919080919080857E-2</c:v>
                </c:pt>
                <c:pt idx="81">
                  <c:v>8.191808191808185E-2</c:v>
                </c:pt>
                <c:pt idx="82">
                  <c:v>8.2917082917082843E-2</c:v>
                </c:pt>
                <c:pt idx="83">
                  <c:v>8.3916083916083836E-2</c:v>
                </c:pt>
                <c:pt idx="84">
                  <c:v>8.4915084915084829E-2</c:v>
                </c:pt>
                <c:pt idx="85">
                  <c:v>8.5914085914085822E-2</c:v>
                </c:pt>
                <c:pt idx="86">
                  <c:v>8.6913086913086815E-2</c:v>
                </c:pt>
                <c:pt idx="87">
                  <c:v>8.7912087912087808E-2</c:v>
                </c:pt>
                <c:pt idx="88">
                  <c:v>8.8911088911088801E-2</c:v>
                </c:pt>
                <c:pt idx="89">
                  <c:v>8.9910089910089794E-2</c:v>
                </c:pt>
                <c:pt idx="90">
                  <c:v>9.0909090909090787E-2</c:v>
                </c:pt>
                <c:pt idx="91">
                  <c:v>9.190809190809178E-2</c:v>
                </c:pt>
                <c:pt idx="92">
                  <c:v>9.2907092907092773E-2</c:v>
                </c:pt>
                <c:pt idx="93">
                  <c:v>9.3906093906093765E-2</c:v>
                </c:pt>
                <c:pt idx="94">
                  <c:v>9.4905094905094758E-2</c:v>
                </c:pt>
                <c:pt idx="95">
                  <c:v>9.5904095904095751E-2</c:v>
                </c:pt>
                <c:pt idx="96">
                  <c:v>9.6903096903096744E-2</c:v>
                </c:pt>
                <c:pt idx="97">
                  <c:v>9.7902097902097737E-2</c:v>
                </c:pt>
                <c:pt idx="98">
                  <c:v>9.890109890109873E-2</c:v>
                </c:pt>
                <c:pt idx="99">
                  <c:v>9.9900099900099723E-2</c:v>
                </c:pt>
                <c:pt idx="100">
                  <c:v>0.10089910089910072</c:v>
                </c:pt>
                <c:pt idx="101">
                  <c:v>0.10189810189810171</c:v>
                </c:pt>
                <c:pt idx="102">
                  <c:v>0.1028971028971027</c:v>
                </c:pt>
                <c:pt idx="103">
                  <c:v>0.10389610389610369</c:v>
                </c:pt>
                <c:pt idx="104">
                  <c:v>0.10489510489510469</c:v>
                </c:pt>
                <c:pt idx="105">
                  <c:v>0.10589410589410568</c:v>
                </c:pt>
                <c:pt idx="106">
                  <c:v>0.10689310689310667</c:v>
                </c:pt>
                <c:pt idx="107">
                  <c:v>0.10789210789210767</c:v>
                </c:pt>
                <c:pt idx="108">
                  <c:v>0.10889110889110866</c:v>
                </c:pt>
                <c:pt idx="109">
                  <c:v>0.10989010989010965</c:v>
                </c:pt>
                <c:pt idx="110">
                  <c:v>0.11088911088911065</c:v>
                </c:pt>
                <c:pt idx="111">
                  <c:v>0.11188811188811164</c:v>
                </c:pt>
                <c:pt idx="112">
                  <c:v>0.11288711288711263</c:v>
                </c:pt>
                <c:pt idx="113">
                  <c:v>0.11388611388611362</c:v>
                </c:pt>
                <c:pt idx="114">
                  <c:v>0.11488511488511462</c:v>
                </c:pt>
                <c:pt idx="115">
                  <c:v>0.11588411588411561</c:v>
                </c:pt>
                <c:pt idx="116">
                  <c:v>0.1168831168831166</c:v>
                </c:pt>
                <c:pt idx="117">
                  <c:v>0.1178821178821176</c:v>
                </c:pt>
                <c:pt idx="118">
                  <c:v>0.11888111888111859</c:v>
                </c:pt>
                <c:pt idx="119">
                  <c:v>0.11988011988011958</c:v>
                </c:pt>
                <c:pt idx="120">
                  <c:v>0.12087912087912057</c:v>
                </c:pt>
                <c:pt idx="121">
                  <c:v>0.12187812187812157</c:v>
                </c:pt>
                <c:pt idx="122">
                  <c:v>0.12287712287712256</c:v>
                </c:pt>
                <c:pt idx="123">
                  <c:v>0.12387612387612355</c:v>
                </c:pt>
                <c:pt idx="124">
                  <c:v>0.12487512487512455</c:v>
                </c:pt>
                <c:pt idx="125">
                  <c:v>0.12587412587412555</c:v>
                </c:pt>
                <c:pt idx="126">
                  <c:v>0.12687312687312655</c:v>
                </c:pt>
                <c:pt idx="127">
                  <c:v>0.12787212787212754</c:v>
                </c:pt>
                <c:pt idx="128">
                  <c:v>0.12887112887112853</c:v>
                </c:pt>
                <c:pt idx="129">
                  <c:v>0.12987012987012952</c:v>
                </c:pt>
                <c:pt idx="130">
                  <c:v>0.13086913086913052</c:v>
                </c:pt>
                <c:pt idx="131">
                  <c:v>0.13186813186813151</c:v>
                </c:pt>
                <c:pt idx="132">
                  <c:v>0.1328671328671325</c:v>
                </c:pt>
                <c:pt idx="133">
                  <c:v>0.1338661338661335</c:v>
                </c:pt>
                <c:pt idx="134">
                  <c:v>0.13486513486513449</c:v>
                </c:pt>
                <c:pt idx="135">
                  <c:v>0.13586413586413548</c:v>
                </c:pt>
                <c:pt idx="136">
                  <c:v>0.13686313686313648</c:v>
                </c:pt>
                <c:pt idx="137">
                  <c:v>0.13786213786213747</c:v>
                </c:pt>
                <c:pt idx="138">
                  <c:v>0.13886113886113846</c:v>
                </c:pt>
                <c:pt idx="139">
                  <c:v>0.13986013986013945</c:v>
                </c:pt>
                <c:pt idx="140">
                  <c:v>0.14085914085914045</c:v>
                </c:pt>
                <c:pt idx="141">
                  <c:v>0.14185814185814144</c:v>
                </c:pt>
                <c:pt idx="142">
                  <c:v>0.14285714285714243</c:v>
                </c:pt>
                <c:pt idx="143">
                  <c:v>0.14385614385614343</c:v>
                </c:pt>
                <c:pt idx="144">
                  <c:v>0.14485514485514442</c:v>
                </c:pt>
                <c:pt idx="145">
                  <c:v>0.14585414585414541</c:v>
                </c:pt>
                <c:pt idx="146">
                  <c:v>0.1468531468531464</c:v>
                </c:pt>
                <c:pt idx="147">
                  <c:v>0.1478521478521474</c:v>
                </c:pt>
                <c:pt idx="148">
                  <c:v>0.14885114885114839</c:v>
                </c:pt>
                <c:pt idx="149">
                  <c:v>0.14985014985014938</c:v>
                </c:pt>
                <c:pt idx="150">
                  <c:v>0.15084915084915038</c:v>
                </c:pt>
                <c:pt idx="151">
                  <c:v>0.15184815184815137</c:v>
                </c:pt>
                <c:pt idx="152">
                  <c:v>0.15284715284715236</c:v>
                </c:pt>
                <c:pt idx="153">
                  <c:v>0.15384615384615336</c:v>
                </c:pt>
                <c:pt idx="154">
                  <c:v>0.15484515484515435</c:v>
                </c:pt>
                <c:pt idx="155">
                  <c:v>0.15584415584415534</c:v>
                </c:pt>
                <c:pt idx="156">
                  <c:v>0.15684315684315633</c:v>
                </c:pt>
                <c:pt idx="157">
                  <c:v>0.15784215784215733</c:v>
                </c:pt>
                <c:pt idx="158">
                  <c:v>0.15884115884115832</c:v>
                </c:pt>
                <c:pt idx="159">
                  <c:v>0.15984015984015931</c:v>
                </c:pt>
                <c:pt idx="160">
                  <c:v>0.16083916083916031</c:v>
                </c:pt>
                <c:pt idx="161">
                  <c:v>0.1618381618381613</c:v>
                </c:pt>
                <c:pt idx="162">
                  <c:v>0.16283716283716229</c:v>
                </c:pt>
                <c:pt idx="163">
                  <c:v>0.16383616383616328</c:v>
                </c:pt>
                <c:pt idx="164">
                  <c:v>0.16483516483516428</c:v>
                </c:pt>
                <c:pt idx="165">
                  <c:v>0.16583416583416527</c:v>
                </c:pt>
                <c:pt idx="166">
                  <c:v>0.16683316683316626</c:v>
                </c:pt>
                <c:pt idx="167">
                  <c:v>0.16783216783216726</c:v>
                </c:pt>
                <c:pt idx="168">
                  <c:v>0.16883116883116825</c:v>
                </c:pt>
                <c:pt idx="169">
                  <c:v>0.16983016983016924</c:v>
                </c:pt>
                <c:pt idx="170">
                  <c:v>0.17082917082917023</c:v>
                </c:pt>
                <c:pt idx="171">
                  <c:v>0.17182817182817123</c:v>
                </c:pt>
                <c:pt idx="172">
                  <c:v>0.17282717282717222</c:v>
                </c:pt>
                <c:pt idx="173">
                  <c:v>0.17382617382617321</c:v>
                </c:pt>
                <c:pt idx="174">
                  <c:v>0.17482517482517421</c:v>
                </c:pt>
                <c:pt idx="175">
                  <c:v>0.1758241758241752</c:v>
                </c:pt>
                <c:pt idx="176">
                  <c:v>0.17682317682317619</c:v>
                </c:pt>
                <c:pt idx="177">
                  <c:v>0.17782217782217719</c:v>
                </c:pt>
                <c:pt idx="178">
                  <c:v>0.17882117882117818</c:v>
                </c:pt>
                <c:pt idx="179">
                  <c:v>0.17982017982017917</c:v>
                </c:pt>
                <c:pt idx="180">
                  <c:v>0.18081918081918016</c:v>
                </c:pt>
                <c:pt idx="181">
                  <c:v>0.18181818181818116</c:v>
                </c:pt>
                <c:pt idx="182">
                  <c:v>0.18281718281718215</c:v>
                </c:pt>
                <c:pt idx="183">
                  <c:v>0.18381618381618314</c:v>
                </c:pt>
                <c:pt idx="184">
                  <c:v>0.18481518481518414</c:v>
                </c:pt>
                <c:pt idx="185">
                  <c:v>0.18581418581418513</c:v>
                </c:pt>
                <c:pt idx="186">
                  <c:v>0.18681318681318612</c:v>
                </c:pt>
                <c:pt idx="187">
                  <c:v>0.18781218781218711</c:v>
                </c:pt>
                <c:pt idx="188">
                  <c:v>0.18881118881118811</c:v>
                </c:pt>
                <c:pt idx="189">
                  <c:v>0.1898101898101891</c:v>
                </c:pt>
                <c:pt idx="190">
                  <c:v>0.19080919080919009</c:v>
                </c:pt>
                <c:pt idx="191">
                  <c:v>0.19180819180819109</c:v>
                </c:pt>
                <c:pt idx="192">
                  <c:v>0.19280719280719208</c:v>
                </c:pt>
                <c:pt idx="193">
                  <c:v>0.19380619380619307</c:v>
                </c:pt>
                <c:pt idx="194">
                  <c:v>0.19480519480519407</c:v>
                </c:pt>
                <c:pt idx="195">
                  <c:v>0.19580419580419506</c:v>
                </c:pt>
                <c:pt idx="196">
                  <c:v>0.19680319680319605</c:v>
                </c:pt>
                <c:pt idx="197">
                  <c:v>0.19780219780219704</c:v>
                </c:pt>
                <c:pt idx="198">
                  <c:v>0.19880119880119804</c:v>
                </c:pt>
                <c:pt idx="199">
                  <c:v>0.19980019980019903</c:v>
                </c:pt>
                <c:pt idx="200">
                  <c:v>0.20079920079920002</c:v>
                </c:pt>
                <c:pt idx="201">
                  <c:v>0.20179820179820102</c:v>
                </c:pt>
                <c:pt idx="202">
                  <c:v>0.20279720279720201</c:v>
                </c:pt>
                <c:pt idx="203">
                  <c:v>0.203796203796203</c:v>
                </c:pt>
                <c:pt idx="204">
                  <c:v>0.20479520479520399</c:v>
                </c:pt>
                <c:pt idx="205">
                  <c:v>0.20579420579420499</c:v>
                </c:pt>
                <c:pt idx="206">
                  <c:v>0.20679320679320598</c:v>
                </c:pt>
                <c:pt idx="207">
                  <c:v>0.20779220779220697</c:v>
                </c:pt>
                <c:pt idx="208">
                  <c:v>0.20879120879120797</c:v>
                </c:pt>
                <c:pt idx="209">
                  <c:v>0.20979020979020896</c:v>
                </c:pt>
                <c:pt idx="210">
                  <c:v>0.21078921078920995</c:v>
                </c:pt>
                <c:pt idx="211">
                  <c:v>0.21178821178821094</c:v>
                </c:pt>
                <c:pt idx="212">
                  <c:v>0.21278721278721194</c:v>
                </c:pt>
                <c:pt idx="213">
                  <c:v>0.21378621378621293</c:v>
                </c:pt>
                <c:pt idx="214">
                  <c:v>0.21478521478521392</c:v>
                </c:pt>
                <c:pt idx="215">
                  <c:v>0.21578421578421492</c:v>
                </c:pt>
                <c:pt idx="216">
                  <c:v>0.21678321678321591</c:v>
                </c:pt>
                <c:pt idx="217">
                  <c:v>0.2177822177822169</c:v>
                </c:pt>
                <c:pt idx="218">
                  <c:v>0.2187812187812179</c:v>
                </c:pt>
                <c:pt idx="219">
                  <c:v>0.21978021978021889</c:v>
                </c:pt>
                <c:pt idx="220">
                  <c:v>0.22077922077921988</c:v>
                </c:pt>
                <c:pt idx="221">
                  <c:v>0.22177822177822087</c:v>
                </c:pt>
                <c:pt idx="222">
                  <c:v>0.22277722277722187</c:v>
                </c:pt>
                <c:pt idx="223">
                  <c:v>0.22377622377622286</c:v>
                </c:pt>
                <c:pt idx="224">
                  <c:v>0.22477522477522385</c:v>
                </c:pt>
                <c:pt idx="225">
                  <c:v>0.22577422577422485</c:v>
                </c:pt>
                <c:pt idx="226">
                  <c:v>0.22677322677322584</c:v>
                </c:pt>
                <c:pt idx="227">
                  <c:v>0.22777222777222683</c:v>
                </c:pt>
                <c:pt idx="228">
                  <c:v>0.22877122877122782</c:v>
                </c:pt>
                <c:pt idx="229">
                  <c:v>0.22977022977022882</c:v>
                </c:pt>
                <c:pt idx="230">
                  <c:v>0.23076923076922981</c:v>
                </c:pt>
                <c:pt idx="231">
                  <c:v>0.2317682317682308</c:v>
                </c:pt>
                <c:pt idx="232">
                  <c:v>0.2327672327672318</c:v>
                </c:pt>
                <c:pt idx="233">
                  <c:v>0.23376623376623279</c:v>
                </c:pt>
                <c:pt idx="234">
                  <c:v>0.23476523476523378</c:v>
                </c:pt>
                <c:pt idx="235">
                  <c:v>0.23576423576423478</c:v>
                </c:pt>
                <c:pt idx="236">
                  <c:v>0.23676323676323577</c:v>
                </c:pt>
                <c:pt idx="237">
                  <c:v>0.23776223776223676</c:v>
                </c:pt>
                <c:pt idx="238">
                  <c:v>0.23876123876123775</c:v>
                </c:pt>
                <c:pt idx="239">
                  <c:v>0.23976023976023875</c:v>
                </c:pt>
                <c:pt idx="240">
                  <c:v>0.24075924075923974</c:v>
                </c:pt>
                <c:pt idx="241">
                  <c:v>0.24175824175824073</c:v>
                </c:pt>
                <c:pt idx="242">
                  <c:v>0.24275724275724173</c:v>
                </c:pt>
                <c:pt idx="243">
                  <c:v>0.24375624375624272</c:v>
                </c:pt>
                <c:pt idx="244">
                  <c:v>0.24475524475524371</c:v>
                </c:pt>
                <c:pt idx="245">
                  <c:v>0.2457542457542447</c:v>
                </c:pt>
                <c:pt idx="246">
                  <c:v>0.2467532467532457</c:v>
                </c:pt>
                <c:pt idx="247">
                  <c:v>0.24775224775224669</c:v>
                </c:pt>
                <c:pt idx="248">
                  <c:v>0.24875124875124768</c:v>
                </c:pt>
                <c:pt idx="249">
                  <c:v>0.24975024975024868</c:v>
                </c:pt>
                <c:pt idx="250">
                  <c:v>0.2507492507492497</c:v>
                </c:pt>
                <c:pt idx="251">
                  <c:v>0.25174825174825072</c:v>
                </c:pt>
                <c:pt idx="252">
                  <c:v>0.25274725274725174</c:v>
                </c:pt>
                <c:pt idx="253">
                  <c:v>0.25374625374625276</c:v>
                </c:pt>
                <c:pt idx="254">
                  <c:v>0.25474525474525378</c:v>
                </c:pt>
                <c:pt idx="255">
                  <c:v>0.2557442557442548</c:v>
                </c:pt>
                <c:pt idx="256">
                  <c:v>0.25674325674325582</c:v>
                </c:pt>
                <c:pt idx="257">
                  <c:v>0.25774225774225684</c:v>
                </c:pt>
                <c:pt idx="258">
                  <c:v>0.25874125874125786</c:v>
                </c:pt>
                <c:pt idx="259">
                  <c:v>0.25974025974025888</c:v>
                </c:pt>
                <c:pt idx="260">
                  <c:v>0.2607392607392599</c:v>
                </c:pt>
                <c:pt idx="261">
                  <c:v>0.26173826173826092</c:v>
                </c:pt>
                <c:pt idx="262">
                  <c:v>0.26273726273726195</c:v>
                </c:pt>
                <c:pt idx="263">
                  <c:v>0.26373626373626297</c:v>
                </c:pt>
                <c:pt idx="264">
                  <c:v>0.26473526473526399</c:v>
                </c:pt>
                <c:pt idx="265">
                  <c:v>0.26573426573426501</c:v>
                </c:pt>
                <c:pt idx="266">
                  <c:v>0.26673326673326603</c:v>
                </c:pt>
                <c:pt idx="267">
                  <c:v>0.26773226773226705</c:v>
                </c:pt>
                <c:pt idx="268">
                  <c:v>0.26873126873126807</c:v>
                </c:pt>
                <c:pt idx="269">
                  <c:v>0.26973026973026909</c:v>
                </c:pt>
                <c:pt idx="270">
                  <c:v>0.27072927072927011</c:v>
                </c:pt>
                <c:pt idx="271">
                  <c:v>0.27172827172827113</c:v>
                </c:pt>
                <c:pt idx="272">
                  <c:v>0.27272727272727215</c:v>
                </c:pt>
                <c:pt idx="273">
                  <c:v>0.27372627372627317</c:v>
                </c:pt>
                <c:pt idx="274">
                  <c:v>0.27472527472527419</c:v>
                </c:pt>
                <c:pt idx="275">
                  <c:v>0.27572427572427521</c:v>
                </c:pt>
                <c:pt idx="276">
                  <c:v>0.27672327672327623</c:v>
                </c:pt>
                <c:pt idx="277">
                  <c:v>0.27772227772227726</c:v>
                </c:pt>
                <c:pt idx="278">
                  <c:v>0.27872127872127828</c:v>
                </c:pt>
                <c:pt idx="279">
                  <c:v>0.2797202797202793</c:v>
                </c:pt>
                <c:pt idx="280">
                  <c:v>0.28071928071928032</c:v>
                </c:pt>
                <c:pt idx="281">
                  <c:v>0.28171828171828134</c:v>
                </c:pt>
                <c:pt idx="282">
                  <c:v>0.28271728271728236</c:v>
                </c:pt>
                <c:pt idx="283">
                  <c:v>0.28371628371628338</c:v>
                </c:pt>
                <c:pt idx="284">
                  <c:v>0.2847152847152844</c:v>
                </c:pt>
                <c:pt idx="285">
                  <c:v>0.28571428571428542</c:v>
                </c:pt>
                <c:pt idx="286">
                  <c:v>0.28671328671328644</c:v>
                </c:pt>
                <c:pt idx="287">
                  <c:v>0.28771228771228746</c:v>
                </c:pt>
                <c:pt idx="288">
                  <c:v>0.28871128871128848</c:v>
                </c:pt>
                <c:pt idx="289">
                  <c:v>0.2897102897102895</c:v>
                </c:pt>
                <c:pt idx="290">
                  <c:v>0.29070929070929052</c:v>
                </c:pt>
                <c:pt idx="291">
                  <c:v>0.29170829170829154</c:v>
                </c:pt>
                <c:pt idx="292">
                  <c:v>0.29270729270729257</c:v>
                </c:pt>
                <c:pt idx="293">
                  <c:v>0.29370629370629359</c:v>
                </c:pt>
                <c:pt idx="294">
                  <c:v>0.29470529470529461</c:v>
                </c:pt>
                <c:pt idx="295">
                  <c:v>0.29570429570429563</c:v>
                </c:pt>
                <c:pt idx="296">
                  <c:v>0.29670329670329665</c:v>
                </c:pt>
                <c:pt idx="297">
                  <c:v>0.29770229770229767</c:v>
                </c:pt>
                <c:pt idx="298">
                  <c:v>0.29870129870129869</c:v>
                </c:pt>
                <c:pt idx="299">
                  <c:v>0.29970029970029971</c:v>
                </c:pt>
                <c:pt idx="300">
                  <c:v>0.30069930069930073</c:v>
                </c:pt>
                <c:pt idx="301">
                  <c:v>0.30169830169830175</c:v>
                </c:pt>
                <c:pt idx="302">
                  <c:v>0.30269730269730277</c:v>
                </c:pt>
                <c:pt idx="303">
                  <c:v>0.30369630369630379</c:v>
                </c:pt>
                <c:pt idx="304">
                  <c:v>0.30469530469530481</c:v>
                </c:pt>
                <c:pt idx="305">
                  <c:v>0.30569430569430583</c:v>
                </c:pt>
                <c:pt idx="306">
                  <c:v>0.30669330669330686</c:v>
                </c:pt>
                <c:pt idx="307">
                  <c:v>0.30769230769230788</c:v>
                </c:pt>
                <c:pt idx="308">
                  <c:v>0.3086913086913089</c:v>
                </c:pt>
                <c:pt idx="309">
                  <c:v>0.30969030969030992</c:v>
                </c:pt>
                <c:pt idx="310">
                  <c:v>0.31068931068931094</c:v>
                </c:pt>
                <c:pt idx="311">
                  <c:v>0.31168831168831196</c:v>
                </c:pt>
                <c:pt idx="312">
                  <c:v>0.31268731268731298</c:v>
                </c:pt>
                <c:pt idx="313">
                  <c:v>0.313686313686314</c:v>
                </c:pt>
                <c:pt idx="314">
                  <c:v>0.31468531468531502</c:v>
                </c:pt>
                <c:pt idx="315">
                  <c:v>0.31568431568431604</c:v>
                </c:pt>
                <c:pt idx="316">
                  <c:v>0.31668331668331706</c:v>
                </c:pt>
                <c:pt idx="317">
                  <c:v>0.31768231768231808</c:v>
                </c:pt>
                <c:pt idx="318">
                  <c:v>0.3186813186813191</c:v>
                </c:pt>
                <c:pt idx="319">
                  <c:v>0.31968031968032012</c:v>
                </c:pt>
                <c:pt idx="320">
                  <c:v>0.32067932067932114</c:v>
                </c:pt>
                <c:pt idx="321">
                  <c:v>0.32167832167832217</c:v>
                </c:pt>
                <c:pt idx="322">
                  <c:v>0.32267732267732319</c:v>
                </c:pt>
                <c:pt idx="323">
                  <c:v>0.32367632367632421</c:v>
                </c:pt>
                <c:pt idx="324">
                  <c:v>0.32467532467532523</c:v>
                </c:pt>
                <c:pt idx="325">
                  <c:v>0.32567432567432625</c:v>
                </c:pt>
                <c:pt idx="326">
                  <c:v>0.32667332667332727</c:v>
                </c:pt>
                <c:pt idx="327">
                  <c:v>0.32767232767232829</c:v>
                </c:pt>
                <c:pt idx="328">
                  <c:v>0.32867132867132931</c:v>
                </c:pt>
                <c:pt idx="329">
                  <c:v>0.32967032967033033</c:v>
                </c:pt>
                <c:pt idx="330">
                  <c:v>0.33066933066933135</c:v>
                </c:pt>
                <c:pt idx="331">
                  <c:v>0.33166833166833237</c:v>
                </c:pt>
                <c:pt idx="332">
                  <c:v>0.33266733266733339</c:v>
                </c:pt>
                <c:pt idx="333">
                  <c:v>0.33366633366633441</c:v>
                </c:pt>
                <c:pt idx="334">
                  <c:v>0.33466533466533543</c:v>
                </c:pt>
                <c:pt idx="335">
                  <c:v>0.33566433566433646</c:v>
                </c:pt>
                <c:pt idx="336">
                  <c:v>0.33666333666333748</c:v>
                </c:pt>
                <c:pt idx="337">
                  <c:v>0.3376623376623385</c:v>
                </c:pt>
                <c:pt idx="338">
                  <c:v>0.33866133866133952</c:v>
                </c:pt>
                <c:pt idx="339">
                  <c:v>0.33966033966034054</c:v>
                </c:pt>
                <c:pt idx="340">
                  <c:v>0.34065934065934156</c:v>
                </c:pt>
                <c:pt idx="341">
                  <c:v>0.34165834165834258</c:v>
                </c:pt>
                <c:pt idx="342">
                  <c:v>0.3426573426573436</c:v>
                </c:pt>
                <c:pt idx="343">
                  <c:v>0.34365634365634462</c:v>
                </c:pt>
                <c:pt idx="344">
                  <c:v>0.34465534465534564</c:v>
                </c:pt>
                <c:pt idx="345">
                  <c:v>0.34565434565434666</c:v>
                </c:pt>
                <c:pt idx="346">
                  <c:v>0.34665334665334768</c:v>
                </c:pt>
                <c:pt idx="347">
                  <c:v>0.3476523476523487</c:v>
                </c:pt>
                <c:pt idx="348">
                  <c:v>0.34865134865134972</c:v>
                </c:pt>
                <c:pt idx="349">
                  <c:v>0.34965034965035074</c:v>
                </c:pt>
                <c:pt idx="350">
                  <c:v>0.35064935064935177</c:v>
                </c:pt>
                <c:pt idx="351">
                  <c:v>0.35164835164835279</c:v>
                </c:pt>
                <c:pt idx="352">
                  <c:v>0.35264735264735381</c:v>
                </c:pt>
                <c:pt idx="353">
                  <c:v>0.35364635364635483</c:v>
                </c:pt>
                <c:pt idx="354">
                  <c:v>0.35464535464535585</c:v>
                </c:pt>
                <c:pt idx="355">
                  <c:v>0.35564435564435687</c:v>
                </c:pt>
                <c:pt idx="356">
                  <c:v>0.35664335664335789</c:v>
                </c:pt>
                <c:pt idx="357">
                  <c:v>0.35764235764235891</c:v>
                </c:pt>
                <c:pt idx="358">
                  <c:v>0.35864135864135993</c:v>
                </c:pt>
                <c:pt idx="359">
                  <c:v>0.35964035964036095</c:v>
                </c:pt>
                <c:pt idx="360">
                  <c:v>0.36063936063936197</c:v>
                </c:pt>
                <c:pt idx="361">
                  <c:v>0.36163836163836299</c:v>
                </c:pt>
                <c:pt idx="362">
                  <c:v>0.36263736263736401</c:v>
                </c:pt>
                <c:pt idx="363">
                  <c:v>0.36363636363636503</c:v>
                </c:pt>
                <c:pt idx="364">
                  <c:v>0.36463536463536605</c:v>
                </c:pt>
                <c:pt idx="365">
                  <c:v>0.36563436563436708</c:v>
                </c:pt>
                <c:pt idx="366">
                  <c:v>0.3666333666333681</c:v>
                </c:pt>
                <c:pt idx="367">
                  <c:v>0.36763236763236912</c:v>
                </c:pt>
                <c:pt idx="368">
                  <c:v>0.36863136863137014</c:v>
                </c:pt>
                <c:pt idx="369">
                  <c:v>0.36963036963037116</c:v>
                </c:pt>
                <c:pt idx="370">
                  <c:v>0.37062937062937218</c:v>
                </c:pt>
                <c:pt idx="371">
                  <c:v>0.3716283716283732</c:v>
                </c:pt>
                <c:pt idx="372">
                  <c:v>0.37262737262737422</c:v>
                </c:pt>
                <c:pt idx="373">
                  <c:v>0.37362637362637524</c:v>
                </c:pt>
                <c:pt idx="374">
                  <c:v>0.37462537462537626</c:v>
                </c:pt>
                <c:pt idx="375">
                  <c:v>0.37562437562437728</c:v>
                </c:pt>
                <c:pt idx="376">
                  <c:v>0.3766233766233783</c:v>
                </c:pt>
                <c:pt idx="377">
                  <c:v>0.37762237762237932</c:v>
                </c:pt>
                <c:pt idx="378">
                  <c:v>0.37862137862138034</c:v>
                </c:pt>
                <c:pt idx="379">
                  <c:v>0.37962037962038137</c:v>
                </c:pt>
                <c:pt idx="380">
                  <c:v>0.38061938061938239</c:v>
                </c:pt>
                <c:pt idx="381">
                  <c:v>0.38161838161838341</c:v>
                </c:pt>
                <c:pt idx="382">
                  <c:v>0.38261738261738443</c:v>
                </c:pt>
                <c:pt idx="383">
                  <c:v>0.38361638361638545</c:v>
                </c:pt>
                <c:pt idx="384">
                  <c:v>0.38461538461538647</c:v>
                </c:pt>
                <c:pt idx="385">
                  <c:v>0.38561438561438749</c:v>
                </c:pt>
                <c:pt idx="386">
                  <c:v>0.38661338661338851</c:v>
                </c:pt>
                <c:pt idx="387">
                  <c:v>0.38761238761238953</c:v>
                </c:pt>
                <c:pt idx="388">
                  <c:v>0.38861138861139055</c:v>
                </c:pt>
                <c:pt idx="389">
                  <c:v>0.38961038961039157</c:v>
                </c:pt>
                <c:pt idx="390">
                  <c:v>0.39060939060939259</c:v>
                </c:pt>
                <c:pt idx="391">
                  <c:v>0.39160839160839361</c:v>
                </c:pt>
                <c:pt idx="392">
                  <c:v>0.39260739260739463</c:v>
                </c:pt>
                <c:pt idx="393">
                  <c:v>0.39360639360639565</c:v>
                </c:pt>
                <c:pt idx="394">
                  <c:v>0.39460539460539668</c:v>
                </c:pt>
                <c:pt idx="395">
                  <c:v>0.3956043956043977</c:v>
                </c:pt>
                <c:pt idx="396">
                  <c:v>0.39660339660339872</c:v>
                </c:pt>
                <c:pt idx="397">
                  <c:v>0.39760239760239974</c:v>
                </c:pt>
                <c:pt idx="398">
                  <c:v>0.39860139860140076</c:v>
                </c:pt>
                <c:pt idx="399">
                  <c:v>0.39960039960040178</c:v>
                </c:pt>
                <c:pt idx="400">
                  <c:v>0.4005994005994028</c:v>
                </c:pt>
                <c:pt idx="401">
                  <c:v>0.40159840159840382</c:v>
                </c:pt>
                <c:pt idx="402">
                  <c:v>0.40259740259740484</c:v>
                </c:pt>
                <c:pt idx="403">
                  <c:v>0.40359640359640586</c:v>
                </c:pt>
                <c:pt idx="404">
                  <c:v>0.40459540459540688</c:v>
                </c:pt>
                <c:pt idx="405">
                  <c:v>0.4055944055944079</c:v>
                </c:pt>
                <c:pt idx="406">
                  <c:v>0.40659340659340892</c:v>
                </c:pt>
                <c:pt idx="407">
                  <c:v>0.40759240759240994</c:v>
                </c:pt>
                <c:pt idx="408">
                  <c:v>0.40859140859141097</c:v>
                </c:pt>
                <c:pt idx="409">
                  <c:v>0.40959040959041199</c:v>
                </c:pt>
                <c:pt idx="410">
                  <c:v>0.41058941058941301</c:v>
                </c:pt>
                <c:pt idx="411">
                  <c:v>0.41158841158841403</c:v>
                </c:pt>
                <c:pt idx="412">
                  <c:v>0.41258741258741505</c:v>
                </c:pt>
                <c:pt idx="413">
                  <c:v>0.41358641358641607</c:v>
                </c:pt>
                <c:pt idx="414">
                  <c:v>0.41458541458541709</c:v>
                </c:pt>
                <c:pt idx="415">
                  <c:v>0.41558441558441811</c:v>
                </c:pt>
                <c:pt idx="416">
                  <c:v>0.41658341658341913</c:v>
                </c:pt>
                <c:pt idx="417">
                  <c:v>0.41758241758242015</c:v>
                </c:pt>
                <c:pt idx="418">
                  <c:v>0.41858141858142117</c:v>
                </c:pt>
                <c:pt idx="419">
                  <c:v>0.41958041958042219</c:v>
                </c:pt>
                <c:pt idx="420">
                  <c:v>0.42057942057942321</c:v>
                </c:pt>
                <c:pt idx="421">
                  <c:v>0.42157842157842423</c:v>
                </c:pt>
                <c:pt idx="422">
                  <c:v>0.42257742257742525</c:v>
                </c:pt>
                <c:pt idx="423">
                  <c:v>0.42357642357642628</c:v>
                </c:pt>
                <c:pt idx="424">
                  <c:v>0.4245754245754273</c:v>
                </c:pt>
                <c:pt idx="425">
                  <c:v>0.42557442557442832</c:v>
                </c:pt>
                <c:pt idx="426">
                  <c:v>0.42657342657342934</c:v>
                </c:pt>
                <c:pt idx="427">
                  <c:v>0.42757242757243036</c:v>
                </c:pt>
                <c:pt idx="428">
                  <c:v>0.42857142857143138</c:v>
                </c:pt>
                <c:pt idx="429">
                  <c:v>0.4295704295704324</c:v>
                </c:pt>
                <c:pt idx="430">
                  <c:v>0.43056943056943342</c:v>
                </c:pt>
                <c:pt idx="431">
                  <c:v>0.43156843156843444</c:v>
                </c:pt>
                <c:pt idx="432">
                  <c:v>0.43256743256743546</c:v>
                </c:pt>
                <c:pt idx="433">
                  <c:v>0.43356643356643648</c:v>
                </c:pt>
                <c:pt idx="434">
                  <c:v>0.4345654345654375</c:v>
                </c:pt>
                <c:pt idx="435">
                  <c:v>0.43556443556443852</c:v>
                </c:pt>
                <c:pt idx="436">
                  <c:v>0.43656343656343954</c:v>
                </c:pt>
                <c:pt idx="437">
                  <c:v>0.43756243756244056</c:v>
                </c:pt>
                <c:pt idx="438">
                  <c:v>0.43856143856144159</c:v>
                </c:pt>
                <c:pt idx="439">
                  <c:v>0.43956043956044261</c:v>
                </c:pt>
                <c:pt idx="440">
                  <c:v>0.44055944055944363</c:v>
                </c:pt>
                <c:pt idx="441">
                  <c:v>0.44155844155844465</c:v>
                </c:pt>
                <c:pt idx="442">
                  <c:v>0.44255744255744567</c:v>
                </c:pt>
                <c:pt idx="443">
                  <c:v>0.44355644355644669</c:v>
                </c:pt>
                <c:pt idx="444">
                  <c:v>0.44455544455544771</c:v>
                </c:pt>
                <c:pt idx="445">
                  <c:v>0.44555444555444873</c:v>
                </c:pt>
                <c:pt idx="446">
                  <c:v>0.44655344655344975</c:v>
                </c:pt>
                <c:pt idx="447">
                  <c:v>0.44755244755245077</c:v>
                </c:pt>
                <c:pt idx="448">
                  <c:v>0.44855144855145179</c:v>
                </c:pt>
                <c:pt idx="449">
                  <c:v>0.44955044955045281</c:v>
                </c:pt>
                <c:pt idx="450">
                  <c:v>0.45054945054945383</c:v>
                </c:pt>
                <c:pt idx="451">
                  <c:v>0.45154845154845485</c:v>
                </c:pt>
                <c:pt idx="452">
                  <c:v>0.45254745254745588</c:v>
                </c:pt>
                <c:pt idx="453">
                  <c:v>0.4535464535464569</c:v>
                </c:pt>
                <c:pt idx="454">
                  <c:v>0.45454545454545792</c:v>
                </c:pt>
                <c:pt idx="455">
                  <c:v>0.45554445554445894</c:v>
                </c:pt>
                <c:pt idx="456">
                  <c:v>0.45654345654345996</c:v>
                </c:pt>
                <c:pt idx="457">
                  <c:v>0.45754245754246098</c:v>
                </c:pt>
                <c:pt idx="458">
                  <c:v>0.458541458541462</c:v>
                </c:pt>
                <c:pt idx="459">
                  <c:v>0.45954045954046302</c:v>
                </c:pt>
                <c:pt idx="460">
                  <c:v>0.46053946053946404</c:v>
                </c:pt>
                <c:pt idx="461">
                  <c:v>0.46153846153846506</c:v>
                </c:pt>
                <c:pt idx="462">
                  <c:v>0.46253746253746608</c:v>
                </c:pt>
                <c:pt idx="463">
                  <c:v>0.4635364635364671</c:v>
                </c:pt>
                <c:pt idx="464">
                  <c:v>0.46453546453546812</c:v>
                </c:pt>
                <c:pt idx="465">
                  <c:v>0.46553446553446914</c:v>
                </c:pt>
                <c:pt idx="466">
                  <c:v>0.46653346653347016</c:v>
                </c:pt>
                <c:pt idx="467">
                  <c:v>0.46753246753247119</c:v>
                </c:pt>
                <c:pt idx="468">
                  <c:v>0.46853146853147221</c:v>
                </c:pt>
                <c:pt idx="469">
                  <c:v>0.46953046953047323</c:v>
                </c:pt>
                <c:pt idx="470">
                  <c:v>0.47052947052947425</c:v>
                </c:pt>
                <c:pt idx="471">
                  <c:v>0.47152847152847527</c:v>
                </c:pt>
                <c:pt idx="472">
                  <c:v>0.47252747252747629</c:v>
                </c:pt>
                <c:pt idx="473">
                  <c:v>0.47352647352647731</c:v>
                </c:pt>
                <c:pt idx="474">
                  <c:v>0.47452547452547833</c:v>
                </c:pt>
                <c:pt idx="475">
                  <c:v>0.47552447552447935</c:v>
                </c:pt>
                <c:pt idx="476">
                  <c:v>0.47652347652348037</c:v>
                </c:pt>
                <c:pt idx="477">
                  <c:v>0.47752247752248139</c:v>
                </c:pt>
                <c:pt idx="478">
                  <c:v>0.47852147852148241</c:v>
                </c:pt>
                <c:pt idx="479">
                  <c:v>0.47952047952048343</c:v>
                </c:pt>
                <c:pt idx="480">
                  <c:v>0.48051948051948445</c:v>
                </c:pt>
                <c:pt idx="481">
                  <c:v>0.48151848151848547</c:v>
                </c:pt>
                <c:pt idx="482">
                  <c:v>0.4825174825174865</c:v>
                </c:pt>
                <c:pt idx="483">
                  <c:v>0.48351648351648752</c:v>
                </c:pt>
                <c:pt idx="484">
                  <c:v>0.48451548451548854</c:v>
                </c:pt>
                <c:pt idx="485">
                  <c:v>0.48551448551448956</c:v>
                </c:pt>
                <c:pt idx="486">
                  <c:v>0.48651348651349058</c:v>
                </c:pt>
                <c:pt idx="487">
                  <c:v>0.4875124875124916</c:v>
                </c:pt>
                <c:pt idx="488">
                  <c:v>0.48851148851149262</c:v>
                </c:pt>
                <c:pt idx="489">
                  <c:v>0.48951048951049364</c:v>
                </c:pt>
                <c:pt idx="490">
                  <c:v>0.49050949050949466</c:v>
                </c:pt>
                <c:pt idx="491">
                  <c:v>0.49150849150849568</c:v>
                </c:pt>
                <c:pt idx="492">
                  <c:v>0.4925074925074967</c:v>
                </c:pt>
                <c:pt idx="493">
                  <c:v>0.49350649350649772</c:v>
                </c:pt>
                <c:pt idx="494">
                  <c:v>0.49450549450549874</c:v>
                </c:pt>
                <c:pt idx="495">
                  <c:v>0.49550449550449976</c:v>
                </c:pt>
                <c:pt idx="496">
                  <c:v>0.49650349650350079</c:v>
                </c:pt>
                <c:pt idx="497">
                  <c:v>0.49750249750250181</c:v>
                </c:pt>
                <c:pt idx="498">
                  <c:v>0.49850149850150283</c:v>
                </c:pt>
                <c:pt idx="499">
                  <c:v>0.49950049950050385</c:v>
                </c:pt>
                <c:pt idx="500">
                  <c:v>0.50049950049950487</c:v>
                </c:pt>
                <c:pt idx="501">
                  <c:v>0.50149850149850583</c:v>
                </c:pt>
                <c:pt idx="502">
                  <c:v>0.5024975024975068</c:v>
                </c:pt>
                <c:pt idx="503">
                  <c:v>0.50349650349650776</c:v>
                </c:pt>
                <c:pt idx="504">
                  <c:v>0.50449550449550873</c:v>
                </c:pt>
                <c:pt idx="505">
                  <c:v>0.50549450549450969</c:v>
                </c:pt>
                <c:pt idx="506">
                  <c:v>0.50649350649351066</c:v>
                </c:pt>
                <c:pt idx="507">
                  <c:v>0.50749250749251162</c:v>
                </c:pt>
                <c:pt idx="508">
                  <c:v>0.50849150849151259</c:v>
                </c:pt>
                <c:pt idx="509">
                  <c:v>0.50949050949051355</c:v>
                </c:pt>
                <c:pt idx="510">
                  <c:v>0.51048951048951452</c:v>
                </c:pt>
                <c:pt idx="511">
                  <c:v>0.51148851148851548</c:v>
                </c:pt>
                <c:pt idx="512">
                  <c:v>0.51248751248751645</c:v>
                </c:pt>
                <c:pt idx="513">
                  <c:v>0.51348651348651742</c:v>
                </c:pt>
                <c:pt idx="514">
                  <c:v>0.51448551448551838</c:v>
                </c:pt>
                <c:pt idx="515">
                  <c:v>0.51548451548451935</c:v>
                </c:pt>
                <c:pt idx="516">
                  <c:v>0.51648351648352031</c:v>
                </c:pt>
                <c:pt idx="517">
                  <c:v>0.51748251748252128</c:v>
                </c:pt>
                <c:pt idx="518">
                  <c:v>0.51848151848152224</c:v>
                </c:pt>
                <c:pt idx="519">
                  <c:v>0.51948051948052321</c:v>
                </c:pt>
                <c:pt idx="520">
                  <c:v>0.52047952047952417</c:v>
                </c:pt>
                <c:pt idx="521">
                  <c:v>0.52147852147852514</c:v>
                </c:pt>
                <c:pt idx="522">
                  <c:v>0.5224775224775261</c:v>
                </c:pt>
                <c:pt idx="523">
                  <c:v>0.52347652347652707</c:v>
                </c:pt>
                <c:pt idx="524">
                  <c:v>0.52447552447552803</c:v>
                </c:pt>
                <c:pt idx="525">
                  <c:v>0.525474525474529</c:v>
                </c:pt>
                <c:pt idx="526">
                  <c:v>0.52647352647352996</c:v>
                </c:pt>
                <c:pt idx="527">
                  <c:v>0.52747252747253093</c:v>
                </c:pt>
                <c:pt idx="528">
                  <c:v>0.52847152847153189</c:v>
                </c:pt>
                <c:pt idx="529">
                  <c:v>0.52947052947053286</c:v>
                </c:pt>
                <c:pt idx="530">
                  <c:v>0.53046953046953382</c:v>
                </c:pt>
                <c:pt idx="531">
                  <c:v>0.53146853146853479</c:v>
                </c:pt>
                <c:pt idx="532">
                  <c:v>0.53246753246753575</c:v>
                </c:pt>
                <c:pt idx="533">
                  <c:v>0.53346653346653672</c:v>
                </c:pt>
                <c:pt idx="534">
                  <c:v>0.53446553446553768</c:v>
                </c:pt>
                <c:pt idx="535">
                  <c:v>0.53546453546453865</c:v>
                </c:pt>
                <c:pt idx="536">
                  <c:v>0.53646353646353961</c:v>
                </c:pt>
                <c:pt idx="537">
                  <c:v>0.53746253746254058</c:v>
                </c:pt>
                <c:pt idx="538">
                  <c:v>0.53846153846154154</c:v>
                </c:pt>
                <c:pt idx="539">
                  <c:v>0.53946053946054251</c:v>
                </c:pt>
                <c:pt idx="540">
                  <c:v>0.54045954045954347</c:v>
                </c:pt>
                <c:pt idx="541">
                  <c:v>0.54145854145854444</c:v>
                </c:pt>
                <c:pt idx="542">
                  <c:v>0.54245754245754541</c:v>
                </c:pt>
                <c:pt idx="543">
                  <c:v>0.54345654345654637</c:v>
                </c:pt>
                <c:pt idx="544">
                  <c:v>0.54445554445554734</c:v>
                </c:pt>
                <c:pt idx="545">
                  <c:v>0.5454545454545483</c:v>
                </c:pt>
                <c:pt idx="546">
                  <c:v>0.54645354645354927</c:v>
                </c:pt>
                <c:pt idx="547">
                  <c:v>0.54745254745255023</c:v>
                </c:pt>
                <c:pt idx="548">
                  <c:v>0.5484515484515512</c:v>
                </c:pt>
                <c:pt idx="549">
                  <c:v>0.54945054945055216</c:v>
                </c:pt>
                <c:pt idx="550">
                  <c:v>0.55044955044955313</c:v>
                </c:pt>
                <c:pt idx="551">
                  <c:v>0.55144855144855409</c:v>
                </c:pt>
                <c:pt idx="552">
                  <c:v>0.55244755244755506</c:v>
                </c:pt>
                <c:pt idx="553">
                  <c:v>0.55344655344655602</c:v>
                </c:pt>
                <c:pt idx="554">
                  <c:v>0.55444555444555699</c:v>
                </c:pt>
                <c:pt idx="555">
                  <c:v>0.55544455544455795</c:v>
                </c:pt>
                <c:pt idx="556">
                  <c:v>0.55644355644355892</c:v>
                </c:pt>
                <c:pt idx="557">
                  <c:v>0.55744255744255988</c:v>
                </c:pt>
                <c:pt idx="558">
                  <c:v>0.55844155844156085</c:v>
                </c:pt>
                <c:pt idx="559">
                  <c:v>0.55944055944056181</c:v>
                </c:pt>
                <c:pt idx="560">
                  <c:v>0.56043956043956278</c:v>
                </c:pt>
                <c:pt idx="561">
                  <c:v>0.56143856143856374</c:v>
                </c:pt>
                <c:pt idx="562">
                  <c:v>0.56243756243756471</c:v>
                </c:pt>
                <c:pt idx="563">
                  <c:v>0.56343656343656567</c:v>
                </c:pt>
                <c:pt idx="564">
                  <c:v>0.56443556443556664</c:v>
                </c:pt>
                <c:pt idx="565">
                  <c:v>0.5654345654345676</c:v>
                </c:pt>
                <c:pt idx="566">
                  <c:v>0.56643356643356857</c:v>
                </c:pt>
                <c:pt idx="567">
                  <c:v>0.56743256743256953</c:v>
                </c:pt>
                <c:pt idx="568">
                  <c:v>0.5684315684315705</c:v>
                </c:pt>
                <c:pt idx="569">
                  <c:v>0.56943056943057146</c:v>
                </c:pt>
                <c:pt idx="570">
                  <c:v>0.57042957042957243</c:v>
                </c:pt>
                <c:pt idx="571">
                  <c:v>0.5714285714285734</c:v>
                </c:pt>
                <c:pt idx="572">
                  <c:v>0.57242757242757436</c:v>
                </c:pt>
                <c:pt idx="573">
                  <c:v>0.57342657342657533</c:v>
                </c:pt>
                <c:pt idx="574">
                  <c:v>0.57442557442557629</c:v>
                </c:pt>
                <c:pt idx="575">
                  <c:v>0.57542457542457726</c:v>
                </c:pt>
                <c:pt idx="576">
                  <c:v>0.57642357642357822</c:v>
                </c:pt>
                <c:pt idx="577">
                  <c:v>0.57742257742257919</c:v>
                </c:pt>
                <c:pt idx="578">
                  <c:v>0.57842157842158015</c:v>
                </c:pt>
                <c:pt idx="579">
                  <c:v>0.57942057942058112</c:v>
                </c:pt>
                <c:pt idx="580">
                  <c:v>0.58041958041958208</c:v>
                </c:pt>
                <c:pt idx="581">
                  <c:v>0.58141858141858305</c:v>
                </c:pt>
                <c:pt idx="582">
                  <c:v>0.58241758241758401</c:v>
                </c:pt>
                <c:pt idx="583">
                  <c:v>0.58341658341658498</c:v>
                </c:pt>
                <c:pt idx="584">
                  <c:v>0.58441558441558594</c:v>
                </c:pt>
                <c:pt idx="585">
                  <c:v>0.58541458541458691</c:v>
                </c:pt>
                <c:pt idx="586">
                  <c:v>0.58641358641358787</c:v>
                </c:pt>
                <c:pt idx="587">
                  <c:v>0.58741258741258884</c:v>
                </c:pt>
                <c:pt idx="588">
                  <c:v>0.5884115884115898</c:v>
                </c:pt>
                <c:pt idx="589">
                  <c:v>0.58941058941059077</c:v>
                </c:pt>
                <c:pt idx="590">
                  <c:v>0.59040959040959173</c:v>
                </c:pt>
                <c:pt idx="591">
                  <c:v>0.5914085914085927</c:v>
                </c:pt>
                <c:pt idx="592">
                  <c:v>0.59240759240759366</c:v>
                </c:pt>
                <c:pt idx="593">
                  <c:v>0.59340659340659463</c:v>
                </c:pt>
                <c:pt idx="594">
                  <c:v>0.59440559440559559</c:v>
                </c:pt>
                <c:pt idx="595">
                  <c:v>0.59540459540459656</c:v>
                </c:pt>
                <c:pt idx="596">
                  <c:v>0.59640359640359752</c:v>
                </c:pt>
                <c:pt idx="597">
                  <c:v>0.59740259740259849</c:v>
                </c:pt>
                <c:pt idx="598">
                  <c:v>0.59840159840159945</c:v>
                </c:pt>
                <c:pt idx="599">
                  <c:v>0.59940059940060042</c:v>
                </c:pt>
                <c:pt idx="600">
                  <c:v>0.60039960039960139</c:v>
                </c:pt>
                <c:pt idx="601">
                  <c:v>0.60139860139860235</c:v>
                </c:pt>
                <c:pt idx="602">
                  <c:v>0.60239760239760332</c:v>
                </c:pt>
                <c:pt idx="603">
                  <c:v>0.60339660339660428</c:v>
                </c:pt>
                <c:pt idx="604">
                  <c:v>0.60439560439560525</c:v>
                </c:pt>
                <c:pt idx="605">
                  <c:v>0.60539460539460621</c:v>
                </c:pt>
                <c:pt idx="606">
                  <c:v>0.60639360639360718</c:v>
                </c:pt>
                <c:pt idx="607">
                  <c:v>0.60739260739260814</c:v>
                </c:pt>
                <c:pt idx="608">
                  <c:v>0.60839160839160911</c:v>
                </c:pt>
                <c:pt idx="609">
                  <c:v>0.60939060939061007</c:v>
                </c:pt>
                <c:pt idx="610">
                  <c:v>0.61038961038961104</c:v>
                </c:pt>
                <c:pt idx="611">
                  <c:v>0.611388611388612</c:v>
                </c:pt>
                <c:pt idx="612">
                  <c:v>0.61238761238761297</c:v>
                </c:pt>
                <c:pt idx="613">
                  <c:v>0.61338661338661393</c:v>
                </c:pt>
                <c:pt idx="614">
                  <c:v>0.6143856143856149</c:v>
                </c:pt>
                <c:pt idx="615">
                  <c:v>0.61538461538461586</c:v>
                </c:pt>
                <c:pt idx="616">
                  <c:v>0.61638361638361683</c:v>
                </c:pt>
                <c:pt idx="617">
                  <c:v>0.61738261738261779</c:v>
                </c:pt>
                <c:pt idx="618">
                  <c:v>0.61838161838161876</c:v>
                </c:pt>
                <c:pt idx="619">
                  <c:v>0.61938061938061972</c:v>
                </c:pt>
                <c:pt idx="620">
                  <c:v>0.62037962037962069</c:v>
                </c:pt>
                <c:pt idx="621">
                  <c:v>0.62137862137862165</c:v>
                </c:pt>
                <c:pt idx="622">
                  <c:v>0.62237762237762262</c:v>
                </c:pt>
                <c:pt idx="623">
                  <c:v>0.62337662337662358</c:v>
                </c:pt>
                <c:pt idx="624">
                  <c:v>0.62437562437562455</c:v>
                </c:pt>
                <c:pt idx="625">
                  <c:v>0.62537462537462551</c:v>
                </c:pt>
                <c:pt idx="626">
                  <c:v>0.62637362637362648</c:v>
                </c:pt>
                <c:pt idx="627">
                  <c:v>0.62737262737262744</c:v>
                </c:pt>
                <c:pt idx="628">
                  <c:v>0.62837162837162841</c:v>
                </c:pt>
                <c:pt idx="629">
                  <c:v>0.62937062937062938</c:v>
                </c:pt>
                <c:pt idx="630">
                  <c:v>0.63036963036963034</c:v>
                </c:pt>
                <c:pt idx="631">
                  <c:v>0.63136863136863131</c:v>
                </c:pt>
                <c:pt idx="632">
                  <c:v>0.63236763236763227</c:v>
                </c:pt>
                <c:pt idx="633">
                  <c:v>0.63336663336663324</c:v>
                </c:pt>
                <c:pt idx="634">
                  <c:v>0.6343656343656342</c:v>
                </c:pt>
                <c:pt idx="635">
                  <c:v>0.63536463536463517</c:v>
                </c:pt>
                <c:pt idx="636">
                  <c:v>0.63636363636363613</c:v>
                </c:pt>
                <c:pt idx="637">
                  <c:v>0.6373626373626371</c:v>
                </c:pt>
                <c:pt idx="638">
                  <c:v>0.63836163836163806</c:v>
                </c:pt>
                <c:pt idx="639">
                  <c:v>0.63936063936063903</c:v>
                </c:pt>
                <c:pt idx="640">
                  <c:v>0.64035964035963999</c:v>
                </c:pt>
                <c:pt idx="641">
                  <c:v>0.64135864135864096</c:v>
                </c:pt>
                <c:pt idx="642">
                  <c:v>0.64235764235764192</c:v>
                </c:pt>
                <c:pt idx="643">
                  <c:v>0.64335664335664289</c:v>
                </c:pt>
                <c:pt idx="644">
                  <c:v>0.64435564435564385</c:v>
                </c:pt>
                <c:pt idx="645">
                  <c:v>0.64535464535464482</c:v>
                </c:pt>
                <c:pt idx="646">
                  <c:v>0.64635364635364578</c:v>
                </c:pt>
                <c:pt idx="647">
                  <c:v>0.64735264735264675</c:v>
                </c:pt>
                <c:pt idx="648">
                  <c:v>0.64835164835164771</c:v>
                </c:pt>
                <c:pt idx="649">
                  <c:v>0.64935064935064868</c:v>
                </c:pt>
                <c:pt idx="650">
                  <c:v>0.65034965034964964</c:v>
                </c:pt>
                <c:pt idx="651">
                  <c:v>0.65134865134865061</c:v>
                </c:pt>
                <c:pt idx="652">
                  <c:v>0.65234765234765157</c:v>
                </c:pt>
                <c:pt idx="653">
                  <c:v>0.65334665334665254</c:v>
                </c:pt>
                <c:pt idx="654">
                  <c:v>0.6543456543456535</c:v>
                </c:pt>
                <c:pt idx="655">
                  <c:v>0.65534465534465447</c:v>
                </c:pt>
                <c:pt idx="656">
                  <c:v>0.65634365634365543</c:v>
                </c:pt>
                <c:pt idx="657">
                  <c:v>0.6573426573426564</c:v>
                </c:pt>
                <c:pt idx="658">
                  <c:v>0.65834165834165737</c:v>
                </c:pt>
                <c:pt idx="659">
                  <c:v>0.65934065934065833</c:v>
                </c:pt>
                <c:pt idx="660">
                  <c:v>0.6603396603396593</c:v>
                </c:pt>
                <c:pt idx="661">
                  <c:v>0.66133866133866026</c:v>
                </c:pt>
                <c:pt idx="662">
                  <c:v>0.66233766233766123</c:v>
                </c:pt>
                <c:pt idx="663">
                  <c:v>0.66333666333666219</c:v>
                </c:pt>
                <c:pt idx="664">
                  <c:v>0.66433566433566316</c:v>
                </c:pt>
                <c:pt idx="665">
                  <c:v>0.66533466533466412</c:v>
                </c:pt>
                <c:pt idx="666">
                  <c:v>0.66633366633366509</c:v>
                </c:pt>
                <c:pt idx="667">
                  <c:v>0.66733266733266605</c:v>
                </c:pt>
                <c:pt idx="668">
                  <c:v>0.66833166833166702</c:v>
                </c:pt>
                <c:pt idx="669">
                  <c:v>0.66933066933066798</c:v>
                </c:pt>
                <c:pt idx="670">
                  <c:v>0.67032967032966895</c:v>
                </c:pt>
                <c:pt idx="671">
                  <c:v>0.67132867132866991</c:v>
                </c:pt>
                <c:pt idx="672">
                  <c:v>0.67232767232767088</c:v>
                </c:pt>
                <c:pt idx="673">
                  <c:v>0.67332667332667184</c:v>
                </c:pt>
                <c:pt idx="674">
                  <c:v>0.67432567432567281</c:v>
                </c:pt>
                <c:pt idx="675">
                  <c:v>0.67532467532467377</c:v>
                </c:pt>
                <c:pt idx="676">
                  <c:v>0.67632367632367474</c:v>
                </c:pt>
                <c:pt idx="677">
                  <c:v>0.6773226773226757</c:v>
                </c:pt>
                <c:pt idx="678">
                  <c:v>0.67832167832167667</c:v>
                </c:pt>
                <c:pt idx="679">
                  <c:v>0.67932067932067763</c:v>
                </c:pt>
                <c:pt idx="680">
                  <c:v>0.6803196803196786</c:v>
                </c:pt>
                <c:pt idx="681">
                  <c:v>0.68131868131867956</c:v>
                </c:pt>
                <c:pt idx="682">
                  <c:v>0.68231768231768053</c:v>
                </c:pt>
                <c:pt idx="683">
                  <c:v>0.68331668331668149</c:v>
                </c:pt>
                <c:pt idx="684">
                  <c:v>0.68431568431568246</c:v>
                </c:pt>
                <c:pt idx="685">
                  <c:v>0.68531468531468342</c:v>
                </c:pt>
                <c:pt idx="686">
                  <c:v>0.68631368631368439</c:v>
                </c:pt>
                <c:pt idx="687">
                  <c:v>0.68731268731268536</c:v>
                </c:pt>
                <c:pt idx="688">
                  <c:v>0.68831168831168632</c:v>
                </c:pt>
                <c:pt idx="689">
                  <c:v>0.68931068931068729</c:v>
                </c:pt>
                <c:pt idx="690">
                  <c:v>0.69030969030968825</c:v>
                </c:pt>
                <c:pt idx="691">
                  <c:v>0.69130869130868922</c:v>
                </c:pt>
                <c:pt idx="692">
                  <c:v>0.69230769230769018</c:v>
                </c:pt>
                <c:pt idx="693">
                  <c:v>0.69330669330669115</c:v>
                </c:pt>
                <c:pt idx="694">
                  <c:v>0.69430569430569211</c:v>
                </c:pt>
                <c:pt idx="695">
                  <c:v>0.69530469530469308</c:v>
                </c:pt>
                <c:pt idx="696">
                  <c:v>0.69630369630369404</c:v>
                </c:pt>
                <c:pt idx="697">
                  <c:v>0.69730269730269501</c:v>
                </c:pt>
                <c:pt idx="698">
                  <c:v>0.69830169830169597</c:v>
                </c:pt>
                <c:pt idx="699">
                  <c:v>0.69930069930069694</c:v>
                </c:pt>
                <c:pt idx="700">
                  <c:v>0.7002997002996979</c:v>
                </c:pt>
                <c:pt idx="701">
                  <c:v>0.70129870129869887</c:v>
                </c:pt>
                <c:pt idx="702">
                  <c:v>0.70229770229769983</c:v>
                </c:pt>
                <c:pt idx="703">
                  <c:v>0.7032967032967008</c:v>
                </c:pt>
                <c:pt idx="704">
                  <c:v>0.70429570429570176</c:v>
                </c:pt>
                <c:pt idx="705">
                  <c:v>0.70529470529470273</c:v>
                </c:pt>
                <c:pt idx="706">
                  <c:v>0.70629370629370369</c:v>
                </c:pt>
                <c:pt idx="707">
                  <c:v>0.70729270729270466</c:v>
                </c:pt>
                <c:pt idx="708">
                  <c:v>0.70829170829170562</c:v>
                </c:pt>
                <c:pt idx="709">
                  <c:v>0.70929070929070659</c:v>
                </c:pt>
                <c:pt idx="710">
                  <c:v>0.71028971028970755</c:v>
                </c:pt>
                <c:pt idx="711">
                  <c:v>0.71128871128870852</c:v>
                </c:pt>
                <c:pt idx="712">
                  <c:v>0.71228771228770948</c:v>
                </c:pt>
                <c:pt idx="713">
                  <c:v>0.71328671328671045</c:v>
                </c:pt>
                <c:pt idx="714">
                  <c:v>0.71428571428571141</c:v>
                </c:pt>
                <c:pt idx="715">
                  <c:v>0.71528471528471238</c:v>
                </c:pt>
                <c:pt idx="716">
                  <c:v>0.71628371628371335</c:v>
                </c:pt>
                <c:pt idx="717">
                  <c:v>0.71728271728271431</c:v>
                </c:pt>
                <c:pt idx="718">
                  <c:v>0.71828171828171528</c:v>
                </c:pt>
                <c:pt idx="719">
                  <c:v>0.71928071928071624</c:v>
                </c:pt>
                <c:pt idx="720">
                  <c:v>0.72027972027971721</c:v>
                </c:pt>
                <c:pt idx="721">
                  <c:v>0.72127872127871817</c:v>
                </c:pt>
                <c:pt idx="722">
                  <c:v>0.72227772227771914</c:v>
                </c:pt>
                <c:pt idx="723">
                  <c:v>0.7232767232767201</c:v>
                </c:pt>
                <c:pt idx="724">
                  <c:v>0.72427572427572107</c:v>
                </c:pt>
                <c:pt idx="725">
                  <c:v>0.72527472527472203</c:v>
                </c:pt>
                <c:pt idx="726">
                  <c:v>0.726273726273723</c:v>
                </c:pt>
                <c:pt idx="727">
                  <c:v>0.72727272727272396</c:v>
                </c:pt>
                <c:pt idx="728">
                  <c:v>0.72827172827172493</c:v>
                </c:pt>
                <c:pt idx="729">
                  <c:v>0.72927072927072589</c:v>
                </c:pt>
                <c:pt idx="730">
                  <c:v>0.73026973026972686</c:v>
                </c:pt>
                <c:pt idx="731">
                  <c:v>0.73126873126872782</c:v>
                </c:pt>
                <c:pt idx="732">
                  <c:v>0.73226773226772879</c:v>
                </c:pt>
                <c:pt idx="733">
                  <c:v>0.73326673326672975</c:v>
                </c:pt>
                <c:pt idx="734">
                  <c:v>0.73426573426573072</c:v>
                </c:pt>
                <c:pt idx="735">
                  <c:v>0.73526473526473168</c:v>
                </c:pt>
                <c:pt idx="736">
                  <c:v>0.73626373626373265</c:v>
                </c:pt>
                <c:pt idx="737">
                  <c:v>0.73726273726273361</c:v>
                </c:pt>
                <c:pt idx="738">
                  <c:v>0.73826173826173458</c:v>
                </c:pt>
                <c:pt idx="739">
                  <c:v>0.73926073926073554</c:v>
                </c:pt>
                <c:pt idx="740">
                  <c:v>0.74025974025973651</c:v>
                </c:pt>
                <c:pt idx="741">
                  <c:v>0.74125874125873747</c:v>
                </c:pt>
                <c:pt idx="742">
                  <c:v>0.74225774225773844</c:v>
                </c:pt>
                <c:pt idx="743">
                  <c:v>0.74325674325673941</c:v>
                </c:pt>
                <c:pt idx="744">
                  <c:v>0.74425574425574037</c:v>
                </c:pt>
                <c:pt idx="745">
                  <c:v>0.74525474525474134</c:v>
                </c:pt>
                <c:pt idx="746">
                  <c:v>0.7462537462537423</c:v>
                </c:pt>
                <c:pt idx="747">
                  <c:v>0.74725274725274327</c:v>
                </c:pt>
                <c:pt idx="748">
                  <c:v>0.74825174825174423</c:v>
                </c:pt>
                <c:pt idx="749">
                  <c:v>0.7492507492507452</c:v>
                </c:pt>
                <c:pt idx="750">
                  <c:v>0.75024975024974616</c:v>
                </c:pt>
                <c:pt idx="751">
                  <c:v>0.75124875124874713</c:v>
                </c:pt>
                <c:pt idx="752">
                  <c:v>0.75224775224774809</c:v>
                </c:pt>
                <c:pt idx="753">
                  <c:v>0.75324675324674906</c:v>
                </c:pt>
                <c:pt idx="754">
                  <c:v>0.75424575424575002</c:v>
                </c:pt>
                <c:pt idx="755">
                  <c:v>0.75524475524475099</c:v>
                </c:pt>
                <c:pt idx="756">
                  <c:v>0.75624375624375195</c:v>
                </c:pt>
                <c:pt idx="757">
                  <c:v>0.75724275724275292</c:v>
                </c:pt>
                <c:pt idx="758">
                  <c:v>0.75824175824175388</c:v>
                </c:pt>
                <c:pt idx="759">
                  <c:v>0.75924075924075485</c:v>
                </c:pt>
                <c:pt idx="760">
                  <c:v>0.76023976023975581</c:v>
                </c:pt>
                <c:pt idx="761">
                  <c:v>0.76123876123875678</c:v>
                </c:pt>
                <c:pt idx="762">
                  <c:v>0.76223776223775774</c:v>
                </c:pt>
                <c:pt idx="763">
                  <c:v>0.76323676323675871</c:v>
                </c:pt>
                <c:pt idx="764">
                  <c:v>0.76423576423575967</c:v>
                </c:pt>
                <c:pt idx="765">
                  <c:v>0.76523476523476064</c:v>
                </c:pt>
                <c:pt idx="766">
                  <c:v>0.7662337662337616</c:v>
                </c:pt>
                <c:pt idx="767">
                  <c:v>0.76723276723276257</c:v>
                </c:pt>
                <c:pt idx="768">
                  <c:v>0.76823176823176353</c:v>
                </c:pt>
                <c:pt idx="769">
                  <c:v>0.7692307692307645</c:v>
                </c:pt>
                <c:pt idx="770">
                  <c:v>0.77022977022976546</c:v>
                </c:pt>
                <c:pt idx="771">
                  <c:v>0.77122877122876643</c:v>
                </c:pt>
                <c:pt idx="772">
                  <c:v>0.7722277722277674</c:v>
                </c:pt>
                <c:pt idx="773">
                  <c:v>0.77322677322676836</c:v>
                </c:pt>
                <c:pt idx="774">
                  <c:v>0.77422577422576933</c:v>
                </c:pt>
                <c:pt idx="775">
                  <c:v>0.77522477522477029</c:v>
                </c:pt>
                <c:pt idx="776">
                  <c:v>0.77622377622377126</c:v>
                </c:pt>
                <c:pt idx="777">
                  <c:v>0.77722277722277222</c:v>
                </c:pt>
                <c:pt idx="778">
                  <c:v>0.77822177822177319</c:v>
                </c:pt>
                <c:pt idx="779">
                  <c:v>0.77922077922077415</c:v>
                </c:pt>
                <c:pt idx="780">
                  <c:v>0.78021978021977512</c:v>
                </c:pt>
                <c:pt idx="781">
                  <c:v>0.78121878121877608</c:v>
                </c:pt>
                <c:pt idx="782">
                  <c:v>0.78221778221777705</c:v>
                </c:pt>
                <c:pt idx="783">
                  <c:v>0.78321678321677801</c:v>
                </c:pt>
                <c:pt idx="784">
                  <c:v>0.78421578421577898</c:v>
                </c:pt>
                <c:pt idx="785">
                  <c:v>0.78521478521477994</c:v>
                </c:pt>
                <c:pt idx="786">
                  <c:v>0.78621378621378091</c:v>
                </c:pt>
                <c:pt idx="787">
                  <c:v>0.78721278721278187</c:v>
                </c:pt>
                <c:pt idx="788">
                  <c:v>0.78821178821178284</c:v>
                </c:pt>
                <c:pt idx="789">
                  <c:v>0.7892107892107838</c:v>
                </c:pt>
                <c:pt idx="790">
                  <c:v>0.79020979020978477</c:v>
                </c:pt>
                <c:pt idx="791">
                  <c:v>0.79120879120878573</c:v>
                </c:pt>
                <c:pt idx="792">
                  <c:v>0.7922077922077867</c:v>
                </c:pt>
                <c:pt idx="793">
                  <c:v>0.79320679320678766</c:v>
                </c:pt>
                <c:pt idx="794">
                  <c:v>0.79420579420578863</c:v>
                </c:pt>
                <c:pt idx="795">
                  <c:v>0.79520479520478959</c:v>
                </c:pt>
                <c:pt idx="796">
                  <c:v>0.79620379620379056</c:v>
                </c:pt>
                <c:pt idx="797">
                  <c:v>0.79720279720279152</c:v>
                </c:pt>
                <c:pt idx="798">
                  <c:v>0.79820179820179249</c:v>
                </c:pt>
                <c:pt idx="799">
                  <c:v>0.79920079920079345</c:v>
                </c:pt>
                <c:pt idx="800">
                  <c:v>0.80019980019979442</c:v>
                </c:pt>
                <c:pt idx="801">
                  <c:v>0.80119880119879539</c:v>
                </c:pt>
                <c:pt idx="802">
                  <c:v>0.80219780219779635</c:v>
                </c:pt>
                <c:pt idx="803">
                  <c:v>0.80319680319679732</c:v>
                </c:pt>
                <c:pt idx="804">
                  <c:v>0.80419580419579828</c:v>
                </c:pt>
                <c:pt idx="805">
                  <c:v>0.80519480519479925</c:v>
                </c:pt>
                <c:pt idx="806">
                  <c:v>0.80619380619380021</c:v>
                </c:pt>
                <c:pt idx="807">
                  <c:v>0.80719280719280118</c:v>
                </c:pt>
                <c:pt idx="808">
                  <c:v>0.80819180819180214</c:v>
                </c:pt>
                <c:pt idx="809">
                  <c:v>0.80919080919080311</c:v>
                </c:pt>
                <c:pt idx="810">
                  <c:v>0.81018981018980407</c:v>
                </c:pt>
                <c:pt idx="811">
                  <c:v>0.81118881118880504</c:v>
                </c:pt>
                <c:pt idx="812">
                  <c:v>0.812187812187806</c:v>
                </c:pt>
                <c:pt idx="813">
                  <c:v>0.81318681318680697</c:v>
                </c:pt>
                <c:pt idx="814">
                  <c:v>0.81418581418580793</c:v>
                </c:pt>
                <c:pt idx="815">
                  <c:v>0.8151848151848089</c:v>
                </c:pt>
                <c:pt idx="816">
                  <c:v>0.81618381618380986</c:v>
                </c:pt>
                <c:pt idx="817">
                  <c:v>0.81718281718281083</c:v>
                </c:pt>
                <c:pt idx="818">
                  <c:v>0.81818181818181179</c:v>
                </c:pt>
                <c:pt idx="819">
                  <c:v>0.81918081918081276</c:v>
                </c:pt>
                <c:pt idx="820">
                  <c:v>0.82017982017981372</c:v>
                </c:pt>
                <c:pt idx="821">
                  <c:v>0.82117882117881469</c:v>
                </c:pt>
                <c:pt idx="822">
                  <c:v>0.82217782217781565</c:v>
                </c:pt>
                <c:pt idx="823">
                  <c:v>0.82317682317681662</c:v>
                </c:pt>
                <c:pt idx="824">
                  <c:v>0.82417582417581758</c:v>
                </c:pt>
                <c:pt idx="825">
                  <c:v>0.82517482517481855</c:v>
                </c:pt>
                <c:pt idx="826">
                  <c:v>0.82617382617381951</c:v>
                </c:pt>
                <c:pt idx="827">
                  <c:v>0.82717282717282048</c:v>
                </c:pt>
                <c:pt idx="828">
                  <c:v>0.82817182817182144</c:v>
                </c:pt>
                <c:pt idx="829">
                  <c:v>0.82917082917082241</c:v>
                </c:pt>
                <c:pt idx="830">
                  <c:v>0.83016983016982338</c:v>
                </c:pt>
                <c:pt idx="831">
                  <c:v>0.83116883116882434</c:v>
                </c:pt>
                <c:pt idx="832">
                  <c:v>0.83216783216782531</c:v>
                </c:pt>
                <c:pt idx="833">
                  <c:v>0.83316683316682627</c:v>
                </c:pt>
                <c:pt idx="834">
                  <c:v>0.83416583416582724</c:v>
                </c:pt>
                <c:pt idx="835">
                  <c:v>0.8351648351648282</c:v>
                </c:pt>
                <c:pt idx="836">
                  <c:v>0.83616383616382917</c:v>
                </c:pt>
                <c:pt idx="837">
                  <c:v>0.83716283716283013</c:v>
                </c:pt>
                <c:pt idx="838">
                  <c:v>0.8381618381618311</c:v>
                </c:pt>
                <c:pt idx="839">
                  <c:v>0.83916083916083206</c:v>
                </c:pt>
                <c:pt idx="840">
                  <c:v>0.84015984015983303</c:v>
                </c:pt>
                <c:pt idx="841">
                  <c:v>0.84115884115883399</c:v>
                </c:pt>
                <c:pt idx="842">
                  <c:v>0.84215784215783496</c:v>
                </c:pt>
                <c:pt idx="843">
                  <c:v>0.84315684315683592</c:v>
                </c:pt>
                <c:pt idx="844">
                  <c:v>0.84415584415583689</c:v>
                </c:pt>
                <c:pt idx="845">
                  <c:v>0.84515484515483785</c:v>
                </c:pt>
                <c:pt idx="846">
                  <c:v>0.84615384615383882</c:v>
                </c:pt>
                <c:pt idx="847">
                  <c:v>0.84715284715283978</c:v>
                </c:pt>
                <c:pt idx="848">
                  <c:v>0.84815184815184075</c:v>
                </c:pt>
                <c:pt idx="849">
                  <c:v>0.84915084915084171</c:v>
                </c:pt>
                <c:pt idx="850">
                  <c:v>0.85014985014984268</c:v>
                </c:pt>
                <c:pt idx="851">
                  <c:v>0.85114885114884364</c:v>
                </c:pt>
                <c:pt idx="852">
                  <c:v>0.85214785214784461</c:v>
                </c:pt>
                <c:pt idx="853">
                  <c:v>0.85314685314684557</c:v>
                </c:pt>
                <c:pt idx="854">
                  <c:v>0.85414585414584654</c:v>
                </c:pt>
                <c:pt idx="855">
                  <c:v>0.8551448551448475</c:v>
                </c:pt>
                <c:pt idx="856">
                  <c:v>0.85614385614384847</c:v>
                </c:pt>
                <c:pt idx="857">
                  <c:v>0.85714285714284943</c:v>
                </c:pt>
                <c:pt idx="858">
                  <c:v>0.8581418581418504</c:v>
                </c:pt>
                <c:pt idx="859">
                  <c:v>0.85914085914085137</c:v>
                </c:pt>
                <c:pt idx="860">
                  <c:v>0.86013986013985233</c:v>
                </c:pt>
                <c:pt idx="861">
                  <c:v>0.8611388611388533</c:v>
                </c:pt>
                <c:pt idx="862">
                  <c:v>0.86213786213785426</c:v>
                </c:pt>
                <c:pt idx="863">
                  <c:v>0.86313686313685523</c:v>
                </c:pt>
                <c:pt idx="864">
                  <c:v>0.86413586413585619</c:v>
                </c:pt>
                <c:pt idx="865">
                  <c:v>0.86513486513485716</c:v>
                </c:pt>
                <c:pt idx="866">
                  <c:v>0.86613386613385812</c:v>
                </c:pt>
                <c:pt idx="867">
                  <c:v>0.86713286713285909</c:v>
                </c:pt>
                <c:pt idx="868">
                  <c:v>0.86813186813186005</c:v>
                </c:pt>
                <c:pt idx="869">
                  <c:v>0.86913086913086102</c:v>
                </c:pt>
                <c:pt idx="870">
                  <c:v>0.87012987012986198</c:v>
                </c:pt>
                <c:pt idx="871">
                  <c:v>0.87112887112886295</c:v>
                </c:pt>
                <c:pt idx="872">
                  <c:v>0.87212787212786391</c:v>
                </c:pt>
                <c:pt idx="873">
                  <c:v>0.87312687312686488</c:v>
                </c:pt>
                <c:pt idx="874">
                  <c:v>0.87412587412586584</c:v>
                </c:pt>
                <c:pt idx="875">
                  <c:v>0.87512487512486681</c:v>
                </c:pt>
                <c:pt idx="876">
                  <c:v>0.87612387612386777</c:v>
                </c:pt>
                <c:pt idx="877">
                  <c:v>0.87712287712286874</c:v>
                </c:pt>
                <c:pt idx="878">
                  <c:v>0.8781218781218697</c:v>
                </c:pt>
                <c:pt idx="879">
                  <c:v>0.87912087912087067</c:v>
                </c:pt>
                <c:pt idx="880">
                  <c:v>0.88011988011987163</c:v>
                </c:pt>
                <c:pt idx="881">
                  <c:v>0.8811188811188726</c:v>
                </c:pt>
                <c:pt idx="882">
                  <c:v>0.88211788211787356</c:v>
                </c:pt>
                <c:pt idx="883">
                  <c:v>0.88311688311687453</c:v>
                </c:pt>
                <c:pt idx="884">
                  <c:v>0.88411588411587549</c:v>
                </c:pt>
                <c:pt idx="885">
                  <c:v>0.88511488511487646</c:v>
                </c:pt>
                <c:pt idx="886">
                  <c:v>0.88611388611387742</c:v>
                </c:pt>
                <c:pt idx="887">
                  <c:v>0.88711288711287839</c:v>
                </c:pt>
                <c:pt idx="888">
                  <c:v>0.88811188811187936</c:v>
                </c:pt>
                <c:pt idx="889">
                  <c:v>0.88911088911088032</c:v>
                </c:pt>
                <c:pt idx="890">
                  <c:v>0.89010989010988129</c:v>
                </c:pt>
                <c:pt idx="891">
                  <c:v>0.89110889110888225</c:v>
                </c:pt>
                <c:pt idx="892">
                  <c:v>0.89210789210788322</c:v>
                </c:pt>
                <c:pt idx="893">
                  <c:v>0.89310689310688418</c:v>
                </c:pt>
                <c:pt idx="894">
                  <c:v>0.89410589410588515</c:v>
                </c:pt>
                <c:pt idx="895">
                  <c:v>0.89510489510488611</c:v>
                </c:pt>
                <c:pt idx="896">
                  <c:v>0.89610389610388708</c:v>
                </c:pt>
                <c:pt idx="897">
                  <c:v>0.89710289710288804</c:v>
                </c:pt>
                <c:pt idx="898">
                  <c:v>0.89810189810188901</c:v>
                </c:pt>
                <c:pt idx="899">
                  <c:v>0.89910089910088997</c:v>
                </c:pt>
                <c:pt idx="900">
                  <c:v>0.90009990009989094</c:v>
                </c:pt>
                <c:pt idx="901">
                  <c:v>0.9010989010988919</c:v>
                </c:pt>
                <c:pt idx="902">
                  <c:v>0.90209790209789287</c:v>
                </c:pt>
                <c:pt idx="903">
                  <c:v>0.90309690309689383</c:v>
                </c:pt>
                <c:pt idx="904">
                  <c:v>0.9040959040958948</c:v>
                </c:pt>
                <c:pt idx="905">
                  <c:v>0.90509490509489576</c:v>
                </c:pt>
                <c:pt idx="906">
                  <c:v>0.90609390609389673</c:v>
                </c:pt>
                <c:pt idx="907">
                  <c:v>0.90709290709289769</c:v>
                </c:pt>
                <c:pt idx="908">
                  <c:v>0.90809190809189866</c:v>
                </c:pt>
                <c:pt idx="909">
                  <c:v>0.90909090909089962</c:v>
                </c:pt>
                <c:pt idx="910">
                  <c:v>0.91008991008990059</c:v>
                </c:pt>
                <c:pt idx="911">
                  <c:v>0.91108891108890155</c:v>
                </c:pt>
                <c:pt idx="912">
                  <c:v>0.91208791208790252</c:v>
                </c:pt>
                <c:pt idx="913">
                  <c:v>0.91308691308690348</c:v>
                </c:pt>
                <c:pt idx="914">
                  <c:v>0.91408591408590445</c:v>
                </c:pt>
                <c:pt idx="915">
                  <c:v>0.91508491508490541</c:v>
                </c:pt>
                <c:pt idx="916">
                  <c:v>0.91608391608390638</c:v>
                </c:pt>
                <c:pt idx="917">
                  <c:v>0.91708291708290735</c:v>
                </c:pt>
                <c:pt idx="918">
                  <c:v>0.91808191808190831</c:v>
                </c:pt>
                <c:pt idx="919">
                  <c:v>0.91908091908090928</c:v>
                </c:pt>
                <c:pt idx="920">
                  <c:v>0.92007992007991024</c:v>
                </c:pt>
                <c:pt idx="921">
                  <c:v>0.92107892107891121</c:v>
                </c:pt>
                <c:pt idx="922">
                  <c:v>0.92207792207791217</c:v>
                </c:pt>
                <c:pt idx="923">
                  <c:v>0.92307692307691314</c:v>
                </c:pt>
                <c:pt idx="924">
                  <c:v>0.9240759240759141</c:v>
                </c:pt>
                <c:pt idx="925">
                  <c:v>0.92507492507491507</c:v>
                </c:pt>
                <c:pt idx="926">
                  <c:v>0.92607392607391603</c:v>
                </c:pt>
                <c:pt idx="927">
                  <c:v>0.927072927072917</c:v>
                </c:pt>
                <c:pt idx="928">
                  <c:v>0.92807192807191796</c:v>
                </c:pt>
                <c:pt idx="929">
                  <c:v>0.92907092907091893</c:v>
                </c:pt>
                <c:pt idx="930">
                  <c:v>0.93006993006991989</c:v>
                </c:pt>
                <c:pt idx="931">
                  <c:v>0.93106893106892086</c:v>
                </c:pt>
                <c:pt idx="932">
                  <c:v>0.93206793206792182</c:v>
                </c:pt>
                <c:pt idx="933">
                  <c:v>0.93306693306692279</c:v>
                </c:pt>
                <c:pt idx="934">
                  <c:v>0.93406593406592375</c:v>
                </c:pt>
                <c:pt idx="935">
                  <c:v>0.93506493506492472</c:v>
                </c:pt>
                <c:pt idx="936">
                  <c:v>0.93606393606392568</c:v>
                </c:pt>
                <c:pt idx="937">
                  <c:v>0.93706293706292665</c:v>
                </c:pt>
                <c:pt idx="938">
                  <c:v>0.93806193806192761</c:v>
                </c:pt>
                <c:pt idx="939">
                  <c:v>0.93906093906092858</c:v>
                </c:pt>
                <c:pt idx="940">
                  <c:v>0.94005994005992954</c:v>
                </c:pt>
                <c:pt idx="941">
                  <c:v>0.94105894105893051</c:v>
                </c:pt>
                <c:pt idx="942">
                  <c:v>0.94205794205793147</c:v>
                </c:pt>
                <c:pt idx="943">
                  <c:v>0.94305694305693244</c:v>
                </c:pt>
                <c:pt idx="944">
                  <c:v>0.9440559440559334</c:v>
                </c:pt>
                <c:pt idx="945">
                  <c:v>0.94505494505493437</c:v>
                </c:pt>
                <c:pt idx="946">
                  <c:v>0.94605394605393534</c:v>
                </c:pt>
                <c:pt idx="947">
                  <c:v>0.9470529470529363</c:v>
                </c:pt>
                <c:pt idx="948">
                  <c:v>0.94805194805193727</c:v>
                </c:pt>
                <c:pt idx="949">
                  <c:v>0.94905094905093823</c:v>
                </c:pt>
                <c:pt idx="950">
                  <c:v>0.9500499500499392</c:v>
                </c:pt>
                <c:pt idx="951">
                  <c:v>0.95104895104894016</c:v>
                </c:pt>
                <c:pt idx="952">
                  <c:v>0.95204795204794113</c:v>
                </c:pt>
                <c:pt idx="953">
                  <c:v>0.95304695304694209</c:v>
                </c:pt>
                <c:pt idx="954">
                  <c:v>0.95404595404594306</c:v>
                </c:pt>
                <c:pt idx="955">
                  <c:v>0.95504495504494402</c:v>
                </c:pt>
                <c:pt idx="956">
                  <c:v>0.95604395604394499</c:v>
                </c:pt>
                <c:pt idx="957">
                  <c:v>0.95704295704294595</c:v>
                </c:pt>
                <c:pt idx="958">
                  <c:v>0.95804195804194692</c:v>
                </c:pt>
                <c:pt idx="959">
                  <c:v>0.95904095904094788</c:v>
                </c:pt>
                <c:pt idx="960">
                  <c:v>0.96003996003994885</c:v>
                </c:pt>
                <c:pt idx="961">
                  <c:v>0.96103896103894981</c:v>
                </c:pt>
                <c:pt idx="962">
                  <c:v>0.96203796203795078</c:v>
                </c:pt>
                <c:pt idx="963">
                  <c:v>0.96303696303695174</c:v>
                </c:pt>
                <c:pt idx="964">
                  <c:v>0.96403596403595271</c:v>
                </c:pt>
                <c:pt idx="965">
                  <c:v>0.96503496503495367</c:v>
                </c:pt>
                <c:pt idx="966">
                  <c:v>0.96603396603395464</c:v>
                </c:pt>
                <c:pt idx="967">
                  <c:v>0.9670329670329556</c:v>
                </c:pt>
                <c:pt idx="968">
                  <c:v>0.96803196803195657</c:v>
                </c:pt>
                <c:pt idx="969">
                  <c:v>0.96903096903095753</c:v>
                </c:pt>
                <c:pt idx="970">
                  <c:v>0.9700299700299585</c:v>
                </c:pt>
                <c:pt idx="971">
                  <c:v>0.97102897102895946</c:v>
                </c:pt>
                <c:pt idx="972">
                  <c:v>0.97202797202796043</c:v>
                </c:pt>
                <c:pt idx="973">
                  <c:v>0.97302697302696139</c:v>
                </c:pt>
                <c:pt idx="974">
                  <c:v>0.97402597402596236</c:v>
                </c:pt>
                <c:pt idx="975">
                  <c:v>0.97502497502496333</c:v>
                </c:pt>
                <c:pt idx="976">
                  <c:v>0.97602397602396429</c:v>
                </c:pt>
                <c:pt idx="977">
                  <c:v>0.97702297702296526</c:v>
                </c:pt>
                <c:pt idx="978">
                  <c:v>0.97802197802196622</c:v>
                </c:pt>
                <c:pt idx="979">
                  <c:v>0.97902097902096719</c:v>
                </c:pt>
                <c:pt idx="980">
                  <c:v>0.98001998001996815</c:v>
                </c:pt>
                <c:pt idx="981">
                  <c:v>0.98101898101896912</c:v>
                </c:pt>
                <c:pt idx="982">
                  <c:v>0.98201798201797008</c:v>
                </c:pt>
                <c:pt idx="983">
                  <c:v>0.98301698301697105</c:v>
                </c:pt>
                <c:pt idx="984">
                  <c:v>0.98401598401597201</c:v>
                </c:pt>
                <c:pt idx="985">
                  <c:v>0.98501498501497298</c:v>
                </c:pt>
                <c:pt idx="986">
                  <c:v>0.98601398601397394</c:v>
                </c:pt>
                <c:pt idx="987">
                  <c:v>0.98701298701297491</c:v>
                </c:pt>
                <c:pt idx="988">
                  <c:v>0.98801198801197587</c:v>
                </c:pt>
                <c:pt idx="989">
                  <c:v>0.98901098901097684</c:v>
                </c:pt>
                <c:pt idx="990">
                  <c:v>0.9900099900099778</c:v>
                </c:pt>
                <c:pt idx="991">
                  <c:v>0.99100899100897877</c:v>
                </c:pt>
                <c:pt idx="992">
                  <c:v>0.99200799200797973</c:v>
                </c:pt>
                <c:pt idx="993">
                  <c:v>0.9930069930069807</c:v>
                </c:pt>
                <c:pt idx="994">
                  <c:v>0.99400599400598166</c:v>
                </c:pt>
                <c:pt idx="995">
                  <c:v>0.99500499500498263</c:v>
                </c:pt>
                <c:pt idx="996">
                  <c:v>0.99600399600398359</c:v>
                </c:pt>
                <c:pt idx="997">
                  <c:v>0.99700299700298456</c:v>
                </c:pt>
                <c:pt idx="998">
                  <c:v>0.99800199800198552</c:v>
                </c:pt>
                <c:pt idx="999">
                  <c:v>0.99900099900098649</c:v>
                </c:pt>
              </c:numCache>
            </c:numRef>
          </c:xVal>
          <c:yVal>
            <c:numRef>
              <c:f>'1000 p-p plot'!$R$6:$R$1005</c:f>
              <c:numCache>
                <c:formatCode>0.000%</c:formatCode>
                <c:ptCount val="1000"/>
                <c:pt idx="0">
                  <c:v>9.99000999000999E-4</c:v>
                </c:pt>
                <c:pt idx="1">
                  <c:v>1.998001998001998E-3</c:v>
                </c:pt>
                <c:pt idx="2">
                  <c:v>2.997002997002997E-3</c:v>
                </c:pt>
                <c:pt idx="3">
                  <c:v>3.996003996003996E-3</c:v>
                </c:pt>
                <c:pt idx="4">
                  <c:v>4.995004995004995E-3</c:v>
                </c:pt>
                <c:pt idx="5">
                  <c:v>5.994005994005994E-3</c:v>
                </c:pt>
                <c:pt idx="6">
                  <c:v>6.993006993006993E-3</c:v>
                </c:pt>
                <c:pt idx="7">
                  <c:v>7.992007992007992E-3</c:v>
                </c:pt>
                <c:pt idx="8">
                  <c:v>8.9910089910089919E-3</c:v>
                </c:pt>
                <c:pt idx="9">
                  <c:v>9.9900099900099917E-3</c:v>
                </c:pt>
                <c:pt idx="10">
                  <c:v>1.0989010989010992E-2</c:v>
                </c:pt>
                <c:pt idx="11">
                  <c:v>1.1988011988011991E-2</c:v>
                </c:pt>
                <c:pt idx="12">
                  <c:v>1.2987012987012991E-2</c:v>
                </c:pt>
                <c:pt idx="13">
                  <c:v>1.3986013986013991E-2</c:v>
                </c:pt>
                <c:pt idx="14">
                  <c:v>1.4985014985014991E-2</c:v>
                </c:pt>
                <c:pt idx="15">
                  <c:v>1.5984015984015991E-2</c:v>
                </c:pt>
                <c:pt idx="16">
                  <c:v>1.6983016983016991E-2</c:v>
                </c:pt>
                <c:pt idx="17">
                  <c:v>1.7982017982017991E-2</c:v>
                </c:pt>
                <c:pt idx="18">
                  <c:v>1.8981018981018991E-2</c:v>
                </c:pt>
                <c:pt idx="19">
                  <c:v>1.998001998001999E-2</c:v>
                </c:pt>
                <c:pt idx="20">
                  <c:v>2.097902097902099E-2</c:v>
                </c:pt>
                <c:pt idx="21">
                  <c:v>2.197802197802199E-2</c:v>
                </c:pt>
                <c:pt idx="22">
                  <c:v>2.297702297702299E-2</c:v>
                </c:pt>
                <c:pt idx="23">
                  <c:v>2.397602397602399E-2</c:v>
                </c:pt>
                <c:pt idx="24">
                  <c:v>2.497502497502499E-2</c:v>
                </c:pt>
                <c:pt idx="25">
                  <c:v>2.597402597402599E-2</c:v>
                </c:pt>
                <c:pt idx="26">
                  <c:v>2.6973026973026989E-2</c:v>
                </c:pt>
                <c:pt idx="27">
                  <c:v>2.7972027972027989E-2</c:v>
                </c:pt>
                <c:pt idx="28">
                  <c:v>2.8971028971028989E-2</c:v>
                </c:pt>
                <c:pt idx="29">
                  <c:v>2.9970029970029989E-2</c:v>
                </c:pt>
                <c:pt idx="30">
                  <c:v>3.0969030969030989E-2</c:v>
                </c:pt>
                <c:pt idx="31">
                  <c:v>3.1968031968031989E-2</c:v>
                </c:pt>
                <c:pt idx="32">
                  <c:v>3.2967032967032989E-2</c:v>
                </c:pt>
                <c:pt idx="33">
                  <c:v>3.3966033966033989E-2</c:v>
                </c:pt>
                <c:pt idx="34">
                  <c:v>3.4965034965034988E-2</c:v>
                </c:pt>
                <c:pt idx="35">
                  <c:v>3.5964035964035988E-2</c:v>
                </c:pt>
                <c:pt idx="36">
                  <c:v>3.6963036963036988E-2</c:v>
                </c:pt>
                <c:pt idx="37">
                  <c:v>3.7962037962037988E-2</c:v>
                </c:pt>
                <c:pt idx="38">
                  <c:v>3.8961038961038988E-2</c:v>
                </c:pt>
                <c:pt idx="39">
                  <c:v>3.9960039960039988E-2</c:v>
                </c:pt>
                <c:pt idx="40">
                  <c:v>4.0959040959040988E-2</c:v>
                </c:pt>
                <c:pt idx="41">
                  <c:v>4.1958041958041987E-2</c:v>
                </c:pt>
                <c:pt idx="42">
                  <c:v>4.2957042957042987E-2</c:v>
                </c:pt>
                <c:pt idx="43">
                  <c:v>4.3956043956043987E-2</c:v>
                </c:pt>
                <c:pt idx="44">
                  <c:v>4.4955044955044987E-2</c:v>
                </c:pt>
                <c:pt idx="45">
                  <c:v>4.5954045954045987E-2</c:v>
                </c:pt>
                <c:pt idx="46">
                  <c:v>4.6953046953046987E-2</c:v>
                </c:pt>
                <c:pt idx="47">
                  <c:v>4.7952047952047987E-2</c:v>
                </c:pt>
                <c:pt idx="48">
                  <c:v>4.8951048951048987E-2</c:v>
                </c:pt>
                <c:pt idx="49">
                  <c:v>4.9950049950049986E-2</c:v>
                </c:pt>
                <c:pt idx="50">
                  <c:v>5.0949050949050986E-2</c:v>
                </c:pt>
                <c:pt idx="51">
                  <c:v>5.1948051948051986E-2</c:v>
                </c:pt>
                <c:pt idx="52">
                  <c:v>5.2947052947052986E-2</c:v>
                </c:pt>
                <c:pt idx="53">
                  <c:v>5.3946053946053986E-2</c:v>
                </c:pt>
                <c:pt idx="54">
                  <c:v>5.4945054945054986E-2</c:v>
                </c:pt>
                <c:pt idx="55">
                  <c:v>5.5944055944055986E-2</c:v>
                </c:pt>
                <c:pt idx="56">
                  <c:v>5.6943056943056986E-2</c:v>
                </c:pt>
                <c:pt idx="57">
                  <c:v>5.7942057942057985E-2</c:v>
                </c:pt>
                <c:pt idx="58">
                  <c:v>5.8941058941058985E-2</c:v>
                </c:pt>
                <c:pt idx="59">
                  <c:v>5.9940059940059985E-2</c:v>
                </c:pt>
                <c:pt idx="60">
                  <c:v>6.0939060939060985E-2</c:v>
                </c:pt>
                <c:pt idx="61">
                  <c:v>6.1938061938061985E-2</c:v>
                </c:pt>
                <c:pt idx="62">
                  <c:v>6.2937062937062985E-2</c:v>
                </c:pt>
                <c:pt idx="63">
                  <c:v>6.3936063936063978E-2</c:v>
                </c:pt>
                <c:pt idx="64">
                  <c:v>6.4935064935064971E-2</c:v>
                </c:pt>
                <c:pt idx="65">
                  <c:v>6.5934065934065963E-2</c:v>
                </c:pt>
                <c:pt idx="66">
                  <c:v>6.6933066933066956E-2</c:v>
                </c:pt>
                <c:pt idx="67">
                  <c:v>6.7932067932067949E-2</c:v>
                </c:pt>
                <c:pt idx="68">
                  <c:v>6.8931068931068942E-2</c:v>
                </c:pt>
                <c:pt idx="69">
                  <c:v>6.9930069930069935E-2</c:v>
                </c:pt>
                <c:pt idx="70">
                  <c:v>7.0929070929070928E-2</c:v>
                </c:pt>
                <c:pt idx="71">
                  <c:v>7.1928071928071921E-2</c:v>
                </c:pt>
                <c:pt idx="72">
                  <c:v>7.2927072927072914E-2</c:v>
                </c:pt>
                <c:pt idx="73">
                  <c:v>7.3926073926073907E-2</c:v>
                </c:pt>
                <c:pt idx="74">
                  <c:v>7.49250749250749E-2</c:v>
                </c:pt>
                <c:pt idx="75">
                  <c:v>7.5924075924075893E-2</c:v>
                </c:pt>
                <c:pt idx="76">
                  <c:v>7.6923076923076886E-2</c:v>
                </c:pt>
                <c:pt idx="77">
                  <c:v>7.7922077922077879E-2</c:v>
                </c:pt>
                <c:pt idx="78">
                  <c:v>7.8921078921078872E-2</c:v>
                </c:pt>
                <c:pt idx="79">
                  <c:v>7.9920079920079864E-2</c:v>
                </c:pt>
                <c:pt idx="80">
                  <c:v>8.0919080919080857E-2</c:v>
                </c:pt>
                <c:pt idx="81">
                  <c:v>8.191808191808185E-2</c:v>
                </c:pt>
                <c:pt idx="82">
                  <c:v>8.2917082917082843E-2</c:v>
                </c:pt>
                <c:pt idx="83">
                  <c:v>8.3916083916083836E-2</c:v>
                </c:pt>
                <c:pt idx="84">
                  <c:v>8.4915084915084829E-2</c:v>
                </c:pt>
                <c:pt idx="85">
                  <c:v>8.5914085914085822E-2</c:v>
                </c:pt>
                <c:pt idx="86">
                  <c:v>8.6913086913086815E-2</c:v>
                </c:pt>
                <c:pt idx="87">
                  <c:v>8.7912087912087808E-2</c:v>
                </c:pt>
                <c:pt idx="88">
                  <c:v>8.8911088911088801E-2</c:v>
                </c:pt>
                <c:pt idx="89">
                  <c:v>8.9910089910089794E-2</c:v>
                </c:pt>
                <c:pt idx="90">
                  <c:v>9.0909090909090787E-2</c:v>
                </c:pt>
                <c:pt idx="91">
                  <c:v>9.190809190809178E-2</c:v>
                </c:pt>
                <c:pt idx="92">
                  <c:v>9.2907092907092773E-2</c:v>
                </c:pt>
                <c:pt idx="93">
                  <c:v>9.3906093906093765E-2</c:v>
                </c:pt>
                <c:pt idx="94">
                  <c:v>9.4905094905094758E-2</c:v>
                </c:pt>
                <c:pt idx="95">
                  <c:v>9.5904095904095751E-2</c:v>
                </c:pt>
                <c:pt idx="96">
                  <c:v>9.6903096903096744E-2</c:v>
                </c:pt>
                <c:pt idx="97">
                  <c:v>9.7902097902097737E-2</c:v>
                </c:pt>
                <c:pt idx="98">
                  <c:v>9.890109890109873E-2</c:v>
                </c:pt>
                <c:pt idx="99">
                  <c:v>9.9900099900099723E-2</c:v>
                </c:pt>
                <c:pt idx="100">
                  <c:v>0.10089910089910072</c:v>
                </c:pt>
                <c:pt idx="101">
                  <c:v>0.10189810189810171</c:v>
                </c:pt>
                <c:pt idx="102">
                  <c:v>0.1028971028971027</c:v>
                </c:pt>
                <c:pt idx="103">
                  <c:v>0.10389610389610369</c:v>
                </c:pt>
                <c:pt idx="104">
                  <c:v>0.10489510489510469</c:v>
                </c:pt>
                <c:pt idx="105">
                  <c:v>0.10589410589410568</c:v>
                </c:pt>
                <c:pt idx="106">
                  <c:v>0.10689310689310667</c:v>
                </c:pt>
                <c:pt idx="107">
                  <c:v>0.10789210789210767</c:v>
                </c:pt>
                <c:pt idx="108">
                  <c:v>0.10889110889110866</c:v>
                </c:pt>
                <c:pt idx="109">
                  <c:v>0.10989010989010965</c:v>
                </c:pt>
                <c:pt idx="110">
                  <c:v>0.11088911088911065</c:v>
                </c:pt>
                <c:pt idx="111">
                  <c:v>0.11188811188811164</c:v>
                </c:pt>
                <c:pt idx="112">
                  <c:v>0.11288711288711263</c:v>
                </c:pt>
                <c:pt idx="113">
                  <c:v>0.11388611388611362</c:v>
                </c:pt>
                <c:pt idx="114">
                  <c:v>0.11488511488511462</c:v>
                </c:pt>
                <c:pt idx="115">
                  <c:v>0.11588411588411561</c:v>
                </c:pt>
                <c:pt idx="116">
                  <c:v>0.1168831168831166</c:v>
                </c:pt>
                <c:pt idx="117">
                  <c:v>0.1178821178821176</c:v>
                </c:pt>
                <c:pt idx="118">
                  <c:v>0.11888111888111859</c:v>
                </c:pt>
                <c:pt idx="119">
                  <c:v>0.11988011988011958</c:v>
                </c:pt>
                <c:pt idx="120">
                  <c:v>0.12087912087912057</c:v>
                </c:pt>
                <c:pt idx="121">
                  <c:v>0.12187812187812157</c:v>
                </c:pt>
                <c:pt idx="122">
                  <c:v>0.12287712287712256</c:v>
                </c:pt>
                <c:pt idx="123">
                  <c:v>0.12387612387612355</c:v>
                </c:pt>
                <c:pt idx="124">
                  <c:v>0.12487512487512455</c:v>
                </c:pt>
                <c:pt idx="125">
                  <c:v>0.12587412587412555</c:v>
                </c:pt>
                <c:pt idx="126">
                  <c:v>0.12687312687312655</c:v>
                </c:pt>
                <c:pt idx="127">
                  <c:v>0.12787212787212754</c:v>
                </c:pt>
                <c:pt idx="128">
                  <c:v>0.12887112887112853</c:v>
                </c:pt>
                <c:pt idx="129">
                  <c:v>0.12987012987012952</c:v>
                </c:pt>
                <c:pt idx="130">
                  <c:v>0.13086913086913052</c:v>
                </c:pt>
                <c:pt idx="131">
                  <c:v>0.13186813186813151</c:v>
                </c:pt>
                <c:pt idx="132">
                  <c:v>0.1328671328671325</c:v>
                </c:pt>
                <c:pt idx="133">
                  <c:v>0.1338661338661335</c:v>
                </c:pt>
                <c:pt idx="134">
                  <c:v>0.13486513486513449</c:v>
                </c:pt>
                <c:pt idx="135">
                  <c:v>0.13586413586413548</c:v>
                </c:pt>
                <c:pt idx="136">
                  <c:v>0.13686313686313648</c:v>
                </c:pt>
                <c:pt idx="137">
                  <c:v>0.13786213786213747</c:v>
                </c:pt>
                <c:pt idx="138">
                  <c:v>0.13886113886113846</c:v>
                </c:pt>
                <c:pt idx="139">
                  <c:v>0.13986013986013945</c:v>
                </c:pt>
                <c:pt idx="140">
                  <c:v>0.14085914085914045</c:v>
                </c:pt>
                <c:pt idx="141">
                  <c:v>0.14185814185814144</c:v>
                </c:pt>
                <c:pt idx="142">
                  <c:v>0.14285714285714243</c:v>
                </c:pt>
                <c:pt idx="143">
                  <c:v>0.14385614385614343</c:v>
                </c:pt>
                <c:pt idx="144">
                  <c:v>0.14485514485514442</c:v>
                </c:pt>
                <c:pt idx="145">
                  <c:v>0.14585414585414541</c:v>
                </c:pt>
                <c:pt idx="146">
                  <c:v>0.1468531468531464</c:v>
                </c:pt>
                <c:pt idx="147">
                  <c:v>0.1478521478521474</c:v>
                </c:pt>
                <c:pt idx="148">
                  <c:v>0.14885114885114839</c:v>
                </c:pt>
                <c:pt idx="149">
                  <c:v>0.14985014985014938</c:v>
                </c:pt>
                <c:pt idx="150">
                  <c:v>0.15084915084915038</c:v>
                </c:pt>
                <c:pt idx="151">
                  <c:v>0.15184815184815137</c:v>
                </c:pt>
                <c:pt idx="152">
                  <c:v>0.15284715284715236</c:v>
                </c:pt>
                <c:pt idx="153">
                  <c:v>0.15384615384615336</c:v>
                </c:pt>
                <c:pt idx="154">
                  <c:v>0.15484515484515435</c:v>
                </c:pt>
                <c:pt idx="155">
                  <c:v>0.15584415584415534</c:v>
                </c:pt>
                <c:pt idx="156">
                  <c:v>0.15684315684315633</c:v>
                </c:pt>
                <c:pt idx="157">
                  <c:v>0.15784215784215733</c:v>
                </c:pt>
                <c:pt idx="158">
                  <c:v>0.15884115884115832</c:v>
                </c:pt>
                <c:pt idx="159">
                  <c:v>0.15984015984015931</c:v>
                </c:pt>
                <c:pt idx="160">
                  <c:v>0.16083916083916031</c:v>
                </c:pt>
                <c:pt idx="161">
                  <c:v>0.1618381618381613</c:v>
                </c:pt>
                <c:pt idx="162">
                  <c:v>0.16283716283716229</c:v>
                </c:pt>
                <c:pt idx="163">
                  <c:v>0.16383616383616328</c:v>
                </c:pt>
                <c:pt idx="164">
                  <c:v>0.16483516483516428</c:v>
                </c:pt>
                <c:pt idx="165">
                  <c:v>0.16583416583416527</c:v>
                </c:pt>
                <c:pt idx="166">
                  <c:v>0.16683316683316626</c:v>
                </c:pt>
                <c:pt idx="167">
                  <c:v>0.16783216783216726</c:v>
                </c:pt>
                <c:pt idx="168">
                  <c:v>0.16883116883116825</c:v>
                </c:pt>
                <c:pt idx="169">
                  <c:v>0.16983016983016924</c:v>
                </c:pt>
                <c:pt idx="170">
                  <c:v>0.17082917082917023</c:v>
                </c:pt>
                <c:pt idx="171">
                  <c:v>0.17182817182817123</c:v>
                </c:pt>
                <c:pt idx="172">
                  <c:v>0.17282717282717222</c:v>
                </c:pt>
                <c:pt idx="173">
                  <c:v>0.17382617382617321</c:v>
                </c:pt>
                <c:pt idx="174">
                  <c:v>0.17482517482517421</c:v>
                </c:pt>
                <c:pt idx="175">
                  <c:v>0.1758241758241752</c:v>
                </c:pt>
                <c:pt idx="176">
                  <c:v>0.17682317682317619</c:v>
                </c:pt>
                <c:pt idx="177">
                  <c:v>0.17782217782217719</c:v>
                </c:pt>
                <c:pt idx="178">
                  <c:v>0.17882117882117818</c:v>
                </c:pt>
                <c:pt idx="179">
                  <c:v>0.17982017982017917</c:v>
                </c:pt>
                <c:pt idx="180">
                  <c:v>0.18081918081918016</c:v>
                </c:pt>
                <c:pt idx="181">
                  <c:v>0.18181818181818116</c:v>
                </c:pt>
                <c:pt idx="182">
                  <c:v>0.18281718281718215</c:v>
                </c:pt>
                <c:pt idx="183">
                  <c:v>0.18381618381618314</c:v>
                </c:pt>
                <c:pt idx="184">
                  <c:v>0.18481518481518414</c:v>
                </c:pt>
                <c:pt idx="185">
                  <c:v>0.18581418581418513</c:v>
                </c:pt>
                <c:pt idx="186">
                  <c:v>0.18681318681318612</c:v>
                </c:pt>
                <c:pt idx="187">
                  <c:v>0.18781218781218711</c:v>
                </c:pt>
                <c:pt idx="188">
                  <c:v>0.18881118881118811</c:v>
                </c:pt>
                <c:pt idx="189">
                  <c:v>0.1898101898101891</c:v>
                </c:pt>
                <c:pt idx="190">
                  <c:v>0.19080919080919009</c:v>
                </c:pt>
                <c:pt idx="191">
                  <c:v>0.19180819180819109</c:v>
                </c:pt>
                <c:pt idx="192">
                  <c:v>0.19280719280719208</c:v>
                </c:pt>
                <c:pt idx="193">
                  <c:v>0.19380619380619307</c:v>
                </c:pt>
                <c:pt idx="194">
                  <c:v>0.19480519480519407</c:v>
                </c:pt>
                <c:pt idx="195">
                  <c:v>0.19580419580419506</c:v>
                </c:pt>
                <c:pt idx="196">
                  <c:v>0.19680319680319605</c:v>
                </c:pt>
                <c:pt idx="197">
                  <c:v>0.19780219780219704</c:v>
                </c:pt>
                <c:pt idx="198">
                  <c:v>0.19880119880119804</c:v>
                </c:pt>
                <c:pt idx="199">
                  <c:v>0.19980019980019903</c:v>
                </c:pt>
                <c:pt idx="200">
                  <c:v>0.20079920079920002</c:v>
                </c:pt>
                <c:pt idx="201">
                  <c:v>0.20179820179820102</c:v>
                </c:pt>
                <c:pt idx="202">
                  <c:v>0.20279720279720201</c:v>
                </c:pt>
                <c:pt idx="203">
                  <c:v>0.203796203796203</c:v>
                </c:pt>
                <c:pt idx="204">
                  <c:v>0.20479520479520399</c:v>
                </c:pt>
                <c:pt idx="205">
                  <c:v>0.20579420579420499</c:v>
                </c:pt>
                <c:pt idx="206">
                  <c:v>0.20679320679320598</c:v>
                </c:pt>
                <c:pt idx="207">
                  <c:v>0.20779220779220697</c:v>
                </c:pt>
                <c:pt idx="208">
                  <c:v>0.20879120879120797</c:v>
                </c:pt>
                <c:pt idx="209">
                  <c:v>0.20979020979020896</c:v>
                </c:pt>
                <c:pt idx="210">
                  <c:v>0.21078921078920995</c:v>
                </c:pt>
                <c:pt idx="211">
                  <c:v>0.21178821178821094</c:v>
                </c:pt>
                <c:pt idx="212">
                  <c:v>0.21278721278721194</c:v>
                </c:pt>
                <c:pt idx="213">
                  <c:v>0.21378621378621293</c:v>
                </c:pt>
                <c:pt idx="214">
                  <c:v>0.21478521478521392</c:v>
                </c:pt>
                <c:pt idx="215">
                  <c:v>0.21578421578421492</c:v>
                </c:pt>
                <c:pt idx="216">
                  <c:v>0.21678321678321591</c:v>
                </c:pt>
                <c:pt idx="217">
                  <c:v>0.2177822177822169</c:v>
                </c:pt>
                <c:pt idx="218">
                  <c:v>0.2187812187812179</c:v>
                </c:pt>
                <c:pt idx="219">
                  <c:v>0.21978021978021889</c:v>
                </c:pt>
                <c:pt idx="220">
                  <c:v>0.22077922077921988</c:v>
                </c:pt>
                <c:pt idx="221">
                  <c:v>0.22177822177822087</c:v>
                </c:pt>
                <c:pt idx="222">
                  <c:v>0.22277722277722187</c:v>
                </c:pt>
                <c:pt idx="223">
                  <c:v>0.22377622377622286</c:v>
                </c:pt>
                <c:pt idx="224">
                  <c:v>0.22477522477522385</c:v>
                </c:pt>
                <c:pt idx="225">
                  <c:v>0.22577422577422485</c:v>
                </c:pt>
                <c:pt idx="226">
                  <c:v>0.22677322677322584</c:v>
                </c:pt>
                <c:pt idx="227">
                  <c:v>0.22777222777222683</c:v>
                </c:pt>
                <c:pt idx="228">
                  <c:v>0.22877122877122782</c:v>
                </c:pt>
                <c:pt idx="229">
                  <c:v>0.22977022977022882</c:v>
                </c:pt>
                <c:pt idx="230">
                  <c:v>0.23076923076922981</c:v>
                </c:pt>
                <c:pt idx="231">
                  <c:v>0.2317682317682308</c:v>
                </c:pt>
                <c:pt idx="232">
                  <c:v>0.2327672327672318</c:v>
                </c:pt>
                <c:pt idx="233">
                  <c:v>0.23376623376623279</c:v>
                </c:pt>
                <c:pt idx="234">
                  <c:v>0.23476523476523378</c:v>
                </c:pt>
                <c:pt idx="235">
                  <c:v>0.23576423576423478</c:v>
                </c:pt>
                <c:pt idx="236">
                  <c:v>0.23676323676323577</c:v>
                </c:pt>
                <c:pt idx="237">
                  <c:v>0.23776223776223676</c:v>
                </c:pt>
                <c:pt idx="238">
                  <c:v>0.23876123876123775</c:v>
                </c:pt>
                <c:pt idx="239">
                  <c:v>0.23976023976023875</c:v>
                </c:pt>
                <c:pt idx="240">
                  <c:v>0.24075924075923974</c:v>
                </c:pt>
                <c:pt idx="241">
                  <c:v>0.24175824175824073</c:v>
                </c:pt>
                <c:pt idx="242">
                  <c:v>0.24275724275724173</c:v>
                </c:pt>
                <c:pt idx="243">
                  <c:v>0.24375624375624272</c:v>
                </c:pt>
                <c:pt idx="244">
                  <c:v>0.24475524475524371</c:v>
                </c:pt>
                <c:pt idx="245">
                  <c:v>0.2457542457542447</c:v>
                </c:pt>
                <c:pt idx="246">
                  <c:v>0.2467532467532457</c:v>
                </c:pt>
                <c:pt idx="247">
                  <c:v>0.24775224775224669</c:v>
                </c:pt>
                <c:pt idx="248">
                  <c:v>0.24875124875124768</c:v>
                </c:pt>
                <c:pt idx="249">
                  <c:v>0.24975024975024868</c:v>
                </c:pt>
                <c:pt idx="250">
                  <c:v>0.2507492507492497</c:v>
                </c:pt>
                <c:pt idx="251">
                  <c:v>0.25174825174825072</c:v>
                </c:pt>
                <c:pt idx="252">
                  <c:v>0.25274725274725174</c:v>
                </c:pt>
                <c:pt idx="253">
                  <c:v>0.25374625374625276</c:v>
                </c:pt>
                <c:pt idx="254">
                  <c:v>0.25474525474525378</c:v>
                </c:pt>
                <c:pt idx="255">
                  <c:v>0.2557442557442548</c:v>
                </c:pt>
                <c:pt idx="256">
                  <c:v>0.25674325674325582</c:v>
                </c:pt>
                <c:pt idx="257">
                  <c:v>0.25774225774225684</c:v>
                </c:pt>
                <c:pt idx="258">
                  <c:v>0.25874125874125786</c:v>
                </c:pt>
                <c:pt idx="259">
                  <c:v>0.25974025974025888</c:v>
                </c:pt>
                <c:pt idx="260">
                  <c:v>0.2607392607392599</c:v>
                </c:pt>
                <c:pt idx="261">
                  <c:v>0.26173826173826092</c:v>
                </c:pt>
                <c:pt idx="262">
                  <c:v>0.26273726273726195</c:v>
                </c:pt>
                <c:pt idx="263">
                  <c:v>0.26373626373626297</c:v>
                </c:pt>
                <c:pt idx="264">
                  <c:v>0.26473526473526399</c:v>
                </c:pt>
                <c:pt idx="265">
                  <c:v>0.26573426573426501</c:v>
                </c:pt>
                <c:pt idx="266">
                  <c:v>0.26673326673326603</c:v>
                </c:pt>
                <c:pt idx="267">
                  <c:v>0.26773226773226705</c:v>
                </c:pt>
                <c:pt idx="268">
                  <c:v>0.26873126873126807</c:v>
                </c:pt>
                <c:pt idx="269">
                  <c:v>0.26973026973026909</c:v>
                </c:pt>
                <c:pt idx="270">
                  <c:v>0.27072927072927011</c:v>
                </c:pt>
                <c:pt idx="271">
                  <c:v>0.27172827172827113</c:v>
                </c:pt>
                <c:pt idx="272">
                  <c:v>0.27272727272727215</c:v>
                </c:pt>
                <c:pt idx="273">
                  <c:v>0.27372627372627317</c:v>
                </c:pt>
                <c:pt idx="274">
                  <c:v>0.27472527472527419</c:v>
                </c:pt>
                <c:pt idx="275">
                  <c:v>0.27572427572427521</c:v>
                </c:pt>
                <c:pt idx="276">
                  <c:v>0.27672327672327623</c:v>
                </c:pt>
                <c:pt idx="277">
                  <c:v>0.27772227772227726</c:v>
                </c:pt>
                <c:pt idx="278">
                  <c:v>0.27872127872127828</c:v>
                </c:pt>
                <c:pt idx="279">
                  <c:v>0.2797202797202793</c:v>
                </c:pt>
                <c:pt idx="280">
                  <c:v>0.28071928071928032</c:v>
                </c:pt>
                <c:pt idx="281">
                  <c:v>0.28171828171828134</c:v>
                </c:pt>
                <c:pt idx="282">
                  <c:v>0.28271728271728236</c:v>
                </c:pt>
                <c:pt idx="283">
                  <c:v>0.28371628371628338</c:v>
                </c:pt>
                <c:pt idx="284">
                  <c:v>0.2847152847152844</c:v>
                </c:pt>
                <c:pt idx="285">
                  <c:v>0.28571428571428542</c:v>
                </c:pt>
                <c:pt idx="286">
                  <c:v>0.28671328671328644</c:v>
                </c:pt>
                <c:pt idx="287">
                  <c:v>0.28771228771228746</c:v>
                </c:pt>
                <c:pt idx="288">
                  <c:v>0.28871128871128848</c:v>
                </c:pt>
                <c:pt idx="289">
                  <c:v>0.2897102897102895</c:v>
                </c:pt>
                <c:pt idx="290">
                  <c:v>0.29070929070929052</c:v>
                </c:pt>
                <c:pt idx="291">
                  <c:v>0.29170829170829154</c:v>
                </c:pt>
                <c:pt idx="292">
                  <c:v>0.29270729270729257</c:v>
                </c:pt>
                <c:pt idx="293">
                  <c:v>0.29370629370629359</c:v>
                </c:pt>
                <c:pt idx="294">
                  <c:v>0.29470529470529461</c:v>
                </c:pt>
                <c:pt idx="295">
                  <c:v>0.29570429570429563</c:v>
                </c:pt>
                <c:pt idx="296">
                  <c:v>0.29670329670329665</c:v>
                </c:pt>
                <c:pt idx="297">
                  <c:v>0.29770229770229767</c:v>
                </c:pt>
                <c:pt idx="298">
                  <c:v>0.29870129870129869</c:v>
                </c:pt>
                <c:pt idx="299">
                  <c:v>0.29970029970029971</c:v>
                </c:pt>
                <c:pt idx="300">
                  <c:v>0.30069930069930073</c:v>
                </c:pt>
                <c:pt idx="301">
                  <c:v>0.30169830169830175</c:v>
                </c:pt>
                <c:pt idx="302">
                  <c:v>0.30269730269730277</c:v>
                </c:pt>
                <c:pt idx="303">
                  <c:v>0.30369630369630379</c:v>
                </c:pt>
                <c:pt idx="304">
                  <c:v>0.30469530469530481</c:v>
                </c:pt>
                <c:pt idx="305">
                  <c:v>0.30569430569430583</c:v>
                </c:pt>
                <c:pt idx="306">
                  <c:v>0.30669330669330686</c:v>
                </c:pt>
                <c:pt idx="307">
                  <c:v>0.30769230769230788</c:v>
                </c:pt>
                <c:pt idx="308">
                  <c:v>0.3086913086913089</c:v>
                </c:pt>
                <c:pt idx="309">
                  <c:v>0.30969030969030992</c:v>
                </c:pt>
                <c:pt idx="310">
                  <c:v>0.31068931068931094</c:v>
                </c:pt>
                <c:pt idx="311">
                  <c:v>0.31168831168831196</c:v>
                </c:pt>
                <c:pt idx="312">
                  <c:v>0.31268731268731298</c:v>
                </c:pt>
                <c:pt idx="313">
                  <c:v>0.313686313686314</c:v>
                </c:pt>
                <c:pt idx="314">
                  <c:v>0.31468531468531502</c:v>
                </c:pt>
                <c:pt idx="315">
                  <c:v>0.31568431568431604</c:v>
                </c:pt>
                <c:pt idx="316">
                  <c:v>0.31668331668331706</c:v>
                </c:pt>
                <c:pt idx="317">
                  <c:v>0.31768231768231808</c:v>
                </c:pt>
                <c:pt idx="318">
                  <c:v>0.3186813186813191</c:v>
                </c:pt>
                <c:pt idx="319">
                  <c:v>0.31968031968032012</c:v>
                </c:pt>
                <c:pt idx="320">
                  <c:v>0.32067932067932114</c:v>
                </c:pt>
                <c:pt idx="321">
                  <c:v>0.32167832167832217</c:v>
                </c:pt>
                <c:pt idx="322">
                  <c:v>0.32267732267732319</c:v>
                </c:pt>
                <c:pt idx="323">
                  <c:v>0.32367632367632421</c:v>
                </c:pt>
                <c:pt idx="324">
                  <c:v>0.32467532467532523</c:v>
                </c:pt>
                <c:pt idx="325">
                  <c:v>0.32567432567432625</c:v>
                </c:pt>
                <c:pt idx="326">
                  <c:v>0.32667332667332727</c:v>
                </c:pt>
                <c:pt idx="327">
                  <c:v>0.32767232767232829</c:v>
                </c:pt>
                <c:pt idx="328">
                  <c:v>0.32867132867132931</c:v>
                </c:pt>
                <c:pt idx="329">
                  <c:v>0.32967032967033033</c:v>
                </c:pt>
                <c:pt idx="330">
                  <c:v>0.33066933066933135</c:v>
                </c:pt>
                <c:pt idx="331">
                  <c:v>0.33166833166833237</c:v>
                </c:pt>
                <c:pt idx="332">
                  <c:v>0.33266733266733339</c:v>
                </c:pt>
                <c:pt idx="333">
                  <c:v>0.33366633366633441</c:v>
                </c:pt>
                <c:pt idx="334">
                  <c:v>0.33466533466533543</c:v>
                </c:pt>
                <c:pt idx="335">
                  <c:v>0.33566433566433646</c:v>
                </c:pt>
                <c:pt idx="336">
                  <c:v>0.33666333666333748</c:v>
                </c:pt>
                <c:pt idx="337">
                  <c:v>0.3376623376623385</c:v>
                </c:pt>
                <c:pt idx="338">
                  <c:v>0.33866133866133952</c:v>
                </c:pt>
                <c:pt idx="339">
                  <c:v>0.33966033966034054</c:v>
                </c:pt>
                <c:pt idx="340">
                  <c:v>0.34065934065934156</c:v>
                </c:pt>
                <c:pt idx="341">
                  <c:v>0.34165834165834258</c:v>
                </c:pt>
                <c:pt idx="342">
                  <c:v>0.3426573426573436</c:v>
                </c:pt>
                <c:pt idx="343">
                  <c:v>0.34365634365634462</c:v>
                </c:pt>
                <c:pt idx="344">
                  <c:v>0.34465534465534564</c:v>
                </c:pt>
                <c:pt idx="345">
                  <c:v>0.34565434565434666</c:v>
                </c:pt>
                <c:pt idx="346">
                  <c:v>0.34665334665334768</c:v>
                </c:pt>
                <c:pt idx="347">
                  <c:v>0.3476523476523487</c:v>
                </c:pt>
                <c:pt idx="348">
                  <c:v>0.34865134865134972</c:v>
                </c:pt>
                <c:pt idx="349">
                  <c:v>0.34965034965035074</c:v>
                </c:pt>
                <c:pt idx="350">
                  <c:v>0.35064935064935177</c:v>
                </c:pt>
                <c:pt idx="351">
                  <c:v>0.35164835164835279</c:v>
                </c:pt>
                <c:pt idx="352">
                  <c:v>0.35264735264735381</c:v>
                </c:pt>
                <c:pt idx="353">
                  <c:v>0.35364635364635483</c:v>
                </c:pt>
                <c:pt idx="354">
                  <c:v>0.35464535464535585</c:v>
                </c:pt>
                <c:pt idx="355">
                  <c:v>0.35564435564435687</c:v>
                </c:pt>
                <c:pt idx="356">
                  <c:v>0.35664335664335789</c:v>
                </c:pt>
                <c:pt idx="357">
                  <c:v>0.35764235764235891</c:v>
                </c:pt>
                <c:pt idx="358">
                  <c:v>0.35864135864135993</c:v>
                </c:pt>
                <c:pt idx="359">
                  <c:v>0.35964035964036095</c:v>
                </c:pt>
                <c:pt idx="360">
                  <c:v>0.36063936063936197</c:v>
                </c:pt>
                <c:pt idx="361">
                  <c:v>0.36163836163836299</c:v>
                </c:pt>
                <c:pt idx="362">
                  <c:v>0.36263736263736401</c:v>
                </c:pt>
                <c:pt idx="363">
                  <c:v>0.36363636363636503</c:v>
                </c:pt>
                <c:pt idx="364">
                  <c:v>0.36463536463536605</c:v>
                </c:pt>
                <c:pt idx="365">
                  <c:v>0.36563436563436708</c:v>
                </c:pt>
                <c:pt idx="366">
                  <c:v>0.3666333666333681</c:v>
                </c:pt>
                <c:pt idx="367">
                  <c:v>0.36763236763236912</c:v>
                </c:pt>
                <c:pt idx="368">
                  <c:v>0.36863136863137014</c:v>
                </c:pt>
                <c:pt idx="369">
                  <c:v>0.36963036963037116</c:v>
                </c:pt>
                <c:pt idx="370">
                  <c:v>0.37062937062937218</c:v>
                </c:pt>
                <c:pt idx="371">
                  <c:v>0.3716283716283732</c:v>
                </c:pt>
                <c:pt idx="372">
                  <c:v>0.37262737262737422</c:v>
                </c:pt>
                <c:pt idx="373">
                  <c:v>0.37362637362637524</c:v>
                </c:pt>
                <c:pt idx="374">
                  <c:v>0.37462537462537626</c:v>
                </c:pt>
                <c:pt idx="375">
                  <c:v>0.37562437562437728</c:v>
                </c:pt>
                <c:pt idx="376">
                  <c:v>0.3766233766233783</c:v>
                </c:pt>
                <c:pt idx="377">
                  <c:v>0.37762237762237932</c:v>
                </c:pt>
                <c:pt idx="378">
                  <c:v>0.37862137862138034</c:v>
                </c:pt>
                <c:pt idx="379">
                  <c:v>0.37962037962038137</c:v>
                </c:pt>
                <c:pt idx="380">
                  <c:v>0.38061938061938239</c:v>
                </c:pt>
                <c:pt idx="381">
                  <c:v>0.38161838161838341</c:v>
                </c:pt>
                <c:pt idx="382">
                  <c:v>0.38261738261738443</c:v>
                </c:pt>
                <c:pt idx="383">
                  <c:v>0.38361638361638545</c:v>
                </c:pt>
                <c:pt idx="384">
                  <c:v>0.38461538461538647</c:v>
                </c:pt>
                <c:pt idx="385">
                  <c:v>0.38561438561438749</c:v>
                </c:pt>
                <c:pt idx="386">
                  <c:v>0.38661338661338851</c:v>
                </c:pt>
                <c:pt idx="387">
                  <c:v>0.38761238761238953</c:v>
                </c:pt>
                <c:pt idx="388">
                  <c:v>0.38861138861139055</c:v>
                </c:pt>
                <c:pt idx="389">
                  <c:v>0.38961038961039157</c:v>
                </c:pt>
                <c:pt idx="390">
                  <c:v>0.39060939060939259</c:v>
                </c:pt>
                <c:pt idx="391">
                  <c:v>0.39160839160839361</c:v>
                </c:pt>
                <c:pt idx="392">
                  <c:v>0.39260739260739463</c:v>
                </c:pt>
                <c:pt idx="393">
                  <c:v>0.39360639360639565</c:v>
                </c:pt>
                <c:pt idx="394">
                  <c:v>0.39460539460539668</c:v>
                </c:pt>
                <c:pt idx="395">
                  <c:v>0.3956043956043977</c:v>
                </c:pt>
                <c:pt idx="396">
                  <c:v>0.39660339660339872</c:v>
                </c:pt>
                <c:pt idx="397">
                  <c:v>0.39760239760239974</c:v>
                </c:pt>
                <c:pt idx="398">
                  <c:v>0.39860139860140076</c:v>
                </c:pt>
                <c:pt idx="399">
                  <c:v>0.39960039960040178</c:v>
                </c:pt>
                <c:pt idx="400">
                  <c:v>0.4005994005994028</c:v>
                </c:pt>
                <c:pt idx="401">
                  <c:v>0.40159840159840382</c:v>
                </c:pt>
                <c:pt idx="402">
                  <c:v>0.40259740259740484</c:v>
                </c:pt>
                <c:pt idx="403">
                  <c:v>0.40359640359640586</c:v>
                </c:pt>
                <c:pt idx="404">
                  <c:v>0.40459540459540688</c:v>
                </c:pt>
                <c:pt idx="405">
                  <c:v>0.4055944055944079</c:v>
                </c:pt>
                <c:pt idx="406">
                  <c:v>0.40659340659340892</c:v>
                </c:pt>
                <c:pt idx="407">
                  <c:v>0.40759240759240994</c:v>
                </c:pt>
                <c:pt idx="408">
                  <c:v>0.40859140859141097</c:v>
                </c:pt>
                <c:pt idx="409">
                  <c:v>0.40959040959041199</c:v>
                </c:pt>
                <c:pt idx="410">
                  <c:v>0.41058941058941301</c:v>
                </c:pt>
                <c:pt idx="411">
                  <c:v>0.41158841158841403</c:v>
                </c:pt>
                <c:pt idx="412">
                  <c:v>0.41258741258741505</c:v>
                </c:pt>
                <c:pt idx="413">
                  <c:v>0.41358641358641607</c:v>
                </c:pt>
                <c:pt idx="414">
                  <c:v>0.41458541458541709</c:v>
                </c:pt>
                <c:pt idx="415">
                  <c:v>0.41558441558441811</c:v>
                </c:pt>
                <c:pt idx="416">
                  <c:v>0.41658341658341913</c:v>
                </c:pt>
                <c:pt idx="417">
                  <c:v>0.41758241758242015</c:v>
                </c:pt>
                <c:pt idx="418">
                  <c:v>0.41858141858142117</c:v>
                </c:pt>
                <c:pt idx="419">
                  <c:v>0.41958041958042219</c:v>
                </c:pt>
                <c:pt idx="420">
                  <c:v>0.42057942057942321</c:v>
                </c:pt>
                <c:pt idx="421">
                  <c:v>0.42157842157842423</c:v>
                </c:pt>
                <c:pt idx="422">
                  <c:v>0.42257742257742525</c:v>
                </c:pt>
                <c:pt idx="423">
                  <c:v>0.42357642357642628</c:v>
                </c:pt>
                <c:pt idx="424">
                  <c:v>0.4245754245754273</c:v>
                </c:pt>
                <c:pt idx="425">
                  <c:v>0.42557442557442832</c:v>
                </c:pt>
                <c:pt idx="426">
                  <c:v>0.42657342657342934</c:v>
                </c:pt>
                <c:pt idx="427">
                  <c:v>0.42757242757243036</c:v>
                </c:pt>
                <c:pt idx="428">
                  <c:v>0.42857142857143138</c:v>
                </c:pt>
                <c:pt idx="429">
                  <c:v>0.4295704295704324</c:v>
                </c:pt>
                <c:pt idx="430">
                  <c:v>0.43056943056943342</c:v>
                </c:pt>
                <c:pt idx="431">
                  <c:v>0.43156843156843444</c:v>
                </c:pt>
                <c:pt idx="432">
                  <c:v>0.43256743256743546</c:v>
                </c:pt>
                <c:pt idx="433">
                  <c:v>0.43356643356643648</c:v>
                </c:pt>
                <c:pt idx="434">
                  <c:v>0.4345654345654375</c:v>
                </c:pt>
                <c:pt idx="435">
                  <c:v>0.43556443556443852</c:v>
                </c:pt>
                <c:pt idx="436">
                  <c:v>0.43656343656343954</c:v>
                </c:pt>
                <c:pt idx="437">
                  <c:v>0.43756243756244056</c:v>
                </c:pt>
                <c:pt idx="438">
                  <c:v>0.43856143856144159</c:v>
                </c:pt>
                <c:pt idx="439">
                  <c:v>0.43956043956044261</c:v>
                </c:pt>
                <c:pt idx="440">
                  <c:v>0.44055944055944363</c:v>
                </c:pt>
                <c:pt idx="441">
                  <c:v>0.44155844155844465</c:v>
                </c:pt>
                <c:pt idx="442">
                  <c:v>0.44255744255744567</c:v>
                </c:pt>
                <c:pt idx="443">
                  <c:v>0.44355644355644669</c:v>
                </c:pt>
                <c:pt idx="444">
                  <c:v>0.44455544455544771</c:v>
                </c:pt>
                <c:pt idx="445">
                  <c:v>0.44555444555444873</c:v>
                </c:pt>
                <c:pt idx="446">
                  <c:v>0.44655344655344975</c:v>
                </c:pt>
                <c:pt idx="447">
                  <c:v>0.44755244755245077</c:v>
                </c:pt>
                <c:pt idx="448">
                  <c:v>0.44855144855145179</c:v>
                </c:pt>
                <c:pt idx="449">
                  <c:v>0.44955044955045281</c:v>
                </c:pt>
                <c:pt idx="450">
                  <c:v>0.45054945054945383</c:v>
                </c:pt>
                <c:pt idx="451">
                  <c:v>0.45154845154845485</c:v>
                </c:pt>
                <c:pt idx="452">
                  <c:v>0.45254745254745588</c:v>
                </c:pt>
                <c:pt idx="453">
                  <c:v>0.4535464535464569</c:v>
                </c:pt>
                <c:pt idx="454">
                  <c:v>0.45454545454545792</c:v>
                </c:pt>
                <c:pt idx="455">
                  <c:v>0.45554445554445894</c:v>
                </c:pt>
                <c:pt idx="456">
                  <c:v>0.45654345654345996</c:v>
                </c:pt>
                <c:pt idx="457">
                  <c:v>0.45754245754246098</c:v>
                </c:pt>
                <c:pt idx="458">
                  <c:v>0.458541458541462</c:v>
                </c:pt>
                <c:pt idx="459">
                  <c:v>0.45954045954046302</c:v>
                </c:pt>
                <c:pt idx="460">
                  <c:v>0.46053946053946404</c:v>
                </c:pt>
                <c:pt idx="461">
                  <c:v>0.46153846153846506</c:v>
                </c:pt>
                <c:pt idx="462">
                  <c:v>0.46253746253746608</c:v>
                </c:pt>
                <c:pt idx="463">
                  <c:v>0.4635364635364671</c:v>
                </c:pt>
                <c:pt idx="464">
                  <c:v>0.46453546453546812</c:v>
                </c:pt>
                <c:pt idx="465">
                  <c:v>0.46553446553446914</c:v>
                </c:pt>
                <c:pt idx="466">
                  <c:v>0.46653346653347016</c:v>
                </c:pt>
                <c:pt idx="467">
                  <c:v>0.46753246753247119</c:v>
                </c:pt>
                <c:pt idx="468">
                  <c:v>0.46853146853147221</c:v>
                </c:pt>
                <c:pt idx="469">
                  <c:v>0.46953046953047323</c:v>
                </c:pt>
                <c:pt idx="470">
                  <c:v>0.47052947052947425</c:v>
                </c:pt>
                <c:pt idx="471">
                  <c:v>0.47152847152847527</c:v>
                </c:pt>
                <c:pt idx="472">
                  <c:v>0.47252747252747629</c:v>
                </c:pt>
                <c:pt idx="473">
                  <c:v>0.47352647352647731</c:v>
                </c:pt>
                <c:pt idx="474">
                  <c:v>0.47452547452547833</c:v>
                </c:pt>
                <c:pt idx="475">
                  <c:v>0.47552447552447935</c:v>
                </c:pt>
                <c:pt idx="476">
                  <c:v>0.47652347652348037</c:v>
                </c:pt>
                <c:pt idx="477">
                  <c:v>0.47752247752248139</c:v>
                </c:pt>
                <c:pt idx="478">
                  <c:v>0.47852147852148241</c:v>
                </c:pt>
                <c:pt idx="479">
                  <c:v>0.47952047952048343</c:v>
                </c:pt>
                <c:pt idx="480">
                  <c:v>0.48051948051948445</c:v>
                </c:pt>
                <c:pt idx="481">
                  <c:v>0.48151848151848547</c:v>
                </c:pt>
                <c:pt idx="482">
                  <c:v>0.4825174825174865</c:v>
                </c:pt>
                <c:pt idx="483">
                  <c:v>0.48351648351648752</c:v>
                </c:pt>
                <c:pt idx="484">
                  <c:v>0.48451548451548854</c:v>
                </c:pt>
                <c:pt idx="485">
                  <c:v>0.48551448551448956</c:v>
                </c:pt>
                <c:pt idx="486">
                  <c:v>0.48651348651349058</c:v>
                </c:pt>
                <c:pt idx="487">
                  <c:v>0.4875124875124916</c:v>
                </c:pt>
                <c:pt idx="488">
                  <c:v>0.48851148851149262</c:v>
                </c:pt>
                <c:pt idx="489">
                  <c:v>0.48951048951049364</c:v>
                </c:pt>
                <c:pt idx="490">
                  <c:v>0.49050949050949466</c:v>
                </c:pt>
                <c:pt idx="491">
                  <c:v>0.49150849150849568</c:v>
                </c:pt>
                <c:pt idx="492">
                  <c:v>0.4925074925074967</c:v>
                </c:pt>
                <c:pt idx="493">
                  <c:v>0.49350649350649772</c:v>
                </c:pt>
                <c:pt idx="494">
                  <c:v>0.49450549450549874</c:v>
                </c:pt>
                <c:pt idx="495">
                  <c:v>0.49550449550449976</c:v>
                </c:pt>
                <c:pt idx="496">
                  <c:v>0.49650349650350079</c:v>
                </c:pt>
                <c:pt idx="497">
                  <c:v>0.49750249750250181</c:v>
                </c:pt>
                <c:pt idx="498">
                  <c:v>0.49850149850150283</c:v>
                </c:pt>
                <c:pt idx="499">
                  <c:v>0.49950049950050385</c:v>
                </c:pt>
                <c:pt idx="500">
                  <c:v>0.50049950049950487</c:v>
                </c:pt>
                <c:pt idx="501">
                  <c:v>0.50149850149850583</c:v>
                </c:pt>
                <c:pt idx="502">
                  <c:v>0.5024975024975068</c:v>
                </c:pt>
                <c:pt idx="503">
                  <c:v>0.50349650349650776</c:v>
                </c:pt>
                <c:pt idx="504">
                  <c:v>0.50449550449550873</c:v>
                </c:pt>
                <c:pt idx="505">
                  <c:v>0.50549450549450969</c:v>
                </c:pt>
                <c:pt idx="506">
                  <c:v>0.50649350649351066</c:v>
                </c:pt>
                <c:pt idx="507">
                  <c:v>0.50749250749251162</c:v>
                </c:pt>
                <c:pt idx="508">
                  <c:v>0.50849150849151259</c:v>
                </c:pt>
                <c:pt idx="509">
                  <c:v>0.50949050949051355</c:v>
                </c:pt>
                <c:pt idx="510">
                  <c:v>0.51048951048951452</c:v>
                </c:pt>
                <c:pt idx="511">
                  <c:v>0.51148851148851548</c:v>
                </c:pt>
                <c:pt idx="512">
                  <c:v>0.51248751248751645</c:v>
                </c:pt>
                <c:pt idx="513">
                  <c:v>0.51348651348651742</c:v>
                </c:pt>
                <c:pt idx="514">
                  <c:v>0.51448551448551838</c:v>
                </c:pt>
                <c:pt idx="515">
                  <c:v>0.51548451548451935</c:v>
                </c:pt>
                <c:pt idx="516">
                  <c:v>0.51648351648352031</c:v>
                </c:pt>
                <c:pt idx="517">
                  <c:v>0.51748251748252128</c:v>
                </c:pt>
                <c:pt idx="518">
                  <c:v>0.51848151848152224</c:v>
                </c:pt>
                <c:pt idx="519">
                  <c:v>0.51948051948052321</c:v>
                </c:pt>
                <c:pt idx="520">
                  <c:v>0.52047952047952417</c:v>
                </c:pt>
                <c:pt idx="521">
                  <c:v>0.52147852147852514</c:v>
                </c:pt>
                <c:pt idx="522">
                  <c:v>0.5224775224775261</c:v>
                </c:pt>
                <c:pt idx="523">
                  <c:v>0.52347652347652707</c:v>
                </c:pt>
                <c:pt idx="524">
                  <c:v>0.52447552447552803</c:v>
                </c:pt>
                <c:pt idx="525">
                  <c:v>0.525474525474529</c:v>
                </c:pt>
                <c:pt idx="526">
                  <c:v>0.52647352647352996</c:v>
                </c:pt>
                <c:pt idx="527">
                  <c:v>0.52747252747253093</c:v>
                </c:pt>
                <c:pt idx="528">
                  <c:v>0.52847152847153189</c:v>
                </c:pt>
                <c:pt idx="529">
                  <c:v>0.52947052947053286</c:v>
                </c:pt>
                <c:pt idx="530">
                  <c:v>0.53046953046953382</c:v>
                </c:pt>
                <c:pt idx="531">
                  <c:v>0.53146853146853479</c:v>
                </c:pt>
                <c:pt idx="532">
                  <c:v>0.53246753246753575</c:v>
                </c:pt>
                <c:pt idx="533">
                  <c:v>0.53346653346653672</c:v>
                </c:pt>
                <c:pt idx="534">
                  <c:v>0.53446553446553768</c:v>
                </c:pt>
                <c:pt idx="535">
                  <c:v>0.53546453546453865</c:v>
                </c:pt>
                <c:pt idx="536">
                  <c:v>0.53646353646353961</c:v>
                </c:pt>
                <c:pt idx="537">
                  <c:v>0.53746253746254058</c:v>
                </c:pt>
                <c:pt idx="538">
                  <c:v>0.53846153846154154</c:v>
                </c:pt>
                <c:pt idx="539">
                  <c:v>0.53946053946054251</c:v>
                </c:pt>
                <c:pt idx="540">
                  <c:v>0.54045954045954347</c:v>
                </c:pt>
                <c:pt idx="541">
                  <c:v>0.54145854145854444</c:v>
                </c:pt>
                <c:pt idx="542">
                  <c:v>0.54245754245754541</c:v>
                </c:pt>
                <c:pt idx="543">
                  <c:v>0.54345654345654637</c:v>
                </c:pt>
                <c:pt idx="544">
                  <c:v>0.54445554445554734</c:v>
                </c:pt>
                <c:pt idx="545">
                  <c:v>0.5454545454545483</c:v>
                </c:pt>
                <c:pt idx="546">
                  <c:v>0.54645354645354927</c:v>
                </c:pt>
                <c:pt idx="547">
                  <c:v>0.54745254745255023</c:v>
                </c:pt>
                <c:pt idx="548">
                  <c:v>0.5484515484515512</c:v>
                </c:pt>
                <c:pt idx="549">
                  <c:v>0.54945054945055216</c:v>
                </c:pt>
                <c:pt idx="550">
                  <c:v>0.55044955044955313</c:v>
                </c:pt>
                <c:pt idx="551">
                  <c:v>0.55144855144855409</c:v>
                </c:pt>
                <c:pt idx="552">
                  <c:v>0.55244755244755506</c:v>
                </c:pt>
                <c:pt idx="553">
                  <c:v>0.55344655344655602</c:v>
                </c:pt>
                <c:pt idx="554">
                  <c:v>0.55444555444555699</c:v>
                </c:pt>
                <c:pt idx="555">
                  <c:v>0.55544455544455795</c:v>
                </c:pt>
                <c:pt idx="556">
                  <c:v>0.55644355644355892</c:v>
                </c:pt>
                <c:pt idx="557">
                  <c:v>0.55744255744255988</c:v>
                </c:pt>
                <c:pt idx="558">
                  <c:v>0.55844155844156085</c:v>
                </c:pt>
                <c:pt idx="559">
                  <c:v>0.55944055944056181</c:v>
                </c:pt>
                <c:pt idx="560">
                  <c:v>0.56043956043956278</c:v>
                </c:pt>
                <c:pt idx="561">
                  <c:v>0.56143856143856374</c:v>
                </c:pt>
                <c:pt idx="562">
                  <c:v>0.56243756243756471</c:v>
                </c:pt>
                <c:pt idx="563">
                  <c:v>0.56343656343656567</c:v>
                </c:pt>
                <c:pt idx="564">
                  <c:v>0.56443556443556664</c:v>
                </c:pt>
                <c:pt idx="565">
                  <c:v>0.5654345654345676</c:v>
                </c:pt>
                <c:pt idx="566">
                  <c:v>0.56643356643356857</c:v>
                </c:pt>
                <c:pt idx="567">
                  <c:v>0.56743256743256953</c:v>
                </c:pt>
                <c:pt idx="568">
                  <c:v>0.5684315684315705</c:v>
                </c:pt>
                <c:pt idx="569">
                  <c:v>0.56943056943057146</c:v>
                </c:pt>
                <c:pt idx="570">
                  <c:v>0.57042957042957243</c:v>
                </c:pt>
                <c:pt idx="571">
                  <c:v>0.5714285714285734</c:v>
                </c:pt>
                <c:pt idx="572">
                  <c:v>0.57242757242757436</c:v>
                </c:pt>
                <c:pt idx="573">
                  <c:v>0.57342657342657533</c:v>
                </c:pt>
                <c:pt idx="574">
                  <c:v>0.57442557442557629</c:v>
                </c:pt>
                <c:pt idx="575">
                  <c:v>0.57542457542457726</c:v>
                </c:pt>
                <c:pt idx="576">
                  <c:v>0.57642357642357822</c:v>
                </c:pt>
                <c:pt idx="577">
                  <c:v>0.57742257742257919</c:v>
                </c:pt>
                <c:pt idx="578">
                  <c:v>0.57842157842158015</c:v>
                </c:pt>
                <c:pt idx="579">
                  <c:v>0.57942057942058112</c:v>
                </c:pt>
                <c:pt idx="580">
                  <c:v>0.58041958041958208</c:v>
                </c:pt>
                <c:pt idx="581">
                  <c:v>0.58141858141858305</c:v>
                </c:pt>
                <c:pt idx="582">
                  <c:v>0.58241758241758401</c:v>
                </c:pt>
                <c:pt idx="583">
                  <c:v>0.58341658341658498</c:v>
                </c:pt>
                <c:pt idx="584">
                  <c:v>0.58441558441558594</c:v>
                </c:pt>
                <c:pt idx="585">
                  <c:v>0.58541458541458691</c:v>
                </c:pt>
                <c:pt idx="586">
                  <c:v>0.58641358641358787</c:v>
                </c:pt>
                <c:pt idx="587">
                  <c:v>0.58741258741258884</c:v>
                </c:pt>
                <c:pt idx="588">
                  <c:v>0.5884115884115898</c:v>
                </c:pt>
                <c:pt idx="589">
                  <c:v>0.58941058941059077</c:v>
                </c:pt>
                <c:pt idx="590">
                  <c:v>0.59040959040959173</c:v>
                </c:pt>
                <c:pt idx="591">
                  <c:v>0.5914085914085927</c:v>
                </c:pt>
                <c:pt idx="592">
                  <c:v>0.59240759240759366</c:v>
                </c:pt>
                <c:pt idx="593">
                  <c:v>0.59340659340659463</c:v>
                </c:pt>
                <c:pt idx="594">
                  <c:v>0.59440559440559559</c:v>
                </c:pt>
                <c:pt idx="595">
                  <c:v>0.59540459540459656</c:v>
                </c:pt>
                <c:pt idx="596">
                  <c:v>0.59640359640359752</c:v>
                </c:pt>
                <c:pt idx="597">
                  <c:v>0.59740259740259849</c:v>
                </c:pt>
                <c:pt idx="598">
                  <c:v>0.59840159840159945</c:v>
                </c:pt>
                <c:pt idx="599">
                  <c:v>0.59940059940060042</c:v>
                </c:pt>
                <c:pt idx="600">
                  <c:v>0.60039960039960139</c:v>
                </c:pt>
                <c:pt idx="601">
                  <c:v>0.60139860139860235</c:v>
                </c:pt>
                <c:pt idx="602">
                  <c:v>0.60239760239760332</c:v>
                </c:pt>
                <c:pt idx="603">
                  <c:v>0.60339660339660428</c:v>
                </c:pt>
                <c:pt idx="604">
                  <c:v>0.60439560439560525</c:v>
                </c:pt>
                <c:pt idx="605">
                  <c:v>0.60539460539460621</c:v>
                </c:pt>
                <c:pt idx="606">
                  <c:v>0.60639360639360718</c:v>
                </c:pt>
                <c:pt idx="607">
                  <c:v>0.60739260739260814</c:v>
                </c:pt>
                <c:pt idx="608">
                  <c:v>0.60839160839160911</c:v>
                </c:pt>
                <c:pt idx="609">
                  <c:v>0.60939060939061007</c:v>
                </c:pt>
                <c:pt idx="610">
                  <c:v>0.61038961038961104</c:v>
                </c:pt>
                <c:pt idx="611">
                  <c:v>0.611388611388612</c:v>
                </c:pt>
                <c:pt idx="612">
                  <c:v>0.61238761238761297</c:v>
                </c:pt>
                <c:pt idx="613">
                  <c:v>0.61338661338661393</c:v>
                </c:pt>
                <c:pt idx="614">
                  <c:v>0.6143856143856149</c:v>
                </c:pt>
                <c:pt idx="615">
                  <c:v>0.61538461538461586</c:v>
                </c:pt>
                <c:pt idx="616">
                  <c:v>0.61638361638361683</c:v>
                </c:pt>
                <c:pt idx="617">
                  <c:v>0.61738261738261779</c:v>
                </c:pt>
                <c:pt idx="618">
                  <c:v>0.61838161838161876</c:v>
                </c:pt>
                <c:pt idx="619">
                  <c:v>0.61938061938061972</c:v>
                </c:pt>
                <c:pt idx="620">
                  <c:v>0.62037962037962069</c:v>
                </c:pt>
                <c:pt idx="621">
                  <c:v>0.62137862137862165</c:v>
                </c:pt>
                <c:pt idx="622">
                  <c:v>0.62237762237762262</c:v>
                </c:pt>
                <c:pt idx="623">
                  <c:v>0.62337662337662358</c:v>
                </c:pt>
                <c:pt idx="624">
                  <c:v>0.62437562437562455</c:v>
                </c:pt>
                <c:pt idx="625">
                  <c:v>0.62537462537462551</c:v>
                </c:pt>
                <c:pt idx="626">
                  <c:v>0.62637362637362648</c:v>
                </c:pt>
                <c:pt idx="627">
                  <c:v>0.62737262737262744</c:v>
                </c:pt>
                <c:pt idx="628">
                  <c:v>0.62837162837162841</c:v>
                </c:pt>
                <c:pt idx="629">
                  <c:v>0.62937062937062938</c:v>
                </c:pt>
                <c:pt idx="630">
                  <c:v>0.63036963036963034</c:v>
                </c:pt>
                <c:pt idx="631">
                  <c:v>0.63136863136863131</c:v>
                </c:pt>
                <c:pt idx="632">
                  <c:v>0.63236763236763227</c:v>
                </c:pt>
                <c:pt idx="633">
                  <c:v>0.63336663336663324</c:v>
                </c:pt>
                <c:pt idx="634">
                  <c:v>0.6343656343656342</c:v>
                </c:pt>
                <c:pt idx="635">
                  <c:v>0.63536463536463517</c:v>
                </c:pt>
                <c:pt idx="636">
                  <c:v>0.63636363636363613</c:v>
                </c:pt>
                <c:pt idx="637">
                  <c:v>0.6373626373626371</c:v>
                </c:pt>
                <c:pt idx="638">
                  <c:v>0.63836163836163806</c:v>
                </c:pt>
                <c:pt idx="639">
                  <c:v>0.63936063936063903</c:v>
                </c:pt>
                <c:pt idx="640">
                  <c:v>0.64035964035963999</c:v>
                </c:pt>
                <c:pt idx="641">
                  <c:v>0.64135864135864096</c:v>
                </c:pt>
                <c:pt idx="642">
                  <c:v>0.64235764235764192</c:v>
                </c:pt>
                <c:pt idx="643">
                  <c:v>0.64335664335664289</c:v>
                </c:pt>
                <c:pt idx="644">
                  <c:v>0.64435564435564385</c:v>
                </c:pt>
                <c:pt idx="645">
                  <c:v>0.64535464535464482</c:v>
                </c:pt>
                <c:pt idx="646">
                  <c:v>0.64635364635364578</c:v>
                </c:pt>
                <c:pt idx="647">
                  <c:v>0.64735264735264675</c:v>
                </c:pt>
                <c:pt idx="648">
                  <c:v>0.64835164835164771</c:v>
                </c:pt>
                <c:pt idx="649">
                  <c:v>0.64935064935064868</c:v>
                </c:pt>
                <c:pt idx="650">
                  <c:v>0.65034965034964964</c:v>
                </c:pt>
                <c:pt idx="651">
                  <c:v>0.65134865134865061</c:v>
                </c:pt>
                <c:pt idx="652">
                  <c:v>0.65234765234765157</c:v>
                </c:pt>
                <c:pt idx="653">
                  <c:v>0.65334665334665254</c:v>
                </c:pt>
                <c:pt idx="654">
                  <c:v>0.6543456543456535</c:v>
                </c:pt>
                <c:pt idx="655">
                  <c:v>0.65534465534465447</c:v>
                </c:pt>
                <c:pt idx="656">
                  <c:v>0.65634365634365543</c:v>
                </c:pt>
                <c:pt idx="657">
                  <c:v>0.6573426573426564</c:v>
                </c:pt>
                <c:pt idx="658">
                  <c:v>0.65834165834165737</c:v>
                </c:pt>
                <c:pt idx="659">
                  <c:v>0.65934065934065833</c:v>
                </c:pt>
                <c:pt idx="660">
                  <c:v>0.6603396603396593</c:v>
                </c:pt>
                <c:pt idx="661">
                  <c:v>0.66133866133866026</c:v>
                </c:pt>
                <c:pt idx="662">
                  <c:v>0.66233766233766123</c:v>
                </c:pt>
                <c:pt idx="663">
                  <c:v>0.66333666333666219</c:v>
                </c:pt>
                <c:pt idx="664">
                  <c:v>0.66433566433566316</c:v>
                </c:pt>
                <c:pt idx="665">
                  <c:v>0.66533466533466412</c:v>
                </c:pt>
                <c:pt idx="666">
                  <c:v>0.66633366633366509</c:v>
                </c:pt>
                <c:pt idx="667">
                  <c:v>0.66733266733266605</c:v>
                </c:pt>
                <c:pt idx="668">
                  <c:v>0.66833166833166702</c:v>
                </c:pt>
                <c:pt idx="669">
                  <c:v>0.66933066933066798</c:v>
                </c:pt>
                <c:pt idx="670">
                  <c:v>0.67032967032966895</c:v>
                </c:pt>
                <c:pt idx="671">
                  <c:v>0.67132867132866991</c:v>
                </c:pt>
                <c:pt idx="672">
                  <c:v>0.67232767232767088</c:v>
                </c:pt>
                <c:pt idx="673">
                  <c:v>0.67332667332667184</c:v>
                </c:pt>
                <c:pt idx="674">
                  <c:v>0.67432567432567281</c:v>
                </c:pt>
                <c:pt idx="675">
                  <c:v>0.67532467532467377</c:v>
                </c:pt>
                <c:pt idx="676">
                  <c:v>0.67632367632367474</c:v>
                </c:pt>
                <c:pt idx="677">
                  <c:v>0.6773226773226757</c:v>
                </c:pt>
                <c:pt idx="678">
                  <c:v>0.67832167832167667</c:v>
                </c:pt>
                <c:pt idx="679">
                  <c:v>0.67932067932067763</c:v>
                </c:pt>
                <c:pt idx="680">
                  <c:v>0.6803196803196786</c:v>
                </c:pt>
                <c:pt idx="681">
                  <c:v>0.68131868131867956</c:v>
                </c:pt>
                <c:pt idx="682">
                  <c:v>0.68231768231768053</c:v>
                </c:pt>
                <c:pt idx="683">
                  <c:v>0.68331668331668149</c:v>
                </c:pt>
                <c:pt idx="684">
                  <c:v>0.68431568431568246</c:v>
                </c:pt>
                <c:pt idx="685">
                  <c:v>0.68531468531468342</c:v>
                </c:pt>
                <c:pt idx="686">
                  <c:v>0.68631368631368439</c:v>
                </c:pt>
                <c:pt idx="687">
                  <c:v>0.68731268731268536</c:v>
                </c:pt>
                <c:pt idx="688">
                  <c:v>0.68831168831168632</c:v>
                </c:pt>
                <c:pt idx="689">
                  <c:v>0.68931068931068729</c:v>
                </c:pt>
                <c:pt idx="690">
                  <c:v>0.69030969030968825</c:v>
                </c:pt>
                <c:pt idx="691">
                  <c:v>0.69130869130868922</c:v>
                </c:pt>
                <c:pt idx="692">
                  <c:v>0.69230769230769018</c:v>
                </c:pt>
                <c:pt idx="693">
                  <c:v>0.69330669330669115</c:v>
                </c:pt>
                <c:pt idx="694">
                  <c:v>0.69430569430569211</c:v>
                </c:pt>
                <c:pt idx="695">
                  <c:v>0.69530469530469308</c:v>
                </c:pt>
                <c:pt idx="696">
                  <c:v>0.69630369630369404</c:v>
                </c:pt>
                <c:pt idx="697">
                  <c:v>0.69730269730269501</c:v>
                </c:pt>
                <c:pt idx="698">
                  <c:v>0.69830169830169597</c:v>
                </c:pt>
                <c:pt idx="699">
                  <c:v>0.69930069930069694</c:v>
                </c:pt>
                <c:pt idx="700">
                  <c:v>0.7002997002996979</c:v>
                </c:pt>
                <c:pt idx="701">
                  <c:v>0.70129870129869887</c:v>
                </c:pt>
                <c:pt idx="702">
                  <c:v>0.70229770229769983</c:v>
                </c:pt>
                <c:pt idx="703">
                  <c:v>0.7032967032967008</c:v>
                </c:pt>
                <c:pt idx="704">
                  <c:v>0.70429570429570176</c:v>
                </c:pt>
                <c:pt idx="705">
                  <c:v>0.70529470529470273</c:v>
                </c:pt>
                <c:pt idx="706">
                  <c:v>0.70629370629370369</c:v>
                </c:pt>
                <c:pt idx="707">
                  <c:v>0.70729270729270466</c:v>
                </c:pt>
                <c:pt idx="708">
                  <c:v>0.70829170829170562</c:v>
                </c:pt>
                <c:pt idx="709">
                  <c:v>0.70929070929070659</c:v>
                </c:pt>
                <c:pt idx="710">
                  <c:v>0.71028971028970755</c:v>
                </c:pt>
                <c:pt idx="711">
                  <c:v>0.71128871128870852</c:v>
                </c:pt>
                <c:pt idx="712">
                  <c:v>0.71228771228770948</c:v>
                </c:pt>
                <c:pt idx="713">
                  <c:v>0.71328671328671045</c:v>
                </c:pt>
                <c:pt idx="714">
                  <c:v>0.71428571428571141</c:v>
                </c:pt>
                <c:pt idx="715">
                  <c:v>0.71528471528471238</c:v>
                </c:pt>
                <c:pt idx="716">
                  <c:v>0.71628371628371335</c:v>
                </c:pt>
                <c:pt idx="717">
                  <c:v>0.71728271728271431</c:v>
                </c:pt>
                <c:pt idx="718">
                  <c:v>0.71828171828171528</c:v>
                </c:pt>
                <c:pt idx="719">
                  <c:v>0.71928071928071624</c:v>
                </c:pt>
                <c:pt idx="720">
                  <c:v>0.72027972027971721</c:v>
                </c:pt>
                <c:pt idx="721">
                  <c:v>0.72127872127871817</c:v>
                </c:pt>
                <c:pt idx="722">
                  <c:v>0.72227772227771914</c:v>
                </c:pt>
                <c:pt idx="723">
                  <c:v>0.7232767232767201</c:v>
                </c:pt>
                <c:pt idx="724">
                  <c:v>0.72427572427572107</c:v>
                </c:pt>
                <c:pt idx="725">
                  <c:v>0.72527472527472203</c:v>
                </c:pt>
                <c:pt idx="726">
                  <c:v>0.726273726273723</c:v>
                </c:pt>
                <c:pt idx="727">
                  <c:v>0.72727272727272396</c:v>
                </c:pt>
                <c:pt idx="728">
                  <c:v>0.72827172827172493</c:v>
                </c:pt>
                <c:pt idx="729">
                  <c:v>0.72927072927072589</c:v>
                </c:pt>
                <c:pt idx="730">
                  <c:v>0.73026973026972686</c:v>
                </c:pt>
                <c:pt idx="731">
                  <c:v>0.73126873126872782</c:v>
                </c:pt>
                <c:pt idx="732">
                  <c:v>0.73226773226772879</c:v>
                </c:pt>
                <c:pt idx="733">
                  <c:v>0.73326673326672975</c:v>
                </c:pt>
                <c:pt idx="734">
                  <c:v>0.73426573426573072</c:v>
                </c:pt>
                <c:pt idx="735">
                  <c:v>0.73526473526473168</c:v>
                </c:pt>
                <c:pt idx="736">
                  <c:v>0.73626373626373265</c:v>
                </c:pt>
                <c:pt idx="737">
                  <c:v>0.73726273726273361</c:v>
                </c:pt>
                <c:pt idx="738">
                  <c:v>0.73826173826173458</c:v>
                </c:pt>
                <c:pt idx="739">
                  <c:v>0.73926073926073554</c:v>
                </c:pt>
                <c:pt idx="740">
                  <c:v>0.74025974025973651</c:v>
                </c:pt>
                <c:pt idx="741">
                  <c:v>0.74125874125873747</c:v>
                </c:pt>
                <c:pt idx="742">
                  <c:v>0.74225774225773844</c:v>
                </c:pt>
                <c:pt idx="743">
                  <c:v>0.74325674325673941</c:v>
                </c:pt>
                <c:pt idx="744">
                  <c:v>0.74425574425574037</c:v>
                </c:pt>
                <c:pt idx="745">
                  <c:v>0.74525474525474134</c:v>
                </c:pt>
                <c:pt idx="746">
                  <c:v>0.7462537462537423</c:v>
                </c:pt>
                <c:pt idx="747">
                  <c:v>0.74725274725274327</c:v>
                </c:pt>
                <c:pt idx="748">
                  <c:v>0.74825174825174423</c:v>
                </c:pt>
                <c:pt idx="749">
                  <c:v>0.7492507492507452</c:v>
                </c:pt>
                <c:pt idx="750">
                  <c:v>0.75024975024974616</c:v>
                </c:pt>
                <c:pt idx="751">
                  <c:v>0.75124875124874713</c:v>
                </c:pt>
                <c:pt idx="752">
                  <c:v>0.75224775224774809</c:v>
                </c:pt>
                <c:pt idx="753">
                  <c:v>0.75324675324674906</c:v>
                </c:pt>
                <c:pt idx="754">
                  <c:v>0.75424575424575002</c:v>
                </c:pt>
                <c:pt idx="755">
                  <c:v>0.75524475524475099</c:v>
                </c:pt>
                <c:pt idx="756">
                  <c:v>0.75624375624375195</c:v>
                </c:pt>
                <c:pt idx="757">
                  <c:v>0.75724275724275292</c:v>
                </c:pt>
                <c:pt idx="758">
                  <c:v>0.75824175824175388</c:v>
                </c:pt>
                <c:pt idx="759">
                  <c:v>0.75924075924075485</c:v>
                </c:pt>
                <c:pt idx="760">
                  <c:v>0.76023976023975581</c:v>
                </c:pt>
                <c:pt idx="761">
                  <c:v>0.76123876123875678</c:v>
                </c:pt>
                <c:pt idx="762">
                  <c:v>0.76223776223775774</c:v>
                </c:pt>
                <c:pt idx="763">
                  <c:v>0.76323676323675871</c:v>
                </c:pt>
                <c:pt idx="764">
                  <c:v>0.76423576423575967</c:v>
                </c:pt>
                <c:pt idx="765">
                  <c:v>0.76523476523476064</c:v>
                </c:pt>
                <c:pt idx="766">
                  <c:v>0.7662337662337616</c:v>
                </c:pt>
                <c:pt idx="767">
                  <c:v>0.76723276723276257</c:v>
                </c:pt>
                <c:pt idx="768">
                  <c:v>0.76823176823176353</c:v>
                </c:pt>
                <c:pt idx="769">
                  <c:v>0.7692307692307645</c:v>
                </c:pt>
                <c:pt idx="770">
                  <c:v>0.77022977022976546</c:v>
                </c:pt>
                <c:pt idx="771">
                  <c:v>0.77122877122876643</c:v>
                </c:pt>
                <c:pt idx="772">
                  <c:v>0.7722277722277674</c:v>
                </c:pt>
                <c:pt idx="773">
                  <c:v>0.77322677322676836</c:v>
                </c:pt>
                <c:pt idx="774">
                  <c:v>0.77422577422576933</c:v>
                </c:pt>
                <c:pt idx="775">
                  <c:v>0.77522477522477029</c:v>
                </c:pt>
                <c:pt idx="776">
                  <c:v>0.77622377622377126</c:v>
                </c:pt>
                <c:pt idx="777">
                  <c:v>0.77722277722277222</c:v>
                </c:pt>
                <c:pt idx="778">
                  <c:v>0.77822177822177319</c:v>
                </c:pt>
                <c:pt idx="779">
                  <c:v>0.77922077922077415</c:v>
                </c:pt>
                <c:pt idx="780">
                  <c:v>0.78021978021977512</c:v>
                </c:pt>
                <c:pt idx="781">
                  <c:v>0.78121878121877608</c:v>
                </c:pt>
                <c:pt idx="782">
                  <c:v>0.78221778221777705</c:v>
                </c:pt>
                <c:pt idx="783">
                  <c:v>0.78321678321677801</c:v>
                </c:pt>
                <c:pt idx="784">
                  <c:v>0.78421578421577898</c:v>
                </c:pt>
                <c:pt idx="785">
                  <c:v>0.78521478521477994</c:v>
                </c:pt>
                <c:pt idx="786">
                  <c:v>0.78621378621378091</c:v>
                </c:pt>
                <c:pt idx="787">
                  <c:v>0.78721278721278187</c:v>
                </c:pt>
                <c:pt idx="788">
                  <c:v>0.78821178821178284</c:v>
                </c:pt>
                <c:pt idx="789">
                  <c:v>0.7892107892107838</c:v>
                </c:pt>
                <c:pt idx="790">
                  <c:v>0.79020979020978477</c:v>
                </c:pt>
                <c:pt idx="791">
                  <c:v>0.79120879120878573</c:v>
                </c:pt>
                <c:pt idx="792">
                  <c:v>0.7922077922077867</c:v>
                </c:pt>
                <c:pt idx="793">
                  <c:v>0.79320679320678766</c:v>
                </c:pt>
                <c:pt idx="794">
                  <c:v>0.79420579420578863</c:v>
                </c:pt>
                <c:pt idx="795">
                  <c:v>0.79520479520478959</c:v>
                </c:pt>
                <c:pt idx="796">
                  <c:v>0.79620379620379056</c:v>
                </c:pt>
                <c:pt idx="797">
                  <c:v>0.79720279720279152</c:v>
                </c:pt>
                <c:pt idx="798">
                  <c:v>0.79820179820179249</c:v>
                </c:pt>
                <c:pt idx="799">
                  <c:v>0.79920079920079345</c:v>
                </c:pt>
                <c:pt idx="800">
                  <c:v>0.80019980019979442</c:v>
                </c:pt>
                <c:pt idx="801">
                  <c:v>0.80119880119879539</c:v>
                </c:pt>
                <c:pt idx="802">
                  <c:v>0.80219780219779635</c:v>
                </c:pt>
                <c:pt idx="803">
                  <c:v>0.80319680319679732</c:v>
                </c:pt>
                <c:pt idx="804">
                  <c:v>0.80419580419579828</c:v>
                </c:pt>
                <c:pt idx="805">
                  <c:v>0.80519480519479925</c:v>
                </c:pt>
                <c:pt idx="806">
                  <c:v>0.80619380619380021</c:v>
                </c:pt>
                <c:pt idx="807">
                  <c:v>0.80719280719280118</c:v>
                </c:pt>
                <c:pt idx="808">
                  <c:v>0.80819180819180214</c:v>
                </c:pt>
                <c:pt idx="809">
                  <c:v>0.80919080919080311</c:v>
                </c:pt>
                <c:pt idx="810">
                  <c:v>0.81018981018980407</c:v>
                </c:pt>
                <c:pt idx="811">
                  <c:v>0.81118881118880504</c:v>
                </c:pt>
                <c:pt idx="812">
                  <c:v>0.812187812187806</c:v>
                </c:pt>
                <c:pt idx="813">
                  <c:v>0.81318681318680697</c:v>
                </c:pt>
                <c:pt idx="814">
                  <c:v>0.81418581418580793</c:v>
                </c:pt>
                <c:pt idx="815">
                  <c:v>0.8151848151848089</c:v>
                </c:pt>
                <c:pt idx="816">
                  <c:v>0.81618381618380986</c:v>
                </c:pt>
                <c:pt idx="817">
                  <c:v>0.81718281718281083</c:v>
                </c:pt>
                <c:pt idx="818">
                  <c:v>0.81818181818181179</c:v>
                </c:pt>
                <c:pt idx="819">
                  <c:v>0.81918081918081276</c:v>
                </c:pt>
                <c:pt idx="820">
                  <c:v>0.82017982017981372</c:v>
                </c:pt>
                <c:pt idx="821">
                  <c:v>0.82117882117881469</c:v>
                </c:pt>
                <c:pt idx="822">
                  <c:v>0.82217782217781565</c:v>
                </c:pt>
                <c:pt idx="823">
                  <c:v>0.82317682317681662</c:v>
                </c:pt>
                <c:pt idx="824">
                  <c:v>0.82417582417581758</c:v>
                </c:pt>
                <c:pt idx="825">
                  <c:v>0.82517482517481855</c:v>
                </c:pt>
                <c:pt idx="826">
                  <c:v>0.82617382617381951</c:v>
                </c:pt>
                <c:pt idx="827">
                  <c:v>0.82717282717282048</c:v>
                </c:pt>
                <c:pt idx="828">
                  <c:v>0.82817182817182144</c:v>
                </c:pt>
                <c:pt idx="829">
                  <c:v>0.82917082917082241</c:v>
                </c:pt>
                <c:pt idx="830">
                  <c:v>0.83016983016982338</c:v>
                </c:pt>
                <c:pt idx="831">
                  <c:v>0.83116883116882434</c:v>
                </c:pt>
                <c:pt idx="832">
                  <c:v>0.83216783216782531</c:v>
                </c:pt>
                <c:pt idx="833">
                  <c:v>0.83316683316682627</c:v>
                </c:pt>
                <c:pt idx="834">
                  <c:v>0.83416583416582724</c:v>
                </c:pt>
                <c:pt idx="835">
                  <c:v>0.8351648351648282</c:v>
                </c:pt>
                <c:pt idx="836">
                  <c:v>0.83616383616382917</c:v>
                </c:pt>
                <c:pt idx="837">
                  <c:v>0.83716283716283013</c:v>
                </c:pt>
                <c:pt idx="838">
                  <c:v>0.8381618381618311</c:v>
                </c:pt>
                <c:pt idx="839">
                  <c:v>0.83916083916083206</c:v>
                </c:pt>
                <c:pt idx="840">
                  <c:v>0.84015984015983303</c:v>
                </c:pt>
                <c:pt idx="841">
                  <c:v>0.84115884115883399</c:v>
                </c:pt>
                <c:pt idx="842">
                  <c:v>0.84215784215783496</c:v>
                </c:pt>
                <c:pt idx="843">
                  <c:v>0.84315684315683592</c:v>
                </c:pt>
                <c:pt idx="844">
                  <c:v>0.84415584415583689</c:v>
                </c:pt>
                <c:pt idx="845">
                  <c:v>0.84515484515483785</c:v>
                </c:pt>
                <c:pt idx="846">
                  <c:v>0.84615384615383882</c:v>
                </c:pt>
                <c:pt idx="847">
                  <c:v>0.84715284715283978</c:v>
                </c:pt>
                <c:pt idx="848">
                  <c:v>0.84815184815184075</c:v>
                </c:pt>
                <c:pt idx="849">
                  <c:v>0.84915084915084171</c:v>
                </c:pt>
                <c:pt idx="850">
                  <c:v>0.85014985014984268</c:v>
                </c:pt>
                <c:pt idx="851">
                  <c:v>0.85114885114884364</c:v>
                </c:pt>
                <c:pt idx="852">
                  <c:v>0.85214785214784461</c:v>
                </c:pt>
                <c:pt idx="853">
                  <c:v>0.85314685314684557</c:v>
                </c:pt>
                <c:pt idx="854">
                  <c:v>0.85414585414584654</c:v>
                </c:pt>
                <c:pt idx="855">
                  <c:v>0.8551448551448475</c:v>
                </c:pt>
                <c:pt idx="856">
                  <c:v>0.85614385614384847</c:v>
                </c:pt>
                <c:pt idx="857">
                  <c:v>0.85714285714284943</c:v>
                </c:pt>
                <c:pt idx="858">
                  <c:v>0.8581418581418504</c:v>
                </c:pt>
                <c:pt idx="859">
                  <c:v>0.85914085914085137</c:v>
                </c:pt>
                <c:pt idx="860">
                  <c:v>0.86013986013985233</c:v>
                </c:pt>
                <c:pt idx="861">
                  <c:v>0.8611388611388533</c:v>
                </c:pt>
                <c:pt idx="862">
                  <c:v>0.86213786213785426</c:v>
                </c:pt>
                <c:pt idx="863">
                  <c:v>0.86313686313685523</c:v>
                </c:pt>
                <c:pt idx="864">
                  <c:v>0.86413586413585619</c:v>
                </c:pt>
                <c:pt idx="865">
                  <c:v>0.86513486513485716</c:v>
                </c:pt>
                <c:pt idx="866">
                  <c:v>0.86613386613385812</c:v>
                </c:pt>
                <c:pt idx="867">
                  <c:v>0.86713286713285909</c:v>
                </c:pt>
                <c:pt idx="868">
                  <c:v>0.86813186813186005</c:v>
                </c:pt>
                <c:pt idx="869">
                  <c:v>0.86913086913086102</c:v>
                </c:pt>
                <c:pt idx="870">
                  <c:v>0.87012987012986198</c:v>
                </c:pt>
                <c:pt idx="871">
                  <c:v>0.87112887112886295</c:v>
                </c:pt>
                <c:pt idx="872">
                  <c:v>0.87212787212786391</c:v>
                </c:pt>
                <c:pt idx="873">
                  <c:v>0.87312687312686488</c:v>
                </c:pt>
                <c:pt idx="874">
                  <c:v>0.87412587412586584</c:v>
                </c:pt>
                <c:pt idx="875">
                  <c:v>0.87512487512486681</c:v>
                </c:pt>
                <c:pt idx="876">
                  <c:v>0.87612387612386777</c:v>
                </c:pt>
                <c:pt idx="877">
                  <c:v>0.87712287712286874</c:v>
                </c:pt>
                <c:pt idx="878">
                  <c:v>0.8781218781218697</c:v>
                </c:pt>
                <c:pt idx="879">
                  <c:v>0.87912087912087067</c:v>
                </c:pt>
                <c:pt idx="880">
                  <c:v>0.88011988011987163</c:v>
                </c:pt>
                <c:pt idx="881">
                  <c:v>0.8811188811188726</c:v>
                </c:pt>
                <c:pt idx="882">
                  <c:v>0.88211788211787356</c:v>
                </c:pt>
                <c:pt idx="883">
                  <c:v>0.88311688311687453</c:v>
                </c:pt>
                <c:pt idx="884">
                  <c:v>0.88411588411587549</c:v>
                </c:pt>
                <c:pt idx="885">
                  <c:v>0.88511488511487646</c:v>
                </c:pt>
                <c:pt idx="886">
                  <c:v>0.88611388611387742</c:v>
                </c:pt>
                <c:pt idx="887">
                  <c:v>0.88711288711287839</c:v>
                </c:pt>
                <c:pt idx="888">
                  <c:v>0.88811188811187936</c:v>
                </c:pt>
                <c:pt idx="889">
                  <c:v>0.88911088911088032</c:v>
                </c:pt>
                <c:pt idx="890">
                  <c:v>0.89010989010988129</c:v>
                </c:pt>
                <c:pt idx="891">
                  <c:v>0.89110889110888225</c:v>
                </c:pt>
                <c:pt idx="892">
                  <c:v>0.89210789210788322</c:v>
                </c:pt>
                <c:pt idx="893">
                  <c:v>0.89310689310688418</c:v>
                </c:pt>
                <c:pt idx="894">
                  <c:v>0.89410589410588515</c:v>
                </c:pt>
                <c:pt idx="895">
                  <c:v>0.89510489510488611</c:v>
                </c:pt>
                <c:pt idx="896">
                  <c:v>0.89610389610388708</c:v>
                </c:pt>
                <c:pt idx="897">
                  <c:v>0.89710289710288804</c:v>
                </c:pt>
                <c:pt idx="898">
                  <c:v>0.89810189810188901</c:v>
                </c:pt>
                <c:pt idx="899">
                  <c:v>0.89910089910088997</c:v>
                </c:pt>
                <c:pt idx="900">
                  <c:v>0.90009990009989094</c:v>
                </c:pt>
                <c:pt idx="901">
                  <c:v>0.9010989010988919</c:v>
                </c:pt>
                <c:pt idx="902">
                  <c:v>0.90209790209789287</c:v>
                </c:pt>
                <c:pt idx="903">
                  <c:v>0.90309690309689383</c:v>
                </c:pt>
                <c:pt idx="904">
                  <c:v>0.9040959040958948</c:v>
                </c:pt>
                <c:pt idx="905">
                  <c:v>0.90509490509489576</c:v>
                </c:pt>
                <c:pt idx="906">
                  <c:v>0.90609390609389673</c:v>
                </c:pt>
                <c:pt idx="907">
                  <c:v>0.90709290709289769</c:v>
                </c:pt>
                <c:pt idx="908">
                  <c:v>0.90809190809189866</c:v>
                </c:pt>
                <c:pt idx="909">
                  <c:v>0.90909090909089962</c:v>
                </c:pt>
                <c:pt idx="910">
                  <c:v>0.91008991008990059</c:v>
                </c:pt>
                <c:pt idx="911">
                  <c:v>0.91108891108890155</c:v>
                </c:pt>
                <c:pt idx="912">
                  <c:v>0.91208791208790252</c:v>
                </c:pt>
                <c:pt idx="913">
                  <c:v>0.91308691308690348</c:v>
                </c:pt>
                <c:pt idx="914">
                  <c:v>0.91408591408590445</c:v>
                </c:pt>
                <c:pt idx="915">
                  <c:v>0.91508491508490541</c:v>
                </c:pt>
                <c:pt idx="916">
                  <c:v>0.91608391608390638</c:v>
                </c:pt>
                <c:pt idx="917">
                  <c:v>0.91708291708290735</c:v>
                </c:pt>
                <c:pt idx="918">
                  <c:v>0.91808191808190831</c:v>
                </c:pt>
                <c:pt idx="919">
                  <c:v>0.91908091908090928</c:v>
                </c:pt>
                <c:pt idx="920">
                  <c:v>0.92007992007991024</c:v>
                </c:pt>
                <c:pt idx="921">
                  <c:v>0.92107892107891121</c:v>
                </c:pt>
                <c:pt idx="922">
                  <c:v>0.92207792207791217</c:v>
                </c:pt>
                <c:pt idx="923">
                  <c:v>0.92307692307691314</c:v>
                </c:pt>
                <c:pt idx="924">
                  <c:v>0.9240759240759141</c:v>
                </c:pt>
                <c:pt idx="925">
                  <c:v>0.92507492507491507</c:v>
                </c:pt>
                <c:pt idx="926">
                  <c:v>0.92607392607391603</c:v>
                </c:pt>
                <c:pt idx="927">
                  <c:v>0.927072927072917</c:v>
                </c:pt>
                <c:pt idx="928">
                  <c:v>0.92807192807191796</c:v>
                </c:pt>
                <c:pt idx="929">
                  <c:v>0.92907092907091893</c:v>
                </c:pt>
                <c:pt idx="930">
                  <c:v>0.93006993006991989</c:v>
                </c:pt>
                <c:pt idx="931">
                  <c:v>0.93106893106892086</c:v>
                </c:pt>
                <c:pt idx="932">
                  <c:v>0.93206793206792182</c:v>
                </c:pt>
                <c:pt idx="933">
                  <c:v>0.93306693306692279</c:v>
                </c:pt>
                <c:pt idx="934">
                  <c:v>0.93406593406592375</c:v>
                </c:pt>
                <c:pt idx="935">
                  <c:v>0.93506493506492472</c:v>
                </c:pt>
                <c:pt idx="936">
                  <c:v>0.93606393606392568</c:v>
                </c:pt>
                <c:pt idx="937">
                  <c:v>0.93706293706292665</c:v>
                </c:pt>
                <c:pt idx="938">
                  <c:v>0.93806193806192761</c:v>
                </c:pt>
                <c:pt idx="939">
                  <c:v>0.93906093906092858</c:v>
                </c:pt>
                <c:pt idx="940">
                  <c:v>0.94005994005992954</c:v>
                </c:pt>
                <c:pt idx="941">
                  <c:v>0.94105894105893051</c:v>
                </c:pt>
                <c:pt idx="942">
                  <c:v>0.94205794205793147</c:v>
                </c:pt>
                <c:pt idx="943">
                  <c:v>0.94305694305693244</c:v>
                </c:pt>
                <c:pt idx="944">
                  <c:v>0.9440559440559334</c:v>
                </c:pt>
                <c:pt idx="945">
                  <c:v>0.94505494505493437</c:v>
                </c:pt>
                <c:pt idx="946">
                  <c:v>0.94605394605393534</c:v>
                </c:pt>
                <c:pt idx="947">
                  <c:v>0.9470529470529363</c:v>
                </c:pt>
                <c:pt idx="948">
                  <c:v>0.94805194805193727</c:v>
                </c:pt>
                <c:pt idx="949">
                  <c:v>0.94905094905093823</c:v>
                </c:pt>
                <c:pt idx="950">
                  <c:v>0.9500499500499392</c:v>
                </c:pt>
                <c:pt idx="951">
                  <c:v>0.95104895104894016</c:v>
                </c:pt>
                <c:pt idx="952">
                  <c:v>0.95204795204794113</c:v>
                </c:pt>
                <c:pt idx="953">
                  <c:v>0.95304695304694209</c:v>
                </c:pt>
                <c:pt idx="954">
                  <c:v>0.95404595404594306</c:v>
                </c:pt>
                <c:pt idx="955">
                  <c:v>0.95504495504494402</c:v>
                </c:pt>
                <c:pt idx="956">
                  <c:v>0.95604395604394499</c:v>
                </c:pt>
                <c:pt idx="957">
                  <c:v>0.95704295704294595</c:v>
                </c:pt>
                <c:pt idx="958">
                  <c:v>0.95804195804194692</c:v>
                </c:pt>
                <c:pt idx="959">
                  <c:v>0.95904095904094788</c:v>
                </c:pt>
                <c:pt idx="960">
                  <c:v>0.96003996003994885</c:v>
                </c:pt>
                <c:pt idx="961">
                  <c:v>0.96103896103894981</c:v>
                </c:pt>
                <c:pt idx="962">
                  <c:v>0.96203796203795078</c:v>
                </c:pt>
                <c:pt idx="963">
                  <c:v>0.96303696303695174</c:v>
                </c:pt>
                <c:pt idx="964">
                  <c:v>0.96403596403595271</c:v>
                </c:pt>
                <c:pt idx="965">
                  <c:v>0.96503496503495367</c:v>
                </c:pt>
                <c:pt idx="966">
                  <c:v>0.96603396603395464</c:v>
                </c:pt>
                <c:pt idx="967">
                  <c:v>0.9670329670329556</c:v>
                </c:pt>
                <c:pt idx="968">
                  <c:v>0.96803196803195657</c:v>
                </c:pt>
                <c:pt idx="969">
                  <c:v>0.96903096903095753</c:v>
                </c:pt>
                <c:pt idx="970">
                  <c:v>0.9700299700299585</c:v>
                </c:pt>
                <c:pt idx="971">
                  <c:v>0.97102897102895946</c:v>
                </c:pt>
                <c:pt idx="972">
                  <c:v>0.97202797202796043</c:v>
                </c:pt>
                <c:pt idx="973">
                  <c:v>0.97302697302696139</c:v>
                </c:pt>
                <c:pt idx="974">
                  <c:v>0.97402597402596236</c:v>
                </c:pt>
                <c:pt idx="975">
                  <c:v>0.97502497502496333</c:v>
                </c:pt>
                <c:pt idx="976">
                  <c:v>0.97602397602396429</c:v>
                </c:pt>
                <c:pt idx="977">
                  <c:v>0.97702297702296526</c:v>
                </c:pt>
                <c:pt idx="978">
                  <c:v>0.97802197802196622</c:v>
                </c:pt>
                <c:pt idx="979">
                  <c:v>0.97902097902096719</c:v>
                </c:pt>
                <c:pt idx="980">
                  <c:v>0.98001998001996815</c:v>
                </c:pt>
                <c:pt idx="981">
                  <c:v>0.98101898101896912</c:v>
                </c:pt>
                <c:pt idx="982">
                  <c:v>0.98201798201797008</c:v>
                </c:pt>
                <c:pt idx="983">
                  <c:v>0.98301698301697105</c:v>
                </c:pt>
                <c:pt idx="984">
                  <c:v>0.98401598401597201</c:v>
                </c:pt>
                <c:pt idx="985">
                  <c:v>0.98501498501497298</c:v>
                </c:pt>
                <c:pt idx="986">
                  <c:v>0.98601398601397394</c:v>
                </c:pt>
                <c:pt idx="987">
                  <c:v>0.98701298701297491</c:v>
                </c:pt>
                <c:pt idx="988">
                  <c:v>0.98801198801197587</c:v>
                </c:pt>
                <c:pt idx="989">
                  <c:v>0.98901098901097684</c:v>
                </c:pt>
                <c:pt idx="990">
                  <c:v>0.9900099900099778</c:v>
                </c:pt>
                <c:pt idx="991">
                  <c:v>0.99100899100897877</c:v>
                </c:pt>
                <c:pt idx="992">
                  <c:v>0.99200799200797973</c:v>
                </c:pt>
                <c:pt idx="993">
                  <c:v>0.9930069930069807</c:v>
                </c:pt>
                <c:pt idx="994">
                  <c:v>0.99400599400598166</c:v>
                </c:pt>
                <c:pt idx="995">
                  <c:v>0.99500499500498263</c:v>
                </c:pt>
                <c:pt idx="996">
                  <c:v>0.99600399600398359</c:v>
                </c:pt>
                <c:pt idx="997">
                  <c:v>0.99700299700298456</c:v>
                </c:pt>
                <c:pt idx="998">
                  <c:v>0.99800199800198552</c:v>
                </c:pt>
                <c:pt idx="999">
                  <c:v>0.99900099900098649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7EF-483C-B822-6EF3AC1A06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7313280"/>
        <c:axId val="47315200"/>
      </c:scatterChart>
      <c:valAx>
        <c:axId val="47313280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Expected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47315200"/>
        <c:crosses val="autoZero"/>
        <c:crossBetween val="midCat"/>
      </c:valAx>
      <c:valAx>
        <c:axId val="47315200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Predicted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47313280"/>
        <c:crosses val="autoZero"/>
        <c:crossBetween val="midCat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8068403403302"/>
          <c:y val="0.10684063530520223"/>
          <c:w val="0.77673528598128316"/>
          <c:h val="0.74477219193754629"/>
        </c:manualLayout>
      </c:layout>
      <c:barChart>
        <c:barDir val="bar"/>
        <c:grouping val="clustered"/>
        <c:varyColors val="0"/>
        <c:ser>
          <c:idx val="2"/>
          <c:order val="0"/>
          <c:tx>
            <c:strRef>
              <c:f>'1000 p-p plot'!$Q$1971</c:f>
              <c:strCache>
                <c:ptCount val="1"/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cat>
            <c:strRef>
              <c:f>'1000 p-p plot'!$X$1010:$X$1019</c:f>
              <c:strCache>
                <c:ptCount val="10"/>
                <c:pt idx="0">
                  <c:v>0-10%</c:v>
                </c:pt>
                <c:pt idx="1">
                  <c:v>10-20%</c:v>
                </c:pt>
                <c:pt idx="2">
                  <c:v>20-30%</c:v>
                </c:pt>
                <c:pt idx="3">
                  <c:v>30-40%</c:v>
                </c:pt>
                <c:pt idx="4">
                  <c:v>40-50%</c:v>
                </c:pt>
                <c:pt idx="5">
                  <c:v>50-60%</c:v>
                </c:pt>
                <c:pt idx="6">
                  <c:v>60-70%</c:v>
                </c:pt>
                <c:pt idx="7">
                  <c:v>70-80%</c:v>
                </c:pt>
                <c:pt idx="8">
                  <c:v>80-90%</c:v>
                </c:pt>
                <c:pt idx="9">
                  <c:v>90-100%</c:v>
                </c:pt>
              </c:strCache>
            </c:strRef>
          </c:cat>
          <c:val>
            <c:numRef>
              <c:f>'1000 p-p plot'!$S$1010:$S$1019</c:f>
              <c:numCache>
                <c:formatCode>General</c:formatCode>
                <c:ptCount val="10"/>
                <c:pt idx="0">
                  <c:v>114</c:v>
                </c:pt>
                <c:pt idx="1">
                  <c:v>91</c:v>
                </c:pt>
                <c:pt idx="2">
                  <c:v>99</c:v>
                </c:pt>
                <c:pt idx="3">
                  <c:v>105</c:v>
                </c:pt>
                <c:pt idx="4">
                  <c:v>104</c:v>
                </c:pt>
                <c:pt idx="5">
                  <c:v>103</c:v>
                </c:pt>
                <c:pt idx="6">
                  <c:v>99</c:v>
                </c:pt>
                <c:pt idx="7">
                  <c:v>108</c:v>
                </c:pt>
                <c:pt idx="8">
                  <c:v>97</c:v>
                </c:pt>
                <c:pt idx="9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83B-4675-A8D9-02747E84F10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"/>
        <c:axId val="51379584"/>
        <c:axId val="51385472"/>
      </c:barChart>
      <c:catAx>
        <c:axId val="51379584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51385472"/>
        <c:crosses val="autoZero"/>
        <c:auto val="1"/>
        <c:lblAlgn val="ctr"/>
        <c:lblOffset val="100"/>
        <c:noMultiLvlLbl val="0"/>
      </c:catAx>
      <c:valAx>
        <c:axId val="51385472"/>
        <c:scaling>
          <c:orientation val="minMax"/>
          <c:max val="250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137958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679027301074545"/>
          <c:y val="4.5521844395489348E-2"/>
          <c:w val="0.76366556744509495"/>
          <c:h val="0.7814152870780348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'200 p-p plot'!$S$5</c:f>
              <c:strCache>
                <c:ptCount val="1"/>
                <c:pt idx="0">
                  <c:v>Predicted Percentile</c:v>
                </c:pt>
              </c:strCache>
            </c:strRef>
          </c:tx>
          <c:spPr>
            <a:ln w="25400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'200 p-p plot'!$R$6:$R$205</c:f>
              <c:numCache>
                <c:formatCode>0.000%</c:formatCode>
                <c:ptCount val="200"/>
                <c:pt idx="0">
                  <c:v>4.9751243781094526E-3</c:v>
                </c:pt>
                <c:pt idx="1">
                  <c:v>9.9502487562189053E-3</c:v>
                </c:pt>
                <c:pt idx="2">
                  <c:v>1.4925373134328358E-2</c:v>
                </c:pt>
                <c:pt idx="3">
                  <c:v>1.9900497512437811E-2</c:v>
                </c:pt>
                <c:pt idx="4">
                  <c:v>2.4875621890547261E-2</c:v>
                </c:pt>
                <c:pt idx="5">
                  <c:v>2.9850746268656712E-2</c:v>
                </c:pt>
                <c:pt idx="6">
                  <c:v>3.4825870646766163E-2</c:v>
                </c:pt>
                <c:pt idx="7">
                  <c:v>3.9800995024875614E-2</c:v>
                </c:pt>
                <c:pt idx="8">
                  <c:v>4.4776119402985065E-2</c:v>
                </c:pt>
                <c:pt idx="9">
                  <c:v>4.9751243781094516E-2</c:v>
                </c:pt>
                <c:pt idx="10">
                  <c:v>5.4726368159203967E-2</c:v>
                </c:pt>
                <c:pt idx="11">
                  <c:v>5.9701492537313418E-2</c:v>
                </c:pt>
                <c:pt idx="12">
                  <c:v>6.4676616915422869E-2</c:v>
                </c:pt>
                <c:pt idx="13">
                  <c:v>6.9651741293532327E-2</c:v>
                </c:pt>
                <c:pt idx="14">
                  <c:v>7.4626865671641784E-2</c:v>
                </c:pt>
                <c:pt idx="15">
                  <c:v>7.9601990049751242E-2</c:v>
                </c:pt>
                <c:pt idx="16">
                  <c:v>8.45771144278607E-2</c:v>
                </c:pt>
                <c:pt idx="17">
                  <c:v>8.9552238805970158E-2</c:v>
                </c:pt>
                <c:pt idx="18">
                  <c:v>9.4527363184079616E-2</c:v>
                </c:pt>
                <c:pt idx="19">
                  <c:v>9.9502487562189074E-2</c:v>
                </c:pt>
                <c:pt idx="20">
                  <c:v>0.10447761194029853</c:v>
                </c:pt>
                <c:pt idx="21">
                  <c:v>0.10945273631840799</c:v>
                </c:pt>
                <c:pt idx="22">
                  <c:v>0.11442786069651745</c:v>
                </c:pt>
                <c:pt idx="23">
                  <c:v>0.11940298507462691</c:v>
                </c:pt>
                <c:pt idx="24">
                  <c:v>0.12437810945273636</c:v>
                </c:pt>
                <c:pt idx="25">
                  <c:v>0.12935323383084582</c:v>
                </c:pt>
                <c:pt idx="26">
                  <c:v>0.13432835820895528</c:v>
                </c:pt>
                <c:pt idx="27">
                  <c:v>0.13930348258706474</c:v>
                </c:pt>
                <c:pt idx="28">
                  <c:v>0.14427860696517419</c:v>
                </c:pt>
                <c:pt idx="29">
                  <c:v>0.14925373134328365</c:v>
                </c:pt>
                <c:pt idx="30">
                  <c:v>0.15422885572139311</c:v>
                </c:pt>
                <c:pt idx="31">
                  <c:v>0.15920398009950257</c:v>
                </c:pt>
                <c:pt idx="32">
                  <c:v>0.16417910447761203</c:v>
                </c:pt>
                <c:pt idx="33">
                  <c:v>0.16915422885572148</c:v>
                </c:pt>
                <c:pt idx="34">
                  <c:v>0.17412935323383094</c:v>
                </c:pt>
                <c:pt idx="35">
                  <c:v>0.1791044776119404</c:v>
                </c:pt>
                <c:pt idx="36">
                  <c:v>0.18407960199004986</c:v>
                </c:pt>
                <c:pt idx="37">
                  <c:v>0.18905472636815931</c:v>
                </c:pt>
                <c:pt idx="38">
                  <c:v>0.19402985074626877</c:v>
                </c:pt>
                <c:pt idx="39">
                  <c:v>0.19900497512437823</c:v>
                </c:pt>
                <c:pt idx="40">
                  <c:v>0.20398009950248769</c:v>
                </c:pt>
                <c:pt idx="41">
                  <c:v>0.20895522388059715</c:v>
                </c:pt>
                <c:pt idx="42">
                  <c:v>0.2139303482587066</c:v>
                </c:pt>
                <c:pt idx="43">
                  <c:v>0.21890547263681606</c:v>
                </c:pt>
                <c:pt idx="44">
                  <c:v>0.22388059701492552</c:v>
                </c:pt>
                <c:pt idx="45">
                  <c:v>0.22885572139303498</c:v>
                </c:pt>
                <c:pt idx="46">
                  <c:v>0.23383084577114444</c:v>
                </c:pt>
                <c:pt idx="47">
                  <c:v>0.23880597014925389</c:v>
                </c:pt>
                <c:pt idx="48">
                  <c:v>0.24378109452736335</c:v>
                </c:pt>
                <c:pt idx="49">
                  <c:v>0.24875621890547281</c:v>
                </c:pt>
                <c:pt idx="50">
                  <c:v>0.25373134328358227</c:v>
                </c:pt>
                <c:pt idx="51">
                  <c:v>0.2587064676616917</c:v>
                </c:pt>
                <c:pt idx="52">
                  <c:v>0.26368159203980113</c:v>
                </c:pt>
                <c:pt idx="53">
                  <c:v>0.26865671641791056</c:v>
                </c:pt>
                <c:pt idx="54">
                  <c:v>0.27363184079601999</c:v>
                </c:pt>
                <c:pt idx="55">
                  <c:v>0.27860696517412942</c:v>
                </c:pt>
                <c:pt idx="56">
                  <c:v>0.28358208955223885</c:v>
                </c:pt>
                <c:pt idx="57">
                  <c:v>0.28855721393034828</c:v>
                </c:pt>
                <c:pt idx="58">
                  <c:v>0.29353233830845771</c:v>
                </c:pt>
                <c:pt idx="59">
                  <c:v>0.29850746268656714</c:v>
                </c:pt>
                <c:pt idx="60">
                  <c:v>0.30348258706467657</c:v>
                </c:pt>
                <c:pt idx="61">
                  <c:v>0.308457711442786</c:v>
                </c:pt>
                <c:pt idx="62">
                  <c:v>0.31343283582089543</c:v>
                </c:pt>
                <c:pt idx="63">
                  <c:v>0.31840796019900486</c:v>
                </c:pt>
                <c:pt idx="64">
                  <c:v>0.32338308457711429</c:v>
                </c:pt>
                <c:pt idx="65">
                  <c:v>0.32835820895522372</c:v>
                </c:pt>
                <c:pt idx="66">
                  <c:v>0.33333333333333315</c:v>
                </c:pt>
                <c:pt idx="67">
                  <c:v>0.33830845771144258</c:v>
                </c:pt>
                <c:pt idx="68">
                  <c:v>0.34328358208955201</c:v>
                </c:pt>
                <c:pt idx="69">
                  <c:v>0.34825870646766144</c:v>
                </c:pt>
                <c:pt idx="70">
                  <c:v>0.35323383084577087</c:v>
                </c:pt>
                <c:pt idx="71">
                  <c:v>0.3582089552238803</c:v>
                </c:pt>
                <c:pt idx="72">
                  <c:v>0.36318407960198973</c:v>
                </c:pt>
                <c:pt idx="73">
                  <c:v>0.36815920398009916</c:v>
                </c:pt>
                <c:pt idx="74">
                  <c:v>0.37313432835820859</c:v>
                </c:pt>
                <c:pt idx="75">
                  <c:v>0.37810945273631802</c:v>
                </c:pt>
                <c:pt idx="76">
                  <c:v>0.38308457711442745</c:v>
                </c:pt>
                <c:pt idx="77">
                  <c:v>0.38805970149253688</c:v>
                </c:pt>
                <c:pt idx="78">
                  <c:v>0.39303482587064631</c:v>
                </c:pt>
                <c:pt idx="79">
                  <c:v>0.39800995024875574</c:v>
                </c:pt>
                <c:pt idx="80">
                  <c:v>0.40298507462686517</c:v>
                </c:pt>
                <c:pt idx="81">
                  <c:v>0.4079601990049746</c:v>
                </c:pt>
                <c:pt idx="82">
                  <c:v>0.41293532338308403</c:v>
                </c:pt>
                <c:pt idx="83">
                  <c:v>0.41791044776119346</c:v>
                </c:pt>
                <c:pt idx="84">
                  <c:v>0.42288557213930289</c:v>
                </c:pt>
                <c:pt idx="85">
                  <c:v>0.42786069651741232</c:v>
                </c:pt>
                <c:pt idx="86">
                  <c:v>0.43283582089552175</c:v>
                </c:pt>
                <c:pt idx="87">
                  <c:v>0.43781094527363118</c:v>
                </c:pt>
                <c:pt idx="88">
                  <c:v>0.44278606965174061</c:v>
                </c:pt>
                <c:pt idx="89">
                  <c:v>0.44776119402985004</c:v>
                </c:pt>
                <c:pt idx="90">
                  <c:v>0.45273631840795947</c:v>
                </c:pt>
                <c:pt idx="91">
                  <c:v>0.4577114427860689</c:v>
                </c:pt>
                <c:pt idx="92">
                  <c:v>0.46268656716417833</c:v>
                </c:pt>
                <c:pt idx="93">
                  <c:v>0.46766169154228776</c:v>
                </c:pt>
                <c:pt idx="94">
                  <c:v>0.47263681592039719</c:v>
                </c:pt>
                <c:pt idx="95">
                  <c:v>0.47761194029850662</c:v>
                </c:pt>
                <c:pt idx="96">
                  <c:v>0.48258706467661605</c:v>
                </c:pt>
                <c:pt idx="97">
                  <c:v>0.48756218905472548</c:v>
                </c:pt>
                <c:pt idx="98">
                  <c:v>0.49253731343283491</c:v>
                </c:pt>
                <c:pt idx="99">
                  <c:v>0.49751243781094434</c:v>
                </c:pt>
                <c:pt idx="100">
                  <c:v>0.50248756218905377</c:v>
                </c:pt>
                <c:pt idx="101">
                  <c:v>0.5074626865671632</c:v>
                </c:pt>
                <c:pt idx="102">
                  <c:v>0.51243781094527263</c:v>
                </c:pt>
                <c:pt idx="103">
                  <c:v>0.51741293532338206</c:v>
                </c:pt>
                <c:pt idx="104">
                  <c:v>0.52238805970149149</c:v>
                </c:pt>
                <c:pt idx="105">
                  <c:v>0.52736318407960092</c:v>
                </c:pt>
                <c:pt idx="106">
                  <c:v>0.53233830845771035</c:v>
                </c:pt>
                <c:pt idx="107">
                  <c:v>0.53731343283581978</c:v>
                </c:pt>
                <c:pt idx="108">
                  <c:v>0.54228855721392921</c:v>
                </c:pt>
                <c:pt idx="109">
                  <c:v>0.54726368159203864</c:v>
                </c:pt>
                <c:pt idx="110">
                  <c:v>0.55223880597014807</c:v>
                </c:pt>
                <c:pt idx="111">
                  <c:v>0.5572139303482575</c:v>
                </c:pt>
                <c:pt idx="112">
                  <c:v>0.56218905472636693</c:v>
                </c:pt>
                <c:pt idx="113">
                  <c:v>0.56716417910447636</c:v>
                </c:pt>
                <c:pt idx="114">
                  <c:v>0.57213930348258579</c:v>
                </c:pt>
                <c:pt idx="115">
                  <c:v>0.57711442786069522</c:v>
                </c:pt>
                <c:pt idx="116">
                  <c:v>0.58208955223880465</c:v>
                </c:pt>
                <c:pt idx="117">
                  <c:v>0.58706467661691408</c:v>
                </c:pt>
                <c:pt idx="118">
                  <c:v>0.59203980099502351</c:v>
                </c:pt>
                <c:pt idx="119">
                  <c:v>0.59701492537313294</c:v>
                </c:pt>
                <c:pt idx="120">
                  <c:v>0.60199004975124237</c:v>
                </c:pt>
                <c:pt idx="121">
                  <c:v>0.6069651741293518</c:v>
                </c:pt>
                <c:pt idx="122">
                  <c:v>0.61194029850746123</c:v>
                </c:pt>
                <c:pt idx="123">
                  <c:v>0.61691542288557066</c:v>
                </c:pt>
                <c:pt idx="124">
                  <c:v>0.62189054726368009</c:v>
                </c:pt>
                <c:pt idx="125">
                  <c:v>0.62686567164178952</c:v>
                </c:pt>
                <c:pt idx="126">
                  <c:v>0.63184079601989895</c:v>
                </c:pt>
                <c:pt idx="127">
                  <c:v>0.63681592039800838</c:v>
                </c:pt>
                <c:pt idx="128">
                  <c:v>0.64179104477611781</c:v>
                </c:pt>
                <c:pt idx="129">
                  <c:v>0.64676616915422724</c:v>
                </c:pt>
                <c:pt idx="130">
                  <c:v>0.65174129353233667</c:v>
                </c:pt>
                <c:pt idx="131">
                  <c:v>0.6567164179104461</c:v>
                </c:pt>
                <c:pt idx="132">
                  <c:v>0.66169154228855553</c:v>
                </c:pt>
                <c:pt idx="133">
                  <c:v>0.66666666666666496</c:v>
                </c:pt>
                <c:pt idx="134">
                  <c:v>0.67164179104477439</c:v>
                </c:pt>
                <c:pt idx="135">
                  <c:v>0.67661691542288382</c:v>
                </c:pt>
                <c:pt idx="136">
                  <c:v>0.68159203980099325</c:v>
                </c:pt>
                <c:pt idx="137">
                  <c:v>0.68656716417910268</c:v>
                </c:pt>
                <c:pt idx="138">
                  <c:v>0.69154228855721211</c:v>
                </c:pt>
                <c:pt idx="139">
                  <c:v>0.69651741293532154</c:v>
                </c:pt>
                <c:pt idx="140">
                  <c:v>0.70149253731343097</c:v>
                </c:pt>
                <c:pt idx="141">
                  <c:v>0.70646766169154041</c:v>
                </c:pt>
                <c:pt idx="142">
                  <c:v>0.71144278606964984</c:v>
                </c:pt>
                <c:pt idx="143">
                  <c:v>0.71641791044775927</c:v>
                </c:pt>
                <c:pt idx="144">
                  <c:v>0.7213930348258687</c:v>
                </c:pt>
                <c:pt idx="145">
                  <c:v>0.72636815920397813</c:v>
                </c:pt>
                <c:pt idx="146">
                  <c:v>0.73134328358208756</c:v>
                </c:pt>
                <c:pt idx="147">
                  <c:v>0.73631840796019699</c:v>
                </c:pt>
                <c:pt idx="148">
                  <c:v>0.74129353233830642</c:v>
                </c:pt>
                <c:pt idx="149">
                  <c:v>0.74626865671641585</c:v>
                </c:pt>
                <c:pt idx="150">
                  <c:v>0.75124378109452528</c:v>
                </c:pt>
                <c:pt idx="151">
                  <c:v>0.75621890547263471</c:v>
                </c:pt>
                <c:pt idx="152">
                  <c:v>0.76119402985074414</c:v>
                </c:pt>
                <c:pt idx="153">
                  <c:v>0.76616915422885357</c:v>
                </c:pt>
                <c:pt idx="154">
                  <c:v>0.771144278606963</c:v>
                </c:pt>
                <c:pt idx="155">
                  <c:v>0.77611940298507243</c:v>
                </c:pt>
                <c:pt idx="156">
                  <c:v>0.78109452736318186</c:v>
                </c:pt>
                <c:pt idx="157">
                  <c:v>0.78606965174129129</c:v>
                </c:pt>
                <c:pt idx="158">
                  <c:v>0.79104477611940072</c:v>
                </c:pt>
                <c:pt idx="159">
                  <c:v>0.79601990049751015</c:v>
                </c:pt>
                <c:pt idx="160">
                  <c:v>0.80099502487561958</c:v>
                </c:pt>
                <c:pt idx="161">
                  <c:v>0.80597014925372901</c:v>
                </c:pt>
                <c:pt idx="162">
                  <c:v>0.81094527363183844</c:v>
                </c:pt>
                <c:pt idx="163">
                  <c:v>0.81592039800994787</c:v>
                </c:pt>
                <c:pt idx="164">
                  <c:v>0.8208955223880573</c:v>
                </c:pt>
                <c:pt idx="165">
                  <c:v>0.82587064676616673</c:v>
                </c:pt>
                <c:pt idx="166">
                  <c:v>0.83084577114427616</c:v>
                </c:pt>
                <c:pt idx="167">
                  <c:v>0.83582089552238559</c:v>
                </c:pt>
                <c:pt idx="168">
                  <c:v>0.84079601990049502</c:v>
                </c:pt>
                <c:pt idx="169">
                  <c:v>0.84577114427860445</c:v>
                </c:pt>
                <c:pt idx="170">
                  <c:v>0.85074626865671388</c:v>
                </c:pt>
                <c:pt idx="171">
                  <c:v>0.85572139303482331</c:v>
                </c:pt>
                <c:pt idx="172">
                  <c:v>0.86069651741293274</c:v>
                </c:pt>
                <c:pt idx="173">
                  <c:v>0.86567164179104217</c:v>
                </c:pt>
                <c:pt idx="174">
                  <c:v>0.8706467661691516</c:v>
                </c:pt>
                <c:pt idx="175">
                  <c:v>0.87562189054726103</c:v>
                </c:pt>
                <c:pt idx="176">
                  <c:v>0.88059701492537046</c:v>
                </c:pt>
                <c:pt idx="177">
                  <c:v>0.88557213930347989</c:v>
                </c:pt>
                <c:pt idx="178">
                  <c:v>0.89054726368158932</c:v>
                </c:pt>
                <c:pt idx="179">
                  <c:v>0.89552238805969875</c:v>
                </c:pt>
                <c:pt idx="180">
                  <c:v>0.90049751243780818</c:v>
                </c:pt>
                <c:pt idx="181">
                  <c:v>0.90547263681591761</c:v>
                </c:pt>
                <c:pt idx="182">
                  <c:v>0.91044776119402704</c:v>
                </c:pt>
                <c:pt idx="183">
                  <c:v>0.91542288557213647</c:v>
                </c:pt>
                <c:pt idx="184">
                  <c:v>0.9203980099502459</c:v>
                </c:pt>
                <c:pt idx="185">
                  <c:v>0.92537313432835533</c:v>
                </c:pt>
                <c:pt idx="186">
                  <c:v>0.93034825870646476</c:v>
                </c:pt>
                <c:pt idx="187">
                  <c:v>0.93532338308457419</c:v>
                </c:pt>
                <c:pt idx="188">
                  <c:v>0.94029850746268362</c:v>
                </c:pt>
                <c:pt idx="189">
                  <c:v>0.94527363184079305</c:v>
                </c:pt>
                <c:pt idx="190">
                  <c:v>0.95024875621890248</c:v>
                </c:pt>
                <c:pt idx="191">
                  <c:v>0.95522388059701191</c:v>
                </c:pt>
                <c:pt idx="192">
                  <c:v>0.96019900497512134</c:v>
                </c:pt>
                <c:pt idx="193">
                  <c:v>0.96517412935323077</c:v>
                </c:pt>
                <c:pt idx="194">
                  <c:v>0.9701492537313402</c:v>
                </c:pt>
                <c:pt idx="195">
                  <c:v>0.97512437810944963</c:v>
                </c:pt>
                <c:pt idx="196">
                  <c:v>0.98009950248755906</c:v>
                </c:pt>
                <c:pt idx="197">
                  <c:v>0.98507462686566849</c:v>
                </c:pt>
                <c:pt idx="198">
                  <c:v>0.99004975124377792</c:v>
                </c:pt>
                <c:pt idx="199">
                  <c:v>0.99502487562188735</c:v>
                </c:pt>
              </c:numCache>
            </c:numRef>
          </c:xVal>
          <c:yVal>
            <c:numRef>
              <c:f>'200 p-p plot'!$S$6:$S$205</c:f>
              <c:numCache>
                <c:formatCode>0.000%</c:formatCode>
                <c:ptCount val="200"/>
                <c:pt idx="0">
                  <c:v>2.8262474225376785E-3</c:v>
                </c:pt>
                <c:pt idx="1">
                  <c:v>7.7292783845499544E-3</c:v>
                </c:pt>
                <c:pt idx="2">
                  <c:v>1.090382754735409E-2</c:v>
                </c:pt>
                <c:pt idx="3">
                  <c:v>2.1733755707724085E-2</c:v>
                </c:pt>
                <c:pt idx="4">
                  <c:v>2.7942878531073134E-2</c:v>
                </c:pt>
                <c:pt idx="5">
                  <c:v>2.7982781363232959E-2</c:v>
                </c:pt>
                <c:pt idx="6">
                  <c:v>3.3333466144674487E-2</c:v>
                </c:pt>
                <c:pt idx="7">
                  <c:v>3.5913813388512177E-2</c:v>
                </c:pt>
                <c:pt idx="8">
                  <c:v>4.6907422580156934E-2</c:v>
                </c:pt>
                <c:pt idx="9">
                  <c:v>4.8338589744849614E-2</c:v>
                </c:pt>
                <c:pt idx="10">
                  <c:v>6.5927711085503438E-2</c:v>
                </c:pt>
                <c:pt idx="11">
                  <c:v>6.8060860683222882E-2</c:v>
                </c:pt>
                <c:pt idx="12">
                  <c:v>7.4175645819253747E-2</c:v>
                </c:pt>
                <c:pt idx="13">
                  <c:v>7.7770043841123043E-2</c:v>
                </c:pt>
                <c:pt idx="14">
                  <c:v>8.5823654076963143E-2</c:v>
                </c:pt>
                <c:pt idx="15">
                  <c:v>8.9210295600885989E-2</c:v>
                </c:pt>
                <c:pt idx="16">
                  <c:v>9.2677420979022498E-2</c:v>
                </c:pt>
                <c:pt idx="17">
                  <c:v>9.991715564082039E-2</c:v>
                </c:pt>
                <c:pt idx="18">
                  <c:v>0.10034091449925103</c:v>
                </c:pt>
                <c:pt idx="19">
                  <c:v>0.1163590969057116</c:v>
                </c:pt>
                <c:pt idx="20">
                  <c:v>0.11912944972368811</c:v>
                </c:pt>
                <c:pt idx="21">
                  <c:v>0.11996401302099022</c:v>
                </c:pt>
                <c:pt idx="22">
                  <c:v>0.13470081766423955</c:v>
                </c:pt>
                <c:pt idx="23">
                  <c:v>0.13854766177376704</c:v>
                </c:pt>
                <c:pt idx="24">
                  <c:v>0.14145664802291003</c:v>
                </c:pt>
                <c:pt idx="25">
                  <c:v>0.14284485796501289</c:v>
                </c:pt>
                <c:pt idx="26">
                  <c:v>0.14330020051368741</c:v>
                </c:pt>
                <c:pt idx="27">
                  <c:v>0.1464479141989336</c:v>
                </c:pt>
                <c:pt idx="28">
                  <c:v>0.15359457576141944</c:v>
                </c:pt>
                <c:pt idx="29">
                  <c:v>0.15629440361923752</c:v>
                </c:pt>
                <c:pt idx="30">
                  <c:v>0.15995181097232267</c:v>
                </c:pt>
                <c:pt idx="31">
                  <c:v>0.16284664394936765</c:v>
                </c:pt>
                <c:pt idx="32">
                  <c:v>0.16517795823348658</c:v>
                </c:pt>
                <c:pt idx="33">
                  <c:v>0.17426769246582183</c:v>
                </c:pt>
                <c:pt idx="34">
                  <c:v>0.17818167975632576</c:v>
                </c:pt>
                <c:pt idx="35">
                  <c:v>0.18510660317627922</c:v>
                </c:pt>
                <c:pt idx="36">
                  <c:v>0.18826018454545732</c:v>
                </c:pt>
                <c:pt idx="37">
                  <c:v>0.18916435020539435</c:v>
                </c:pt>
                <c:pt idx="38">
                  <c:v>0.1942938599392674</c:v>
                </c:pt>
                <c:pt idx="39">
                  <c:v>0.19505786676200418</c:v>
                </c:pt>
                <c:pt idx="40">
                  <c:v>0.19523065112879553</c:v>
                </c:pt>
                <c:pt idx="41">
                  <c:v>0.20310924562391777</c:v>
                </c:pt>
                <c:pt idx="42">
                  <c:v>0.20496637069523665</c:v>
                </c:pt>
                <c:pt idx="43">
                  <c:v>0.20669813126503284</c:v>
                </c:pt>
                <c:pt idx="44">
                  <c:v>0.21124414768679825</c:v>
                </c:pt>
                <c:pt idx="45">
                  <c:v>0.21396712807679233</c:v>
                </c:pt>
                <c:pt idx="46">
                  <c:v>0.2152259638107859</c:v>
                </c:pt>
                <c:pt idx="47">
                  <c:v>0.21641061126425395</c:v>
                </c:pt>
                <c:pt idx="48">
                  <c:v>0.2189428806076803</c:v>
                </c:pt>
                <c:pt idx="49">
                  <c:v>0.23648596432286731</c:v>
                </c:pt>
                <c:pt idx="50">
                  <c:v>0.25045711639681612</c:v>
                </c:pt>
                <c:pt idx="51">
                  <c:v>0.25067239074874065</c:v>
                </c:pt>
                <c:pt idx="52">
                  <c:v>0.25342305630608575</c:v>
                </c:pt>
                <c:pt idx="53">
                  <c:v>0.25470820749201922</c:v>
                </c:pt>
                <c:pt idx="54">
                  <c:v>0.26058254695555638</c:v>
                </c:pt>
                <c:pt idx="55">
                  <c:v>0.26672753742419242</c:v>
                </c:pt>
                <c:pt idx="56">
                  <c:v>0.27778927039871476</c:v>
                </c:pt>
                <c:pt idx="57">
                  <c:v>0.27830869659889745</c:v>
                </c:pt>
                <c:pt idx="58">
                  <c:v>0.28601932885313808</c:v>
                </c:pt>
                <c:pt idx="59">
                  <c:v>0.2909980702301197</c:v>
                </c:pt>
                <c:pt idx="60">
                  <c:v>0.29599529023312587</c:v>
                </c:pt>
                <c:pt idx="61">
                  <c:v>0.30680608552087818</c:v>
                </c:pt>
                <c:pt idx="62">
                  <c:v>0.30685138338687828</c:v>
                </c:pt>
                <c:pt idx="63">
                  <c:v>0.30797193741986234</c:v>
                </c:pt>
                <c:pt idx="64">
                  <c:v>0.30941128967360709</c:v>
                </c:pt>
                <c:pt idx="65">
                  <c:v>0.31620195867330769</c:v>
                </c:pt>
                <c:pt idx="66">
                  <c:v>0.31984182130848837</c:v>
                </c:pt>
                <c:pt idx="67">
                  <c:v>0.3208919195575437</c:v>
                </c:pt>
                <c:pt idx="68">
                  <c:v>0.32145804671373979</c:v>
                </c:pt>
                <c:pt idx="69">
                  <c:v>0.3225750727661586</c:v>
                </c:pt>
                <c:pt idx="70">
                  <c:v>0.3317805445849944</c:v>
                </c:pt>
                <c:pt idx="71">
                  <c:v>0.33374745395321992</c:v>
                </c:pt>
                <c:pt idx="72">
                  <c:v>0.34444079223678992</c:v>
                </c:pt>
                <c:pt idx="73">
                  <c:v>0.34836182566565588</c:v>
                </c:pt>
                <c:pt idx="74">
                  <c:v>0.35360457700746062</c:v>
                </c:pt>
                <c:pt idx="75">
                  <c:v>0.35688182586999662</c:v>
                </c:pt>
                <c:pt idx="76">
                  <c:v>0.35839252560088353</c:v>
                </c:pt>
                <c:pt idx="77">
                  <c:v>0.36249326122949421</c:v>
                </c:pt>
                <c:pt idx="78">
                  <c:v>0.37288075951202981</c:v>
                </c:pt>
                <c:pt idx="79">
                  <c:v>0.37543215870755003</c:v>
                </c:pt>
                <c:pt idx="80">
                  <c:v>0.37769081179890729</c:v>
                </c:pt>
                <c:pt idx="81">
                  <c:v>0.37785740417946934</c:v>
                </c:pt>
                <c:pt idx="82">
                  <c:v>0.38923552818016416</c:v>
                </c:pt>
                <c:pt idx="83">
                  <c:v>0.39374723350134611</c:v>
                </c:pt>
                <c:pt idx="84">
                  <c:v>0.3968995281979627</c:v>
                </c:pt>
                <c:pt idx="85">
                  <c:v>0.39753914917323713</c:v>
                </c:pt>
                <c:pt idx="86">
                  <c:v>0.40732855185000666</c:v>
                </c:pt>
                <c:pt idx="87">
                  <c:v>0.40877692930856724</c:v>
                </c:pt>
                <c:pt idx="88">
                  <c:v>0.41056042393890618</c:v>
                </c:pt>
                <c:pt idx="89">
                  <c:v>0.41652199704930054</c:v>
                </c:pt>
                <c:pt idx="90">
                  <c:v>0.41730234052339238</c:v>
                </c:pt>
                <c:pt idx="91">
                  <c:v>0.43116717267083826</c:v>
                </c:pt>
                <c:pt idx="92">
                  <c:v>0.4365796616459332</c:v>
                </c:pt>
                <c:pt idx="93">
                  <c:v>0.44012260568623618</c:v>
                </c:pt>
                <c:pt idx="94">
                  <c:v>0.4403021317519375</c:v>
                </c:pt>
                <c:pt idx="95">
                  <c:v>0.44439523238001477</c:v>
                </c:pt>
                <c:pt idx="96">
                  <c:v>0.44802880733227718</c:v>
                </c:pt>
                <c:pt idx="97">
                  <c:v>0.44813792217375598</c:v>
                </c:pt>
                <c:pt idx="98">
                  <c:v>0.45282206358838961</c:v>
                </c:pt>
                <c:pt idx="99">
                  <c:v>0.46999876027603316</c:v>
                </c:pt>
                <c:pt idx="100">
                  <c:v>0.48821340383076473</c:v>
                </c:pt>
                <c:pt idx="101">
                  <c:v>0.48990712262262842</c:v>
                </c:pt>
                <c:pt idx="102">
                  <c:v>0.4907144872226209</c:v>
                </c:pt>
                <c:pt idx="103">
                  <c:v>0.50723226299922386</c:v>
                </c:pt>
                <c:pt idx="104">
                  <c:v>0.5091327921497224</c:v>
                </c:pt>
                <c:pt idx="105">
                  <c:v>0.51319113638689406</c:v>
                </c:pt>
                <c:pt idx="106">
                  <c:v>0.51421667151003803</c:v>
                </c:pt>
                <c:pt idx="107">
                  <c:v>0.51962975908771636</c:v>
                </c:pt>
                <c:pt idx="108">
                  <c:v>0.52274541279409314</c:v>
                </c:pt>
                <c:pt idx="109">
                  <c:v>0.52289963570841902</c:v>
                </c:pt>
                <c:pt idx="110">
                  <c:v>0.52433231916937406</c:v>
                </c:pt>
                <c:pt idx="111">
                  <c:v>0.52625376008830138</c:v>
                </c:pt>
                <c:pt idx="112">
                  <c:v>0.52662774113638244</c:v>
                </c:pt>
                <c:pt idx="113">
                  <c:v>0.5485133157383717</c:v>
                </c:pt>
                <c:pt idx="114">
                  <c:v>0.54869387271939918</c:v>
                </c:pt>
                <c:pt idx="115">
                  <c:v>0.5525528391021679</c:v>
                </c:pt>
                <c:pt idx="116">
                  <c:v>0.55739453311260956</c:v>
                </c:pt>
                <c:pt idx="117">
                  <c:v>0.56068477997201427</c:v>
                </c:pt>
                <c:pt idx="118">
                  <c:v>0.56465953396880764</c:v>
                </c:pt>
                <c:pt idx="119">
                  <c:v>0.56933840084323639</c:v>
                </c:pt>
                <c:pt idx="120">
                  <c:v>0.57400274157145104</c:v>
                </c:pt>
                <c:pt idx="121">
                  <c:v>0.59592971613878354</c:v>
                </c:pt>
                <c:pt idx="122">
                  <c:v>0.61210941180661438</c:v>
                </c:pt>
                <c:pt idx="123">
                  <c:v>0.61459588986364255</c:v>
                </c:pt>
                <c:pt idx="124">
                  <c:v>0.61520349812105501</c:v>
                </c:pt>
                <c:pt idx="125">
                  <c:v>0.6241920477951608</c:v>
                </c:pt>
                <c:pt idx="126">
                  <c:v>0.63277788363528653</c:v>
                </c:pt>
                <c:pt idx="127">
                  <c:v>0.6371850705936376</c:v>
                </c:pt>
                <c:pt idx="128">
                  <c:v>0.64552069764702658</c:v>
                </c:pt>
                <c:pt idx="129">
                  <c:v>0.64910542027310303</c:v>
                </c:pt>
                <c:pt idx="130">
                  <c:v>0.65177677486403729</c:v>
                </c:pt>
                <c:pt idx="131">
                  <c:v>0.65504650737248094</c:v>
                </c:pt>
                <c:pt idx="132">
                  <c:v>0.66591510171553869</c:v>
                </c:pt>
                <c:pt idx="133">
                  <c:v>0.66706906504626895</c:v>
                </c:pt>
                <c:pt idx="134">
                  <c:v>0.67773700277082716</c:v>
                </c:pt>
                <c:pt idx="135">
                  <c:v>0.68152112622159988</c:v>
                </c:pt>
                <c:pt idx="136">
                  <c:v>0.69161963739804944</c:v>
                </c:pt>
                <c:pt idx="137">
                  <c:v>0.69843986550786941</c:v>
                </c:pt>
                <c:pt idx="138">
                  <c:v>0.69866505045328486</c:v>
                </c:pt>
                <c:pt idx="139">
                  <c:v>0.7006540103506943</c:v>
                </c:pt>
                <c:pt idx="140">
                  <c:v>0.70730532844218774</c:v>
                </c:pt>
                <c:pt idx="141">
                  <c:v>0.70860865139825546</c:v>
                </c:pt>
                <c:pt idx="142">
                  <c:v>0.71175759957273876</c:v>
                </c:pt>
                <c:pt idx="143">
                  <c:v>0.71569180514072672</c:v>
                </c:pt>
                <c:pt idx="144">
                  <c:v>0.71677595566078489</c:v>
                </c:pt>
                <c:pt idx="145">
                  <c:v>0.72500436878853813</c:v>
                </c:pt>
                <c:pt idx="146">
                  <c:v>0.72570427246624147</c:v>
                </c:pt>
                <c:pt idx="147">
                  <c:v>0.72605543705354747</c:v>
                </c:pt>
                <c:pt idx="148">
                  <c:v>0.72923825387089014</c:v>
                </c:pt>
                <c:pt idx="149">
                  <c:v>0.73267131735972979</c:v>
                </c:pt>
                <c:pt idx="150">
                  <c:v>0.73333472726354187</c:v>
                </c:pt>
                <c:pt idx="151">
                  <c:v>0.73436428119605346</c:v>
                </c:pt>
                <c:pt idx="152">
                  <c:v>0.74703790917682178</c:v>
                </c:pt>
                <c:pt idx="153">
                  <c:v>0.75108795553792485</c:v>
                </c:pt>
                <c:pt idx="154">
                  <c:v>0.75331461516566933</c:v>
                </c:pt>
                <c:pt idx="155">
                  <c:v>0.75538076216999328</c:v>
                </c:pt>
                <c:pt idx="156">
                  <c:v>0.75965988125383599</c:v>
                </c:pt>
                <c:pt idx="157">
                  <c:v>0.76641724433741321</c:v>
                </c:pt>
                <c:pt idx="158">
                  <c:v>0.76981928191059046</c:v>
                </c:pt>
                <c:pt idx="159">
                  <c:v>0.77769067766407052</c:v>
                </c:pt>
                <c:pt idx="160">
                  <c:v>0.77784888729098589</c:v>
                </c:pt>
                <c:pt idx="161">
                  <c:v>0.78187375362523548</c:v>
                </c:pt>
                <c:pt idx="162">
                  <c:v>0.78555312227079443</c:v>
                </c:pt>
                <c:pt idx="163">
                  <c:v>0.79294621630927908</c:v>
                </c:pt>
                <c:pt idx="164">
                  <c:v>0.79756545272295765</c:v>
                </c:pt>
                <c:pt idx="165">
                  <c:v>0.80241639673659937</c:v>
                </c:pt>
                <c:pt idx="166">
                  <c:v>0.80496799884257597</c:v>
                </c:pt>
                <c:pt idx="167">
                  <c:v>0.81517828961530414</c:v>
                </c:pt>
                <c:pt idx="168">
                  <c:v>0.82457686953716458</c:v>
                </c:pt>
                <c:pt idx="169">
                  <c:v>0.83104033149494116</c:v>
                </c:pt>
                <c:pt idx="170">
                  <c:v>0.8335471269264989</c:v>
                </c:pt>
                <c:pt idx="171">
                  <c:v>0.83675231279851647</c:v>
                </c:pt>
                <c:pt idx="172">
                  <c:v>0.83935665233005652</c:v>
                </c:pt>
                <c:pt idx="173">
                  <c:v>0.8548589686974607</c:v>
                </c:pt>
                <c:pt idx="174">
                  <c:v>0.85679476070869887</c:v>
                </c:pt>
                <c:pt idx="175">
                  <c:v>0.86139378487901042</c:v>
                </c:pt>
                <c:pt idx="176">
                  <c:v>0.86612443071906497</c:v>
                </c:pt>
                <c:pt idx="177">
                  <c:v>0.87232247553631781</c:v>
                </c:pt>
                <c:pt idx="178">
                  <c:v>0.87345647619818689</c:v>
                </c:pt>
                <c:pt idx="179">
                  <c:v>0.87470900917389849</c:v>
                </c:pt>
                <c:pt idx="180">
                  <c:v>0.87483754681526205</c:v>
                </c:pt>
                <c:pt idx="181">
                  <c:v>0.87629923499517015</c:v>
                </c:pt>
                <c:pt idx="182">
                  <c:v>0.89551562269745277</c:v>
                </c:pt>
                <c:pt idx="183">
                  <c:v>0.91529349388251957</c:v>
                </c:pt>
                <c:pt idx="184">
                  <c:v>0.91605664328718317</c:v>
                </c:pt>
                <c:pt idx="185">
                  <c:v>0.92245299150077564</c:v>
                </c:pt>
                <c:pt idx="186">
                  <c:v>0.9435008182060034</c:v>
                </c:pt>
                <c:pt idx="187">
                  <c:v>0.94843988700206294</c:v>
                </c:pt>
                <c:pt idx="188">
                  <c:v>0.95433752614740319</c:v>
                </c:pt>
                <c:pt idx="189">
                  <c:v>0.95700127673519364</c:v>
                </c:pt>
                <c:pt idx="190">
                  <c:v>0.96311415018223079</c:v>
                </c:pt>
                <c:pt idx="191">
                  <c:v>0.96867404687099945</c:v>
                </c:pt>
                <c:pt idx="192">
                  <c:v>0.97689887632984429</c:v>
                </c:pt>
                <c:pt idx="193">
                  <c:v>0.97757557343565027</c:v>
                </c:pt>
                <c:pt idx="194">
                  <c:v>0.98485227092931105</c:v>
                </c:pt>
                <c:pt idx="195">
                  <c:v>0.98558490439661106</c:v>
                </c:pt>
                <c:pt idx="196">
                  <c:v>0.98722466338868209</c:v>
                </c:pt>
                <c:pt idx="197">
                  <c:v>0.98781916643847134</c:v>
                </c:pt>
                <c:pt idx="198">
                  <c:v>0.99603428732419408</c:v>
                </c:pt>
                <c:pt idx="199">
                  <c:v>0.99998860819675606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B3B-41A5-9BCD-41F521AFCB5F}"/>
            </c:ext>
          </c:extLst>
        </c:ser>
        <c:ser>
          <c:idx val="1"/>
          <c:order val="1"/>
          <c:tx>
            <c:strRef>
              <c:f>'200 p-p plot'!$T$5</c:f>
              <c:strCache>
                <c:ptCount val="1"/>
                <c:pt idx="0">
                  <c:v>K-S lower band</c:v>
                </c:pt>
              </c:strCache>
            </c:strRef>
          </c:tx>
          <c:spPr>
            <a:ln w="190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'200 p-p plot'!$R$6:$R$205</c:f>
              <c:numCache>
                <c:formatCode>0.000%</c:formatCode>
                <c:ptCount val="200"/>
                <c:pt idx="0">
                  <c:v>4.9751243781094526E-3</c:v>
                </c:pt>
                <c:pt idx="1">
                  <c:v>9.9502487562189053E-3</c:v>
                </c:pt>
                <c:pt idx="2">
                  <c:v>1.4925373134328358E-2</c:v>
                </c:pt>
                <c:pt idx="3">
                  <c:v>1.9900497512437811E-2</c:v>
                </c:pt>
                <c:pt idx="4">
                  <c:v>2.4875621890547261E-2</c:v>
                </c:pt>
                <c:pt idx="5">
                  <c:v>2.9850746268656712E-2</c:v>
                </c:pt>
                <c:pt idx="6">
                  <c:v>3.4825870646766163E-2</c:v>
                </c:pt>
                <c:pt idx="7">
                  <c:v>3.9800995024875614E-2</c:v>
                </c:pt>
                <c:pt idx="8">
                  <c:v>4.4776119402985065E-2</c:v>
                </c:pt>
                <c:pt idx="9">
                  <c:v>4.9751243781094516E-2</c:v>
                </c:pt>
                <c:pt idx="10">
                  <c:v>5.4726368159203967E-2</c:v>
                </c:pt>
                <c:pt idx="11">
                  <c:v>5.9701492537313418E-2</c:v>
                </c:pt>
                <c:pt idx="12">
                  <c:v>6.4676616915422869E-2</c:v>
                </c:pt>
                <c:pt idx="13">
                  <c:v>6.9651741293532327E-2</c:v>
                </c:pt>
                <c:pt idx="14">
                  <c:v>7.4626865671641784E-2</c:v>
                </c:pt>
                <c:pt idx="15">
                  <c:v>7.9601990049751242E-2</c:v>
                </c:pt>
                <c:pt idx="16">
                  <c:v>8.45771144278607E-2</c:v>
                </c:pt>
                <c:pt idx="17">
                  <c:v>8.9552238805970158E-2</c:v>
                </c:pt>
                <c:pt idx="18">
                  <c:v>9.4527363184079616E-2</c:v>
                </c:pt>
                <c:pt idx="19">
                  <c:v>9.9502487562189074E-2</c:v>
                </c:pt>
                <c:pt idx="20">
                  <c:v>0.10447761194029853</c:v>
                </c:pt>
                <c:pt idx="21">
                  <c:v>0.10945273631840799</c:v>
                </c:pt>
                <c:pt idx="22">
                  <c:v>0.11442786069651745</c:v>
                </c:pt>
                <c:pt idx="23">
                  <c:v>0.11940298507462691</c:v>
                </c:pt>
                <c:pt idx="24">
                  <c:v>0.12437810945273636</c:v>
                </c:pt>
                <c:pt idx="25">
                  <c:v>0.12935323383084582</c:v>
                </c:pt>
                <c:pt idx="26">
                  <c:v>0.13432835820895528</c:v>
                </c:pt>
                <c:pt idx="27">
                  <c:v>0.13930348258706474</c:v>
                </c:pt>
                <c:pt idx="28">
                  <c:v>0.14427860696517419</c:v>
                </c:pt>
                <c:pt idx="29">
                  <c:v>0.14925373134328365</c:v>
                </c:pt>
                <c:pt idx="30">
                  <c:v>0.15422885572139311</c:v>
                </c:pt>
                <c:pt idx="31">
                  <c:v>0.15920398009950257</c:v>
                </c:pt>
                <c:pt idx="32">
                  <c:v>0.16417910447761203</c:v>
                </c:pt>
                <c:pt idx="33">
                  <c:v>0.16915422885572148</c:v>
                </c:pt>
                <c:pt idx="34">
                  <c:v>0.17412935323383094</c:v>
                </c:pt>
                <c:pt idx="35">
                  <c:v>0.1791044776119404</c:v>
                </c:pt>
                <c:pt idx="36">
                  <c:v>0.18407960199004986</c:v>
                </c:pt>
                <c:pt idx="37">
                  <c:v>0.18905472636815931</c:v>
                </c:pt>
                <c:pt idx="38">
                  <c:v>0.19402985074626877</c:v>
                </c:pt>
                <c:pt idx="39">
                  <c:v>0.19900497512437823</c:v>
                </c:pt>
                <c:pt idx="40">
                  <c:v>0.20398009950248769</c:v>
                </c:pt>
                <c:pt idx="41">
                  <c:v>0.20895522388059715</c:v>
                </c:pt>
                <c:pt idx="42">
                  <c:v>0.2139303482587066</c:v>
                </c:pt>
                <c:pt idx="43">
                  <c:v>0.21890547263681606</c:v>
                </c:pt>
                <c:pt idx="44">
                  <c:v>0.22388059701492552</c:v>
                </c:pt>
                <c:pt idx="45">
                  <c:v>0.22885572139303498</c:v>
                </c:pt>
                <c:pt idx="46">
                  <c:v>0.23383084577114444</c:v>
                </c:pt>
                <c:pt idx="47">
                  <c:v>0.23880597014925389</c:v>
                </c:pt>
                <c:pt idx="48">
                  <c:v>0.24378109452736335</c:v>
                </c:pt>
                <c:pt idx="49">
                  <c:v>0.24875621890547281</c:v>
                </c:pt>
                <c:pt idx="50">
                  <c:v>0.25373134328358227</c:v>
                </c:pt>
                <c:pt idx="51">
                  <c:v>0.2587064676616917</c:v>
                </c:pt>
                <c:pt idx="52">
                  <c:v>0.26368159203980113</c:v>
                </c:pt>
                <c:pt idx="53">
                  <c:v>0.26865671641791056</c:v>
                </c:pt>
                <c:pt idx="54">
                  <c:v>0.27363184079601999</c:v>
                </c:pt>
                <c:pt idx="55">
                  <c:v>0.27860696517412942</c:v>
                </c:pt>
                <c:pt idx="56">
                  <c:v>0.28358208955223885</c:v>
                </c:pt>
                <c:pt idx="57">
                  <c:v>0.28855721393034828</c:v>
                </c:pt>
                <c:pt idx="58">
                  <c:v>0.29353233830845771</c:v>
                </c:pt>
                <c:pt idx="59">
                  <c:v>0.29850746268656714</c:v>
                </c:pt>
                <c:pt idx="60">
                  <c:v>0.30348258706467657</c:v>
                </c:pt>
                <c:pt idx="61">
                  <c:v>0.308457711442786</c:v>
                </c:pt>
                <c:pt idx="62">
                  <c:v>0.31343283582089543</c:v>
                </c:pt>
                <c:pt idx="63">
                  <c:v>0.31840796019900486</c:v>
                </c:pt>
                <c:pt idx="64">
                  <c:v>0.32338308457711429</c:v>
                </c:pt>
                <c:pt idx="65">
                  <c:v>0.32835820895522372</c:v>
                </c:pt>
                <c:pt idx="66">
                  <c:v>0.33333333333333315</c:v>
                </c:pt>
                <c:pt idx="67">
                  <c:v>0.33830845771144258</c:v>
                </c:pt>
                <c:pt idx="68">
                  <c:v>0.34328358208955201</c:v>
                </c:pt>
                <c:pt idx="69">
                  <c:v>0.34825870646766144</c:v>
                </c:pt>
                <c:pt idx="70">
                  <c:v>0.35323383084577087</c:v>
                </c:pt>
                <c:pt idx="71">
                  <c:v>0.3582089552238803</c:v>
                </c:pt>
                <c:pt idx="72">
                  <c:v>0.36318407960198973</c:v>
                </c:pt>
                <c:pt idx="73">
                  <c:v>0.36815920398009916</c:v>
                </c:pt>
                <c:pt idx="74">
                  <c:v>0.37313432835820859</c:v>
                </c:pt>
                <c:pt idx="75">
                  <c:v>0.37810945273631802</c:v>
                </c:pt>
                <c:pt idx="76">
                  <c:v>0.38308457711442745</c:v>
                </c:pt>
                <c:pt idx="77">
                  <c:v>0.38805970149253688</c:v>
                </c:pt>
                <c:pt idx="78">
                  <c:v>0.39303482587064631</c:v>
                </c:pt>
                <c:pt idx="79">
                  <c:v>0.39800995024875574</c:v>
                </c:pt>
                <c:pt idx="80">
                  <c:v>0.40298507462686517</c:v>
                </c:pt>
                <c:pt idx="81">
                  <c:v>0.4079601990049746</c:v>
                </c:pt>
                <c:pt idx="82">
                  <c:v>0.41293532338308403</c:v>
                </c:pt>
                <c:pt idx="83">
                  <c:v>0.41791044776119346</c:v>
                </c:pt>
                <c:pt idx="84">
                  <c:v>0.42288557213930289</c:v>
                </c:pt>
                <c:pt idx="85">
                  <c:v>0.42786069651741232</c:v>
                </c:pt>
                <c:pt idx="86">
                  <c:v>0.43283582089552175</c:v>
                </c:pt>
                <c:pt idx="87">
                  <c:v>0.43781094527363118</c:v>
                </c:pt>
                <c:pt idx="88">
                  <c:v>0.44278606965174061</c:v>
                </c:pt>
                <c:pt idx="89">
                  <c:v>0.44776119402985004</c:v>
                </c:pt>
                <c:pt idx="90">
                  <c:v>0.45273631840795947</c:v>
                </c:pt>
                <c:pt idx="91">
                  <c:v>0.4577114427860689</c:v>
                </c:pt>
                <c:pt idx="92">
                  <c:v>0.46268656716417833</c:v>
                </c:pt>
                <c:pt idx="93">
                  <c:v>0.46766169154228776</c:v>
                </c:pt>
                <c:pt idx="94">
                  <c:v>0.47263681592039719</c:v>
                </c:pt>
                <c:pt idx="95">
                  <c:v>0.47761194029850662</c:v>
                </c:pt>
                <c:pt idx="96">
                  <c:v>0.48258706467661605</c:v>
                </c:pt>
                <c:pt idx="97">
                  <c:v>0.48756218905472548</c:v>
                </c:pt>
                <c:pt idx="98">
                  <c:v>0.49253731343283491</c:v>
                </c:pt>
                <c:pt idx="99">
                  <c:v>0.49751243781094434</c:v>
                </c:pt>
                <c:pt idx="100">
                  <c:v>0.50248756218905377</c:v>
                </c:pt>
                <c:pt idx="101">
                  <c:v>0.5074626865671632</c:v>
                </c:pt>
                <c:pt idx="102">
                  <c:v>0.51243781094527263</c:v>
                </c:pt>
                <c:pt idx="103">
                  <c:v>0.51741293532338206</c:v>
                </c:pt>
                <c:pt idx="104">
                  <c:v>0.52238805970149149</c:v>
                </c:pt>
                <c:pt idx="105">
                  <c:v>0.52736318407960092</c:v>
                </c:pt>
                <c:pt idx="106">
                  <c:v>0.53233830845771035</c:v>
                </c:pt>
                <c:pt idx="107">
                  <c:v>0.53731343283581978</c:v>
                </c:pt>
                <c:pt idx="108">
                  <c:v>0.54228855721392921</c:v>
                </c:pt>
                <c:pt idx="109">
                  <c:v>0.54726368159203864</c:v>
                </c:pt>
                <c:pt idx="110">
                  <c:v>0.55223880597014807</c:v>
                </c:pt>
                <c:pt idx="111">
                  <c:v>0.5572139303482575</c:v>
                </c:pt>
                <c:pt idx="112">
                  <c:v>0.56218905472636693</c:v>
                </c:pt>
                <c:pt idx="113">
                  <c:v>0.56716417910447636</c:v>
                </c:pt>
                <c:pt idx="114">
                  <c:v>0.57213930348258579</c:v>
                </c:pt>
                <c:pt idx="115">
                  <c:v>0.57711442786069522</c:v>
                </c:pt>
                <c:pt idx="116">
                  <c:v>0.58208955223880465</c:v>
                </c:pt>
                <c:pt idx="117">
                  <c:v>0.58706467661691408</c:v>
                </c:pt>
                <c:pt idx="118">
                  <c:v>0.59203980099502351</c:v>
                </c:pt>
                <c:pt idx="119">
                  <c:v>0.59701492537313294</c:v>
                </c:pt>
                <c:pt idx="120">
                  <c:v>0.60199004975124237</c:v>
                </c:pt>
                <c:pt idx="121">
                  <c:v>0.6069651741293518</c:v>
                </c:pt>
                <c:pt idx="122">
                  <c:v>0.61194029850746123</c:v>
                </c:pt>
                <c:pt idx="123">
                  <c:v>0.61691542288557066</c:v>
                </c:pt>
                <c:pt idx="124">
                  <c:v>0.62189054726368009</c:v>
                </c:pt>
                <c:pt idx="125">
                  <c:v>0.62686567164178952</c:v>
                </c:pt>
                <c:pt idx="126">
                  <c:v>0.63184079601989895</c:v>
                </c:pt>
                <c:pt idx="127">
                  <c:v>0.63681592039800838</c:v>
                </c:pt>
                <c:pt idx="128">
                  <c:v>0.64179104477611781</c:v>
                </c:pt>
                <c:pt idx="129">
                  <c:v>0.64676616915422724</c:v>
                </c:pt>
                <c:pt idx="130">
                  <c:v>0.65174129353233667</c:v>
                </c:pt>
                <c:pt idx="131">
                  <c:v>0.6567164179104461</c:v>
                </c:pt>
                <c:pt idx="132">
                  <c:v>0.66169154228855553</c:v>
                </c:pt>
                <c:pt idx="133">
                  <c:v>0.66666666666666496</c:v>
                </c:pt>
                <c:pt idx="134">
                  <c:v>0.67164179104477439</c:v>
                </c:pt>
                <c:pt idx="135">
                  <c:v>0.67661691542288382</c:v>
                </c:pt>
                <c:pt idx="136">
                  <c:v>0.68159203980099325</c:v>
                </c:pt>
                <c:pt idx="137">
                  <c:v>0.68656716417910268</c:v>
                </c:pt>
                <c:pt idx="138">
                  <c:v>0.69154228855721211</c:v>
                </c:pt>
                <c:pt idx="139">
                  <c:v>0.69651741293532154</c:v>
                </c:pt>
                <c:pt idx="140">
                  <c:v>0.70149253731343097</c:v>
                </c:pt>
                <c:pt idx="141">
                  <c:v>0.70646766169154041</c:v>
                </c:pt>
                <c:pt idx="142">
                  <c:v>0.71144278606964984</c:v>
                </c:pt>
                <c:pt idx="143">
                  <c:v>0.71641791044775927</c:v>
                </c:pt>
                <c:pt idx="144">
                  <c:v>0.7213930348258687</c:v>
                </c:pt>
                <c:pt idx="145">
                  <c:v>0.72636815920397813</c:v>
                </c:pt>
                <c:pt idx="146">
                  <c:v>0.73134328358208756</c:v>
                </c:pt>
                <c:pt idx="147">
                  <c:v>0.73631840796019699</c:v>
                </c:pt>
                <c:pt idx="148">
                  <c:v>0.74129353233830642</c:v>
                </c:pt>
                <c:pt idx="149">
                  <c:v>0.74626865671641585</c:v>
                </c:pt>
                <c:pt idx="150">
                  <c:v>0.75124378109452528</c:v>
                </c:pt>
                <c:pt idx="151">
                  <c:v>0.75621890547263471</c:v>
                </c:pt>
                <c:pt idx="152">
                  <c:v>0.76119402985074414</c:v>
                </c:pt>
                <c:pt idx="153">
                  <c:v>0.76616915422885357</c:v>
                </c:pt>
                <c:pt idx="154">
                  <c:v>0.771144278606963</c:v>
                </c:pt>
                <c:pt idx="155">
                  <c:v>0.77611940298507243</c:v>
                </c:pt>
                <c:pt idx="156">
                  <c:v>0.78109452736318186</c:v>
                </c:pt>
                <c:pt idx="157">
                  <c:v>0.78606965174129129</c:v>
                </c:pt>
                <c:pt idx="158">
                  <c:v>0.79104477611940072</c:v>
                </c:pt>
                <c:pt idx="159">
                  <c:v>0.79601990049751015</c:v>
                </c:pt>
                <c:pt idx="160">
                  <c:v>0.80099502487561958</c:v>
                </c:pt>
                <c:pt idx="161">
                  <c:v>0.80597014925372901</c:v>
                </c:pt>
                <c:pt idx="162">
                  <c:v>0.81094527363183844</c:v>
                </c:pt>
                <c:pt idx="163">
                  <c:v>0.81592039800994787</c:v>
                </c:pt>
                <c:pt idx="164">
                  <c:v>0.8208955223880573</c:v>
                </c:pt>
                <c:pt idx="165">
                  <c:v>0.82587064676616673</c:v>
                </c:pt>
                <c:pt idx="166">
                  <c:v>0.83084577114427616</c:v>
                </c:pt>
                <c:pt idx="167">
                  <c:v>0.83582089552238559</c:v>
                </c:pt>
                <c:pt idx="168">
                  <c:v>0.84079601990049502</c:v>
                </c:pt>
                <c:pt idx="169">
                  <c:v>0.84577114427860445</c:v>
                </c:pt>
                <c:pt idx="170">
                  <c:v>0.85074626865671388</c:v>
                </c:pt>
                <c:pt idx="171">
                  <c:v>0.85572139303482331</c:v>
                </c:pt>
                <c:pt idx="172">
                  <c:v>0.86069651741293274</c:v>
                </c:pt>
                <c:pt idx="173">
                  <c:v>0.86567164179104217</c:v>
                </c:pt>
                <c:pt idx="174">
                  <c:v>0.8706467661691516</c:v>
                </c:pt>
                <c:pt idx="175">
                  <c:v>0.87562189054726103</c:v>
                </c:pt>
                <c:pt idx="176">
                  <c:v>0.88059701492537046</c:v>
                </c:pt>
                <c:pt idx="177">
                  <c:v>0.88557213930347989</c:v>
                </c:pt>
                <c:pt idx="178">
                  <c:v>0.89054726368158932</c:v>
                </c:pt>
                <c:pt idx="179">
                  <c:v>0.89552238805969875</c:v>
                </c:pt>
                <c:pt idx="180">
                  <c:v>0.90049751243780818</c:v>
                </c:pt>
                <c:pt idx="181">
                  <c:v>0.90547263681591761</c:v>
                </c:pt>
                <c:pt idx="182">
                  <c:v>0.91044776119402704</c:v>
                </c:pt>
                <c:pt idx="183">
                  <c:v>0.91542288557213647</c:v>
                </c:pt>
                <c:pt idx="184">
                  <c:v>0.9203980099502459</c:v>
                </c:pt>
                <c:pt idx="185">
                  <c:v>0.92537313432835533</c:v>
                </c:pt>
                <c:pt idx="186">
                  <c:v>0.93034825870646476</c:v>
                </c:pt>
                <c:pt idx="187">
                  <c:v>0.93532338308457419</c:v>
                </c:pt>
                <c:pt idx="188">
                  <c:v>0.94029850746268362</c:v>
                </c:pt>
                <c:pt idx="189">
                  <c:v>0.94527363184079305</c:v>
                </c:pt>
                <c:pt idx="190">
                  <c:v>0.95024875621890248</c:v>
                </c:pt>
                <c:pt idx="191">
                  <c:v>0.95522388059701191</c:v>
                </c:pt>
                <c:pt idx="192">
                  <c:v>0.96019900497512134</c:v>
                </c:pt>
                <c:pt idx="193">
                  <c:v>0.96517412935323077</c:v>
                </c:pt>
                <c:pt idx="194">
                  <c:v>0.9701492537313402</c:v>
                </c:pt>
                <c:pt idx="195">
                  <c:v>0.97512437810944963</c:v>
                </c:pt>
                <c:pt idx="196">
                  <c:v>0.98009950248755906</c:v>
                </c:pt>
                <c:pt idx="197">
                  <c:v>0.98507462686566849</c:v>
                </c:pt>
                <c:pt idx="198">
                  <c:v>0.99004975124377792</c:v>
                </c:pt>
                <c:pt idx="199">
                  <c:v>0.99502487562188735</c:v>
                </c:pt>
              </c:numCache>
            </c:numRef>
          </c:xVal>
          <c:yVal>
            <c:numRef>
              <c:f>'200 p-p plot'!$T$6:$T$205</c:f>
              <c:numCache>
                <c:formatCode>0.0%</c:formatCode>
                <c:ptCount val="200"/>
                <c:pt idx="0">
                  <c:v>-9.1191397863260998E-2</c:v>
                </c:pt>
                <c:pt idx="1">
                  <c:v>-8.6216273485151554E-2</c:v>
                </c:pt>
                <c:pt idx="2">
                  <c:v>-8.1241149107042096E-2</c:v>
                </c:pt>
                <c:pt idx="3">
                  <c:v>-7.6266024728932652E-2</c:v>
                </c:pt>
                <c:pt idx="4">
                  <c:v>-7.1290900350823194E-2</c:v>
                </c:pt>
                <c:pt idx="5">
                  <c:v>-6.6315775972713736E-2</c:v>
                </c:pt>
                <c:pt idx="6">
                  <c:v>-6.1340651594604292E-2</c:v>
                </c:pt>
                <c:pt idx="7">
                  <c:v>-5.6365527216494841E-2</c:v>
                </c:pt>
                <c:pt idx="8">
                  <c:v>-5.1390402838385391E-2</c:v>
                </c:pt>
                <c:pt idx="9">
                  <c:v>-4.641527846027594E-2</c:v>
                </c:pt>
                <c:pt idx="10">
                  <c:v>-4.1440154082166489E-2</c:v>
                </c:pt>
                <c:pt idx="11">
                  <c:v>-3.6465029704057038E-2</c:v>
                </c:pt>
                <c:pt idx="12">
                  <c:v>-3.1489905325947587E-2</c:v>
                </c:pt>
                <c:pt idx="13">
                  <c:v>-2.6514780947838129E-2</c:v>
                </c:pt>
                <c:pt idx="14">
                  <c:v>-2.1539656569728671E-2</c:v>
                </c:pt>
                <c:pt idx="15">
                  <c:v>-1.6564532191619213E-2</c:v>
                </c:pt>
                <c:pt idx="16">
                  <c:v>-1.1589407813509756E-2</c:v>
                </c:pt>
                <c:pt idx="17">
                  <c:v>-6.6142834354002977E-3</c:v>
                </c:pt>
                <c:pt idx="18">
                  <c:v>-1.6391590572908399E-3</c:v>
                </c:pt>
                <c:pt idx="19">
                  <c:v>3.335965320818618E-3</c:v>
                </c:pt>
                <c:pt idx="20">
                  <c:v>8.3110896989280758E-3</c:v>
                </c:pt>
                <c:pt idx="21">
                  <c:v>1.3286214077037534E-2</c:v>
                </c:pt>
                <c:pt idx="22">
                  <c:v>1.8261338455146991E-2</c:v>
                </c:pt>
                <c:pt idx="23">
                  <c:v>2.3236462833256449E-2</c:v>
                </c:pt>
                <c:pt idx="24">
                  <c:v>2.8211587211365907E-2</c:v>
                </c:pt>
                <c:pt idx="25">
                  <c:v>3.3186711589475365E-2</c:v>
                </c:pt>
                <c:pt idx="26">
                  <c:v>3.8161835967584823E-2</c:v>
                </c:pt>
                <c:pt idx="27">
                  <c:v>4.3136960345694281E-2</c:v>
                </c:pt>
                <c:pt idx="28">
                  <c:v>4.8112084723803739E-2</c:v>
                </c:pt>
                <c:pt idx="29">
                  <c:v>5.3087209101913196E-2</c:v>
                </c:pt>
                <c:pt idx="30">
                  <c:v>5.8062333480022654E-2</c:v>
                </c:pt>
                <c:pt idx="31">
                  <c:v>6.3037457858132112E-2</c:v>
                </c:pt>
                <c:pt idx="32">
                  <c:v>6.801258223624157E-2</c:v>
                </c:pt>
                <c:pt idx="33">
                  <c:v>7.2987706614351028E-2</c:v>
                </c:pt>
                <c:pt idx="34">
                  <c:v>7.7962830992460486E-2</c:v>
                </c:pt>
                <c:pt idx="35">
                  <c:v>8.2937955370569943E-2</c:v>
                </c:pt>
                <c:pt idx="36">
                  <c:v>8.7913079748679401E-2</c:v>
                </c:pt>
                <c:pt idx="37">
                  <c:v>9.2888204126788859E-2</c:v>
                </c:pt>
                <c:pt idx="38">
                  <c:v>9.7863328504898317E-2</c:v>
                </c:pt>
                <c:pt idx="39">
                  <c:v>0.10283845288300777</c:v>
                </c:pt>
                <c:pt idx="40">
                  <c:v>0.10781357726111723</c:v>
                </c:pt>
                <c:pt idx="41">
                  <c:v>0.11278870163922669</c:v>
                </c:pt>
                <c:pt idx="42">
                  <c:v>0.11776382601733615</c:v>
                </c:pt>
                <c:pt idx="43">
                  <c:v>0.12273895039544561</c:v>
                </c:pt>
                <c:pt idx="44">
                  <c:v>0.12771407477355506</c:v>
                </c:pt>
                <c:pt idx="45">
                  <c:v>0.13268919915166452</c:v>
                </c:pt>
                <c:pt idx="46">
                  <c:v>0.13766432352977398</c:v>
                </c:pt>
                <c:pt idx="47">
                  <c:v>0.14263944790788344</c:v>
                </c:pt>
                <c:pt idx="48">
                  <c:v>0.1476145722859929</c:v>
                </c:pt>
                <c:pt idx="49">
                  <c:v>0.15258969666410235</c:v>
                </c:pt>
                <c:pt idx="50">
                  <c:v>0.15756482104221181</c:v>
                </c:pt>
                <c:pt idx="51">
                  <c:v>0.16253994542032124</c:v>
                </c:pt>
                <c:pt idx="52">
                  <c:v>0.16751506979843067</c:v>
                </c:pt>
                <c:pt idx="53">
                  <c:v>0.1724901941765401</c:v>
                </c:pt>
                <c:pt idx="54">
                  <c:v>0.17746531855464953</c:v>
                </c:pt>
                <c:pt idx="55">
                  <c:v>0.18244044293275896</c:v>
                </c:pt>
                <c:pt idx="56">
                  <c:v>0.18741556731086839</c:v>
                </c:pt>
                <c:pt idx="57">
                  <c:v>0.19239069168897782</c:v>
                </c:pt>
                <c:pt idx="58">
                  <c:v>0.19736581606708725</c:v>
                </c:pt>
                <c:pt idx="59">
                  <c:v>0.20234094044519668</c:v>
                </c:pt>
                <c:pt idx="60">
                  <c:v>0.20731606482330611</c:v>
                </c:pt>
                <c:pt idx="61">
                  <c:v>0.21229118920141554</c:v>
                </c:pt>
                <c:pt idx="62">
                  <c:v>0.21726631357952497</c:v>
                </c:pt>
                <c:pt idx="63">
                  <c:v>0.2222414379576344</c:v>
                </c:pt>
                <c:pt idx="64">
                  <c:v>0.22721656233574383</c:v>
                </c:pt>
                <c:pt idx="65">
                  <c:v>0.23219168671385326</c:v>
                </c:pt>
                <c:pt idx="66">
                  <c:v>0.23716681109196269</c:v>
                </c:pt>
                <c:pt idx="67">
                  <c:v>0.24214193547007212</c:v>
                </c:pt>
                <c:pt idx="68">
                  <c:v>0.24711705984818155</c:v>
                </c:pt>
                <c:pt idx="69">
                  <c:v>0.25209218422629098</c:v>
                </c:pt>
                <c:pt idx="70">
                  <c:v>0.25706730860440041</c:v>
                </c:pt>
                <c:pt idx="71">
                  <c:v>0.26204243298250984</c:v>
                </c:pt>
                <c:pt idx="72">
                  <c:v>0.26701755736061927</c:v>
                </c:pt>
                <c:pt idx="73">
                  <c:v>0.2719926817387287</c:v>
                </c:pt>
                <c:pt idx="74">
                  <c:v>0.27696780611683813</c:v>
                </c:pt>
                <c:pt idx="75">
                  <c:v>0.28194293049494756</c:v>
                </c:pt>
                <c:pt idx="76">
                  <c:v>0.28691805487305699</c:v>
                </c:pt>
                <c:pt idx="77">
                  <c:v>0.29189317925116642</c:v>
                </c:pt>
                <c:pt idx="78">
                  <c:v>0.29686830362927585</c:v>
                </c:pt>
                <c:pt idx="79">
                  <c:v>0.30184342800738528</c:v>
                </c:pt>
                <c:pt idx="80">
                  <c:v>0.30681855238549471</c:v>
                </c:pt>
                <c:pt idx="81">
                  <c:v>0.31179367676360414</c:v>
                </c:pt>
                <c:pt idx="82">
                  <c:v>0.31676880114171357</c:v>
                </c:pt>
                <c:pt idx="83">
                  <c:v>0.321743925519823</c:v>
                </c:pt>
                <c:pt idx="84">
                  <c:v>0.32671904989793243</c:v>
                </c:pt>
                <c:pt idx="85">
                  <c:v>0.33169417427604186</c:v>
                </c:pt>
                <c:pt idx="86">
                  <c:v>0.33666929865415129</c:v>
                </c:pt>
                <c:pt idx="87">
                  <c:v>0.34164442303226072</c:v>
                </c:pt>
                <c:pt idx="88">
                  <c:v>0.34661954741037015</c:v>
                </c:pt>
                <c:pt idx="89">
                  <c:v>0.35159467178847958</c:v>
                </c:pt>
                <c:pt idx="90">
                  <c:v>0.35656979616658901</c:v>
                </c:pt>
                <c:pt idx="91">
                  <c:v>0.36154492054469844</c:v>
                </c:pt>
                <c:pt idx="92">
                  <c:v>0.36652004492280787</c:v>
                </c:pt>
                <c:pt idx="93">
                  <c:v>0.37149516930091731</c:v>
                </c:pt>
                <c:pt idx="94">
                  <c:v>0.37647029367902674</c:v>
                </c:pt>
                <c:pt idx="95">
                  <c:v>0.38144541805713617</c:v>
                </c:pt>
                <c:pt idx="96">
                  <c:v>0.3864205424352456</c:v>
                </c:pt>
                <c:pt idx="97">
                  <c:v>0.39139566681335503</c:v>
                </c:pt>
                <c:pt idx="98">
                  <c:v>0.39637079119146446</c:v>
                </c:pt>
                <c:pt idx="99">
                  <c:v>0.40134591556957389</c:v>
                </c:pt>
                <c:pt idx="100">
                  <c:v>0.40632103994768332</c:v>
                </c:pt>
                <c:pt idx="101">
                  <c:v>0.41129616432579275</c:v>
                </c:pt>
                <c:pt idx="102">
                  <c:v>0.41627128870390218</c:v>
                </c:pt>
                <c:pt idx="103">
                  <c:v>0.42124641308201161</c:v>
                </c:pt>
                <c:pt idx="104">
                  <c:v>0.42622153746012104</c:v>
                </c:pt>
                <c:pt idx="105">
                  <c:v>0.43119666183823047</c:v>
                </c:pt>
                <c:pt idx="106">
                  <c:v>0.4361717862163399</c:v>
                </c:pt>
                <c:pt idx="107">
                  <c:v>0.44114691059444933</c:v>
                </c:pt>
                <c:pt idx="108">
                  <c:v>0.44612203497255876</c:v>
                </c:pt>
                <c:pt idx="109">
                  <c:v>0.45109715935066819</c:v>
                </c:pt>
                <c:pt idx="110">
                  <c:v>0.45607228372877762</c:v>
                </c:pt>
                <c:pt idx="111">
                  <c:v>0.46104740810688705</c:v>
                </c:pt>
                <c:pt idx="112">
                  <c:v>0.46602253248499648</c:v>
                </c:pt>
                <c:pt idx="113">
                  <c:v>0.47099765686310591</c:v>
                </c:pt>
                <c:pt idx="114">
                  <c:v>0.47597278124121534</c:v>
                </c:pt>
                <c:pt idx="115">
                  <c:v>0.48094790561932477</c:v>
                </c:pt>
                <c:pt idx="116">
                  <c:v>0.4859230299974342</c:v>
                </c:pt>
                <c:pt idx="117">
                  <c:v>0.49089815437554363</c:v>
                </c:pt>
                <c:pt idx="118">
                  <c:v>0.49587327875365306</c:v>
                </c:pt>
                <c:pt idx="119">
                  <c:v>0.50084840313176249</c:v>
                </c:pt>
                <c:pt idx="120">
                  <c:v>0.50582352750987192</c:v>
                </c:pt>
                <c:pt idx="121">
                  <c:v>0.51079865188798135</c:v>
                </c:pt>
                <c:pt idx="122">
                  <c:v>0.51577377626609078</c:v>
                </c:pt>
                <c:pt idx="123">
                  <c:v>0.52074890064420021</c:v>
                </c:pt>
                <c:pt idx="124">
                  <c:v>0.52572402502230964</c:v>
                </c:pt>
                <c:pt idx="125">
                  <c:v>0.53069914940041907</c:v>
                </c:pt>
                <c:pt idx="126">
                  <c:v>0.5356742737785285</c:v>
                </c:pt>
                <c:pt idx="127">
                  <c:v>0.54064939815663793</c:v>
                </c:pt>
                <c:pt idx="128">
                  <c:v>0.54562452253474736</c:v>
                </c:pt>
                <c:pt idx="129">
                  <c:v>0.55059964691285679</c:v>
                </c:pt>
                <c:pt idx="130">
                  <c:v>0.55557477129096622</c:v>
                </c:pt>
                <c:pt idx="131">
                  <c:v>0.56054989566907565</c:v>
                </c:pt>
                <c:pt idx="132">
                  <c:v>0.56552502004718508</c:v>
                </c:pt>
                <c:pt idx="133">
                  <c:v>0.57050014442529451</c:v>
                </c:pt>
                <c:pt idx="134">
                  <c:v>0.57547526880340394</c:v>
                </c:pt>
                <c:pt idx="135">
                  <c:v>0.58045039318151337</c:v>
                </c:pt>
                <c:pt idx="136">
                  <c:v>0.5854255175596228</c:v>
                </c:pt>
                <c:pt idx="137">
                  <c:v>0.59040064193773223</c:v>
                </c:pt>
                <c:pt idx="138">
                  <c:v>0.59537576631584166</c:v>
                </c:pt>
                <c:pt idx="139">
                  <c:v>0.60035089069395109</c:v>
                </c:pt>
                <c:pt idx="140">
                  <c:v>0.60532601507206052</c:v>
                </c:pt>
                <c:pt idx="141">
                  <c:v>0.61030113945016995</c:v>
                </c:pt>
                <c:pt idx="142">
                  <c:v>0.61527626382827938</c:v>
                </c:pt>
                <c:pt idx="143">
                  <c:v>0.62025138820638881</c:v>
                </c:pt>
                <c:pt idx="144">
                  <c:v>0.62522651258449824</c:v>
                </c:pt>
                <c:pt idx="145">
                  <c:v>0.63020163696260767</c:v>
                </c:pt>
                <c:pt idx="146">
                  <c:v>0.6351767613407171</c:v>
                </c:pt>
                <c:pt idx="147">
                  <c:v>0.64015188571882653</c:v>
                </c:pt>
                <c:pt idx="148">
                  <c:v>0.64512701009693596</c:v>
                </c:pt>
                <c:pt idx="149">
                  <c:v>0.65010213447504539</c:v>
                </c:pt>
                <c:pt idx="150">
                  <c:v>0.65507725885315482</c:v>
                </c:pt>
                <c:pt idx="151">
                  <c:v>0.66005238323126425</c:v>
                </c:pt>
                <c:pt idx="152">
                  <c:v>0.66502750760937368</c:v>
                </c:pt>
                <c:pt idx="153">
                  <c:v>0.67000263198748311</c:v>
                </c:pt>
                <c:pt idx="154">
                  <c:v>0.67497775636559254</c:v>
                </c:pt>
                <c:pt idx="155">
                  <c:v>0.67995288074370197</c:v>
                </c:pt>
                <c:pt idx="156">
                  <c:v>0.6849280051218114</c:v>
                </c:pt>
                <c:pt idx="157">
                  <c:v>0.68990312949992083</c:v>
                </c:pt>
                <c:pt idx="158">
                  <c:v>0.69487825387803026</c:v>
                </c:pt>
                <c:pt idx="159">
                  <c:v>0.69985337825613969</c:v>
                </c:pt>
                <c:pt idx="160">
                  <c:v>0.70482850263424912</c:v>
                </c:pt>
                <c:pt idx="161">
                  <c:v>0.70980362701235855</c:v>
                </c:pt>
                <c:pt idx="162">
                  <c:v>0.71477875139046798</c:v>
                </c:pt>
                <c:pt idx="163">
                  <c:v>0.71975387576857741</c:v>
                </c:pt>
                <c:pt idx="164">
                  <c:v>0.72472900014668684</c:v>
                </c:pt>
                <c:pt idx="165">
                  <c:v>0.72970412452479627</c:v>
                </c:pt>
                <c:pt idx="166">
                  <c:v>0.7346792489029057</c:v>
                </c:pt>
                <c:pt idx="167">
                  <c:v>0.73965437328101513</c:v>
                </c:pt>
                <c:pt idx="168">
                  <c:v>0.74462949765912456</c:v>
                </c:pt>
                <c:pt idx="169">
                  <c:v>0.74960462203723399</c:v>
                </c:pt>
                <c:pt idx="170">
                  <c:v>0.75457974641534342</c:v>
                </c:pt>
                <c:pt idx="171">
                  <c:v>0.75955487079345285</c:v>
                </c:pt>
                <c:pt idx="172">
                  <c:v>0.76452999517156228</c:v>
                </c:pt>
                <c:pt idx="173">
                  <c:v>0.76950511954967171</c:v>
                </c:pt>
                <c:pt idx="174">
                  <c:v>0.77448024392778114</c:v>
                </c:pt>
                <c:pt idx="175">
                  <c:v>0.77945536830589057</c:v>
                </c:pt>
                <c:pt idx="176">
                  <c:v>0.784430492684</c:v>
                </c:pt>
                <c:pt idx="177">
                  <c:v>0.78940561706210943</c:v>
                </c:pt>
                <c:pt idx="178">
                  <c:v>0.79438074144021886</c:v>
                </c:pt>
                <c:pt idx="179">
                  <c:v>0.79935586581832829</c:v>
                </c:pt>
                <c:pt idx="180">
                  <c:v>0.80433099019643772</c:v>
                </c:pt>
                <c:pt idx="181">
                  <c:v>0.80930611457454715</c:v>
                </c:pt>
                <c:pt idx="182">
                  <c:v>0.81428123895265658</c:v>
                </c:pt>
                <c:pt idx="183">
                  <c:v>0.81925636333076601</c:v>
                </c:pt>
                <c:pt idx="184">
                  <c:v>0.82423148770887544</c:v>
                </c:pt>
                <c:pt idx="185">
                  <c:v>0.82920661208698487</c:v>
                </c:pt>
                <c:pt idx="186">
                  <c:v>0.8341817364650943</c:v>
                </c:pt>
                <c:pt idx="187">
                  <c:v>0.83915686084320373</c:v>
                </c:pt>
                <c:pt idx="188">
                  <c:v>0.84413198522131316</c:v>
                </c:pt>
                <c:pt idx="189">
                  <c:v>0.84910710959942259</c:v>
                </c:pt>
                <c:pt idx="190">
                  <c:v>0.85408223397753202</c:v>
                </c:pt>
                <c:pt idx="191">
                  <c:v>0.85905735835564145</c:v>
                </c:pt>
                <c:pt idx="192">
                  <c:v>0.86403248273375088</c:v>
                </c:pt>
                <c:pt idx="193">
                  <c:v>0.86900760711186031</c:v>
                </c:pt>
                <c:pt idx="194">
                  <c:v>0.87398273148996974</c:v>
                </c:pt>
                <c:pt idx="195">
                  <c:v>0.87895785586807917</c:v>
                </c:pt>
                <c:pt idx="196">
                  <c:v>0.8839329802461886</c:v>
                </c:pt>
                <c:pt idx="197">
                  <c:v>0.88890810462429803</c:v>
                </c:pt>
                <c:pt idx="198">
                  <c:v>0.89388322900240746</c:v>
                </c:pt>
                <c:pt idx="199">
                  <c:v>0.89885835338051689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EB3B-41A5-9BCD-41F521AFCB5F}"/>
            </c:ext>
          </c:extLst>
        </c:ser>
        <c:ser>
          <c:idx val="2"/>
          <c:order val="2"/>
          <c:tx>
            <c:strRef>
              <c:f>'200 p-p plot'!$U$5</c:f>
              <c:strCache>
                <c:ptCount val="1"/>
                <c:pt idx="0">
                  <c:v>KS upper band</c:v>
                </c:pt>
              </c:strCache>
            </c:strRef>
          </c:tx>
          <c:spPr>
            <a:ln w="190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'200 p-p plot'!$R$6:$R$205</c:f>
              <c:numCache>
                <c:formatCode>0.000%</c:formatCode>
                <c:ptCount val="200"/>
                <c:pt idx="0">
                  <c:v>4.9751243781094526E-3</c:v>
                </c:pt>
                <c:pt idx="1">
                  <c:v>9.9502487562189053E-3</c:v>
                </c:pt>
                <c:pt idx="2">
                  <c:v>1.4925373134328358E-2</c:v>
                </c:pt>
                <c:pt idx="3">
                  <c:v>1.9900497512437811E-2</c:v>
                </c:pt>
                <c:pt idx="4">
                  <c:v>2.4875621890547261E-2</c:v>
                </c:pt>
                <c:pt idx="5">
                  <c:v>2.9850746268656712E-2</c:v>
                </c:pt>
                <c:pt idx="6">
                  <c:v>3.4825870646766163E-2</c:v>
                </c:pt>
                <c:pt idx="7">
                  <c:v>3.9800995024875614E-2</c:v>
                </c:pt>
                <c:pt idx="8">
                  <c:v>4.4776119402985065E-2</c:v>
                </c:pt>
                <c:pt idx="9">
                  <c:v>4.9751243781094516E-2</c:v>
                </c:pt>
                <c:pt idx="10">
                  <c:v>5.4726368159203967E-2</c:v>
                </c:pt>
                <c:pt idx="11">
                  <c:v>5.9701492537313418E-2</c:v>
                </c:pt>
                <c:pt idx="12">
                  <c:v>6.4676616915422869E-2</c:v>
                </c:pt>
                <c:pt idx="13">
                  <c:v>6.9651741293532327E-2</c:v>
                </c:pt>
                <c:pt idx="14">
                  <c:v>7.4626865671641784E-2</c:v>
                </c:pt>
                <c:pt idx="15">
                  <c:v>7.9601990049751242E-2</c:v>
                </c:pt>
                <c:pt idx="16">
                  <c:v>8.45771144278607E-2</c:v>
                </c:pt>
                <c:pt idx="17">
                  <c:v>8.9552238805970158E-2</c:v>
                </c:pt>
                <c:pt idx="18">
                  <c:v>9.4527363184079616E-2</c:v>
                </c:pt>
                <c:pt idx="19">
                  <c:v>9.9502487562189074E-2</c:v>
                </c:pt>
                <c:pt idx="20">
                  <c:v>0.10447761194029853</c:v>
                </c:pt>
                <c:pt idx="21">
                  <c:v>0.10945273631840799</c:v>
                </c:pt>
                <c:pt idx="22">
                  <c:v>0.11442786069651745</c:v>
                </c:pt>
                <c:pt idx="23">
                  <c:v>0.11940298507462691</c:v>
                </c:pt>
                <c:pt idx="24">
                  <c:v>0.12437810945273636</c:v>
                </c:pt>
                <c:pt idx="25">
                  <c:v>0.12935323383084582</c:v>
                </c:pt>
                <c:pt idx="26">
                  <c:v>0.13432835820895528</c:v>
                </c:pt>
                <c:pt idx="27">
                  <c:v>0.13930348258706474</c:v>
                </c:pt>
                <c:pt idx="28">
                  <c:v>0.14427860696517419</c:v>
                </c:pt>
                <c:pt idx="29">
                  <c:v>0.14925373134328365</c:v>
                </c:pt>
                <c:pt idx="30">
                  <c:v>0.15422885572139311</c:v>
                </c:pt>
                <c:pt idx="31">
                  <c:v>0.15920398009950257</c:v>
                </c:pt>
                <c:pt idx="32">
                  <c:v>0.16417910447761203</c:v>
                </c:pt>
                <c:pt idx="33">
                  <c:v>0.16915422885572148</c:v>
                </c:pt>
                <c:pt idx="34">
                  <c:v>0.17412935323383094</c:v>
                </c:pt>
                <c:pt idx="35">
                  <c:v>0.1791044776119404</c:v>
                </c:pt>
                <c:pt idx="36">
                  <c:v>0.18407960199004986</c:v>
                </c:pt>
                <c:pt idx="37">
                  <c:v>0.18905472636815931</c:v>
                </c:pt>
                <c:pt idx="38">
                  <c:v>0.19402985074626877</c:v>
                </c:pt>
                <c:pt idx="39">
                  <c:v>0.19900497512437823</c:v>
                </c:pt>
                <c:pt idx="40">
                  <c:v>0.20398009950248769</c:v>
                </c:pt>
                <c:pt idx="41">
                  <c:v>0.20895522388059715</c:v>
                </c:pt>
                <c:pt idx="42">
                  <c:v>0.2139303482587066</c:v>
                </c:pt>
                <c:pt idx="43">
                  <c:v>0.21890547263681606</c:v>
                </c:pt>
                <c:pt idx="44">
                  <c:v>0.22388059701492552</c:v>
                </c:pt>
                <c:pt idx="45">
                  <c:v>0.22885572139303498</c:v>
                </c:pt>
                <c:pt idx="46">
                  <c:v>0.23383084577114444</c:v>
                </c:pt>
                <c:pt idx="47">
                  <c:v>0.23880597014925389</c:v>
                </c:pt>
                <c:pt idx="48">
                  <c:v>0.24378109452736335</c:v>
                </c:pt>
                <c:pt idx="49">
                  <c:v>0.24875621890547281</c:v>
                </c:pt>
                <c:pt idx="50">
                  <c:v>0.25373134328358227</c:v>
                </c:pt>
                <c:pt idx="51">
                  <c:v>0.2587064676616917</c:v>
                </c:pt>
                <c:pt idx="52">
                  <c:v>0.26368159203980113</c:v>
                </c:pt>
                <c:pt idx="53">
                  <c:v>0.26865671641791056</c:v>
                </c:pt>
                <c:pt idx="54">
                  <c:v>0.27363184079601999</c:v>
                </c:pt>
                <c:pt idx="55">
                  <c:v>0.27860696517412942</c:v>
                </c:pt>
                <c:pt idx="56">
                  <c:v>0.28358208955223885</c:v>
                </c:pt>
                <c:pt idx="57">
                  <c:v>0.28855721393034828</c:v>
                </c:pt>
                <c:pt idx="58">
                  <c:v>0.29353233830845771</c:v>
                </c:pt>
                <c:pt idx="59">
                  <c:v>0.29850746268656714</c:v>
                </c:pt>
                <c:pt idx="60">
                  <c:v>0.30348258706467657</c:v>
                </c:pt>
                <c:pt idx="61">
                  <c:v>0.308457711442786</c:v>
                </c:pt>
                <c:pt idx="62">
                  <c:v>0.31343283582089543</c:v>
                </c:pt>
                <c:pt idx="63">
                  <c:v>0.31840796019900486</c:v>
                </c:pt>
                <c:pt idx="64">
                  <c:v>0.32338308457711429</c:v>
                </c:pt>
                <c:pt idx="65">
                  <c:v>0.32835820895522372</c:v>
                </c:pt>
                <c:pt idx="66">
                  <c:v>0.33333333333333315</c:v>
                </c:pt>
                <c:pt idx="67">
                  <c:v>0.33830845771144258</c:v>
                </c:pt>
                <c:pt idx="68">
                  <c:v>0.34328358208955201</c:v>
                </c:pt>
                <c:pt idx="69">
                  <c:v>0.34825870646766144</c:v>
                </c:pt>
                <c:pt idx="70">
                  <c:v>0.35323383084577087</c:v>
                </c:pt>
                <c:pt idx="71">
                  <c:v>0.3582089552238803</c:v>
                </c:pt>
                <c:pt idx="72">
                  <c:v>0.36318407960198973</c:v>
                </c:pt>
                <c:pt idx="73">
                  <c:v>0.36815920398009916</c:v>
                </c:pt>
                <c:pt idx="74">
                  <c:v>0.37313432835820859</c:v>
                </c:pt>
                <c:pt idx="75">
                  <c:v>0.37810945273631802</c:v>
                </c:pt>
                <c:pt idx="76">
                  <c:v>0.38308457711442745</c:v>
                </c:pt>
                <c:pt idx="77">
                  <c:v>0.38805970149253688</c:v>
                </c:pt>
                <c:pt idx="78">
                  <c:v>0.39303482587064631</c:v>
                </c:pt>
                <c:pt idx="79">
                  <c:v>0.39800995024875574</c:v>
                </c:pt>
                <c:pt idx="80">
                  <c:v>0.40298507462686517</c:v>
                </c:pt>
                <c:pt idx="81">
                  <c:v>0.4079601990049746</c:v>
                </c:pt>
                <c:pt idx="82">
                  <c:v>0.41293532338308403</c:v>
                </c:pt>
                <c:pt idx="83">
                  <c:v>0.41791044776119346</c:v>
                </c:pt>
                <c:pt idx="84">
                  <c:v>0.42288557213930289</c:v>
                </c:pt>
                <c:pt idx="85">
                  <c:v>0.42786069651741232</c:v>
                </c:pt>
                <c:pt idx="86">
                  <c:v>0.43283582089552175</c:v>
                </c:pt>
                <c:pt idx="87">
                  <c:v>0.43781094527363118</c:v>
                </c:pt>
                <c:pt idx="88">
                  <c:v>0.44278606965174061</c:v>
                </c:pt>
                <c:pt idx="89">
                  <c:v>0.44776119402985004</c:v>
                </c:pt>
                <c:pt idx="90">
                  <c:v>0.45273631840795947</c:v>
                </c:pt>
                <c:pt idx="91">
                  <c:v>0.4577114427860689</c:v>
                </c:pt>
                <c:pt idx="92">
                  <c:v>0.46268656716417833</c:v>
                </c:pt>
                <c:pt idx="93">
                  <c:v>0.46766169154228776</c:v>
                </c:pt>
                <c:pt idx="94">
                  <c:v>0.47263681592039719</c:v>
                </c:pt>
                <c:pt idx="95">
                  <c:v>0.47761194029850662</c:v>
                </c:pt>
                <c:pt idx="96">
                  <c:v>0.48258706467661605</c:v>
                </c:pt>
                <c:pt idx="97">
                  <c:v>0.48756218905472548</c:v>
                </c:pt>
                <c:pt idx="98">
                  <c:v>0.49253731343283491</c:v>
                </c:pt>
                <c:pt idx="99">
                  <c:v>0.49751243781094434</c:v>
                </c:pt>
                <c:pt idx="100">
                  <c:v>0.50248756218905377</c:v>
                </c:pt>
                <c:pt idx="101">
                  <c:v>0.5074626865671632</c:v>
                </c:pt>
                <c:pt idx="102">
                  <c:v>0.51243781094527263</c:v>
                </c:pt>
                <c:pt idx="103">
                  <c:v>0.51741293532338206</c:v>
                </c:pt>
                <c:pt idx="104">
                  <c:v>0.52238805970149149</c:v>
                </c:pt>
                <c:pt idx="105">
                  <c:v>0.52736318407960092</c:v>
                </c:pt>
                <c:pt idx="106">
                  <c:v>0.53233830845771035</c:v>
                </c:pt>
                <c:pt idx="107">
                  <c:v>0.53731343283581978</c:v>
                </c:pt>
                <c:pt idx="108">
                  <c:v>0.54228855721392921</c:v>
                </c:pt>
                <c:pt idx="109">
                  <c:v>0.54726368159203864</c:v>
                </c:pt>
                <c:pt idx="110">
                  <c:v>0.55223880597014807</c:v>
                </c:pt>
                <c:pt idx="111">
                  <c:v>0.5572139303482575</c:v>
                </c:pt>
                <c:pt idx="112">
                  <c:v>0.56218905472636693</c:v>
                </c:pt>
                <c:pt idx="113">
                  <c:v>0.56716417910447636</c:v>
                </c:pt>
                <c:pt idx="114">
                  <c:v>0.57213930348258579</c:v>
                </c:pt>
                <c:pt idx="115">
                  <c:v>0.57711442786069522</c:v>
                </c:pt>
                <c:pt idx="116">
                  <c:v>0.58208955223880465</c:v>
                </c:pt>
                <c:pt idx="117">
                  <c:v>0.58706467661691408</c:v>
                </c:pt>
                <c:pt idx="118">
                  <c:v>0.59203980099502351</c:v>
                </c:pt>
                <c:pt idx="119">
                  <c:v>0.59701492537313294</c:v>
                </c:pt>
                <c:pt idx="120">
                  <c:v>0.60199004975124237</c:v>
                </c:pt>
                <c:pt idx="121">
                  <c:v>0.6069651741293518</c:v>
                </c:pt>
                <c:pt idx="122">
                  <c:v>0.61194029850746123</c:v>
                </c:pt>
                <c:pt idx="123">
                  <c:v>0.61691542288557066</c:v>
                </c:pt>
                <c:pt idx="124">
                  <c:v>0.62189054726368009</c:v>
                </c:pt>
                <c:pt idx="125">
                  <c:v>0.62686567164178952</c:v>
                </c:pt>
                <c:pt idx="126">
                  <c:v>0.63184079601989895</c:v>
                </c:pt>
                <c:pt idx="127">
                  <c:v>0.63681592039800838</c:v>
                </c:pt>
                <c:pt idx="128">
                  <c:v>0.64179104477611781</c:v>
                </c:pt>
                <c:pt idx="129">
                  <c:v>0.64676616915422724</c:v>
                </c:pt>
                <c:pt idx="130">
                  <c:v>0.65174129353233667</c:v>
                </c:pt>
                <c:pt idx="131">
                  <c:v>0.6567164179104461</c:v>
                </c:pt>
                <c:pt idx="132">
                  <c:v>0.66169154228855553</c:v>
                </c:pt>
                <c:pt idx="133">
                  <c:v>0.66666666666666496</c:v>
                </c:pt>
                <c:pt idx="134">
                  <c:v>0.67164179104477439</c:v>
                </c:pt>
                <c:pt idx="135">
                  <c:v>0.67661691542288382</c:v>
                </c:pt>
                <c:pt idx="136">
                  <c:v>0.68159203980099325</c:v>
                </c:pt>
                <c:pt idx="137">
                  <c:v>0.68656716417910268</c:v>
                </c:pt>
                <c:pt idx="138">
                  <c:v>0.69154228855721211</c:v>
                </c:pt>
                <c:pt idx="139">
                  <c:v>0.69651741293532154</c:v>
                </c:pt>
                <c:pt idx="140">
                  <c:v>0.70149253731343097</c:v>
                </c:pt>
                <c:pt idx="141">
                  <c:v>0.70646766169154041</c:v>
                </c:pt>
                <c:pt idx="142">
                  <c:v>0.71144278606964984</c:v>
                </c:pt>
                <c:pt idx="143">
                  <c:v>0.71641791044775927</c:v>
                </c:pt>
                <c:pt idx="144">
                  <c:v>0.7213930348258687</c:v>
                </c:pt>
                <c:pt idx="145">
                  <c:v>0.72636815920397813</c:v>
                </c:pt>
                <c:pt idx="146">
                  <c:v>0.73134328358208756</c:v>
                </c:pt>
                <c:pt idx="147">
                  <c:v>0.73631840796019699</c:v>
                </c:pt>
                <c:pt idx="148">
                  <c:v>0.74129353233830642</c:v>
                </c:pt>
                <c:pt idx="149">
                  <c:v>0.74626865671641585</c:v>
                </c:pt>
                <c:pt idx="150">
                  <c:v>0.75124378109452528</c:v>
                </c:pt>
                <c:pt idx="151">
                  <c:v>0.75621890547263471</c:v>
                </c:pt>
                <c:pt idx="152">
                  <c:v>0.76119402985074414</c:v>
                </c:pt>
                <c:pt idx="153">
                  <c:v>0.76616915422885357</c:v>
                </c:pt>
                <c:pt idx="154">
                  <c:v>0.771144278606963</c:v>
                </c:pt>
                <c:pt idx="155">
                  <c:v>0.77611940298507243</c:v>
                </c:pt>
                <c:pt idx="156">
                  <c:v>0.78109452736318186</c:v>
                </c:pt>
                <c:pt idx="157">
                  <c:v>0.78606965174129129</c:v>
                </c:pt>
                <c:pt idx="158">
                  <c:v>0.79104477611940072</c:v>
                </c:pt>
                <c:pt idx="159">
                  <c:v>0.79601990049751015</c:v>
                </c:pt>
                <c:pt idx="160">
                  <c:v>0.80099502487561958</c:v>
                </c:pt>
                <c:pt idx="161">
                  <c:v>0.80597014925372901</c:v>
                </c:pt>
                <c:pt idx="162">
                  <c:v>0.81094527363183844</c:v>
                </c:pt>
                <c:pt idx="163">
                  <c:v>0.81592039800994787</c:v>
                </c:pt>
                <c:pt idx="164">
                  <c:v>0.8208955223880573</c:v>
                </c:pt>
                <c:pt idx="165">
                  <c:v>0.82587064676616673</c:v>
                </c:pt>
                <c:pt idx="166">
                  <c:v>0.83084577114427616</c:v>
                </c:pt>
                <c:pt idx="167">
                  <c:v>0.83582089552238559</c:v>
                </c:pt>
                <c:pt idx="168">
                  <c:v>0.84079601990049502</c:v>
                </c:pt>
                <c:pt idx="169">
                  <c:v>0.84577114427860445</c:v>
                </c:pt>
                <c:pt idx="170">
                  <c:v>0.85074626865671388</c:v>
                </c:pt>
                <c:pt idx="171">
                  <c:v>0.85572139303482331</c:v>
                </c:pt>
                <c:pt idx="172">
                  <c:v>0.86069651741293274</c:v>
                </c:pt>
                <c:pt idx="173">
                  <c:v>0.86567164179104217</c:v>
                </c:pt>
                <c:pt idx="174">
                  <c:v>0.8706467661691516</c:v>
                </c:pt>
                <c:pt idx="175">
                  <c:v>0.87562189054726103</c:v>
                </c:pt>
                <c:pt idx="176">
                  <c:v>0.88059701492537046</c:v>
                </c:pt>
                <c:pt idx="177">
                  <c:v>0.88557213930347989</c:v>
                </c:pt>
                <c:pt idx="178">
                  <c:v>0.89054726368158932</c:v>
                </c:pt>
                <c:pt idx="179">
                  <c:v>0.89552238805969875</c:v>
                </c:pt>
                <c:pt idx="180">
                  <c:v>0.90049751243780818</c:v>
                </c:pt>
                <c:pt idx="181">
                  <c:v>0.90547263681591761</c:v>
                </c:pt>
                <c:pt idx="182">
                  <c:v>0.91044776119402704</c:v>
                </c:pt>
                <c:pt idx="183">
                  <c:v>0.91542288557213647</c:v>
                </c:pt>
                <c:pt idx="184">
                  <c:v>0.9203980099502459</c:v>
                </c:pt>
                <c:pt idx="185">
                  <c:v>0.92537313432835533</c:v>
                </c:pt>
                <c:pt idx="186">
                  <c:v>0.93034825870646476</c:v>
                </c:pt>
                <c:pt idx="187">
                  <c:v>0.93532338308457419</c:v>
                </c:pt>
                <c:pt idx="188">
                  <c:v>0.94029850746268362</c:v>
                </c:pt>
                <c:pt idx="189">
                  <c:v>0.94527363184079305</c:v>
                </c:pt>
                <c:pt idx="190">
                  <c:v>0.95024875621890248</c:v>
                </c:pt>
                <c:pt idx="191">
                  <c:v>0.95522388059701191</c:v>
                </c:pt>
                <c:pt idx="192">
                  <c:v>0.96019900497512134</c:v>
                </c:pt>
                <c:pt idx="193">
                  <c:v>0.96517412935323077</c:v>
                </c:pt>
                <c:pt idx="194">
                  <c:v>0.9701492537313402</c:v>
                </c:pt>
                <c:pt idx="195">
                  <c:v>0.97512437810944963</c:v>
                </c:pt>
                <c:pt idx="196">
                  <c:v>0.98009950248755906</c:v>
                </c:pt>
                <c:pt idx="197">
                  <c:v>0.98507462686566849</c:v>
                </c:pt>
                <c:pt idx="198">
                  <c:v>0.99004975124377792</c:v>
                </c:pt>
                <c:pt idx="199">
                  <c:v>0.99502487562188735</c:v>
                </c:pt>
              </c:numCache>
            </c:numRef>
          </c:xVal>
          <c:yVal>
            <c:numRef>
              <c:f>'200 p-p plot'!$U$6:$U$205</c:f>
              <c:numCache>
                <c:formatCode>0.0%</c:formatCode>
                <c:ptCount val="200"/>
                <c:pt idx="0">
                  <c:v>0.10114164661947991</c:v>
                </c:pt>
                <c:pt idx="1">
                  <c:v>0.10611677099758936</c:v>
                </c:pt>
                <c:pt idx="2">
                  <c:v>0.11109189537569882</c:v>
                </c:pt>
                <c:pt idx="3">
                  <c:v>0.11606701975380826</c:v>
                </c:pt>
                <c:pt idx="4">
                  <c:v>0.12104214413191772</c:v>
                </c:pt>
                <c:pt idx="5">
                  <c:v>0.12601726851002717</c:v>
                </c:pt>
                <c:pt idx="6">
                  <c:v>0.13099239288813663</c:v>
                </c:pt>
                <c:pt idx="7">
                  <c:v>0.13596751726624606</c:v>
                </c:pt>
                <c:pt idx="8">
                  <c:v>0.14094264164435552</c:v>
                </c:pt>
                <c:pt idx="9">
                  <c:v>0.14591776602246498</c:v>
                </c:pt>
                <c:pt idx="10">
                  <c:v>0.15089289040057441</c:v>
                </c:pt>
                <c:pt idx="11">
                  <c:v>0.15586801477868387</c:v>
                </c:pt>
                <c:pt idx="12">
                  <c:v>0.16084313915679332</c:v>
                </c:pt>
                <c:pt idx="13">
                  <c:v>0.16581826353490278</c:v>
                </c:pt>
                <c:pt idx="14">
                  <c:v>0.17079338791301224</c:v>
                </c:pt>
                <c:pt idx="15">
                  <c:v>0.1757685122911217</c:v>
                </c:pt>
                <c:pt idx="16">
                  <c:v>0.18074363666923116</c:v>
                </c:pt>
                <c:pt idx="17">
                  <c:v>0.18571876104734061</c:v>
                </c:pt>
                <c:pt idx="18">
                  <c:v>0.19069388542545007</c:v>
                </c:pt>
                <c:pt idx="19">
                  <c:v>0.19566900980355953</c:v>
                </c:pt>
                <c:pt idx="20">
                  <c:v>0.20064413418166899</c:v>
                </c:pt>
                <c:pt idx="21">
                  <c:v>0.20561925855977845</c:v>
                </c:pt>
                <c:pt idx="22">
                  <c:v>0.2105943829378879</c:v>
                </c:pt>
                <c:pt idx="23">
                  <c:v>0.21556950731599736</c:v>
                </c:pt>
                <c:pt idx="24">
                  <c:v>0.22054463169410682</c:v>
                </c:pt>
                <c:pt idx="25">
                  <c:v>0.22551975607221628</c:v>
                </c:pt>
                <c:pt idx="26">
                  <c:v>0.23049488045032573</c:v>
                </c:pt>
                <c:pt idx="27">
                  <c:v>0.23547000482843519</c:v>
                </c:pt>
                <c:pt idx="28">
                  <c:v>0.24044512920654465</c:v>
                </c:pt>
                <c:pt idx="29">
                  <c:v>0.24542025358465411</c:v>
                </c:pt>
                <c:pt idx="30">
                  <c:v>0.25039537796276357</c:v>
                </c:pt>
                <c:pt idx="31">
                  <c:v>0.255370502340873</c:v>
                </c:pt>
                <c:pt idx="32">
                  <c:v>0.26034562671898248</c:v>
                </c:pt>
                <c:pt idx="33">
                  <c:v>0.26532075109709197</c:v>
                </c:pt>
                <c:pt idx="34">
                  <c:v>0.2702958754752014</c:v>
                </c:pt>
                <c:pt idx="35">
                  <c:v>0.27527099985331083</c:v>
                </c:pt>
                <c:pt idx="36">
                  <c:v>0.28024612423142031</c:v>
                </c:pt>
                <c:pt idx="37">
                  <c:v>0.2852212486095298</c:v>
                </c:pt>
                <c:pt idx="38">
                  <c:v>0.29019637298763923</c:v>
                </c:pt>
                <c:pt idx="39">
                  <c:v>0.29517149736574866</c:v>
                </c:pt>
                <c:pt idx="40">
                  <c:v>0.30014662174385814</c:v>
                </c:pt>
                <c:pt idx="41">
                  <c:v>0.30512174612196763</c:v>
                </c:pt>
                <c:pt idx="42">
                  <c:v>0.31009687050007706</c:v>
                </c:pt>
                <c:pt idx="43">
                  <c:v>0.31507199487818649</c:v>
                </c:pt>
                <c:pt idx="44">
                  <c:v>0.32004711925629598</c:v>
                </c:pt>
                <c:pt idx="45">
                  <c:v>0.32502224363440546</c:v>
                </c:pt>
                <c:pt idx="46">
                  <c:v>0.32999736801251489</c:v>
                </c:pt>
                <c:pt idx="47">
                  <c:v>0.33497249239062432</c:v>
                </c:pt>
                <c:pt idx="48">
                  <c:v>0.33994761676873381</c:v>
                </c:pt>
                <c:pt idx="49">
                  <c:v>0.34492274114684329</c:v>
                </c:pt>
                <c:pt idx="50">
                  <c:v>0.34989786552495272</c:v>
                </c:pt>
                <c:pt idx="51">
                  <c:v>0.35487298990306215</c:v>
                </c:pt>
                <c:pt idx="52">
                  <c:v>0.35984811428117158</c:v>
                </c:pt>
                <c:pt idx="53">
                  <c:v>0.36482323865928101</c:v>
                </c:pt>
                <c:pt idx="54">
                  <c:v>0.36979836303739044</c:v>
                </c:pt>
                <c:pt idx="55">
                  <c:v>0.37477348741549987</c:v>
                </c:pt>
                <c:pt idx="56">
                  <c:v>0.3797486117936093</c:v>
                </c:pt>
                <c:pt idx="57">
                  <c:v>0.38472373617171873</c:v>
                </c:pt>
                <c:pt idx="58">
                  <c:v>0.38969886054982816</c:v>
                </c:pt>
                <c:pt idx="59">
                  <c:v>0.39467398492793759</c:v>
                </c:pt>
                <c:pt idx="60">
                  <c:v>0.39964910930604702</c:v>
                </c:pt>
                <c:pt idx="61">
                  <c:v>0.40462423368415645</c:v>
                </c:pt>
                <c:pt idx="62">
                  <c:v>0.40959935806226588</c:v>
                </c:pt>
                <c:pt idx="63">
                  <c:v>0.41457448244037531</c:v>
                </c:pt>
                <c:pt idx="64">
                  <c:v>0.41954960681848474</c:v>
                </c:pt>
                <c:pt idx="65">
                  <c:v>0.42452473119659417</c:v>
                </c:pt>
                <c:pt idx="66">
                  <c:v>0.4294998555747036</c:v>
                </c:pt>
                <c:pt idx="67">
                  <c:v>0.43447497995281303</c:v>
                </c:pt>
                <c:pt idx="68">
                  <c:v>0.43945010433092246</c:v>
                </c:pt>
                <c:pt idx="69">
                  <c:v>0.44442522870903189</c:v>
                </c:pt>
                <c:pt idx="70">
                  <c:v>0.44940035308714132</c:v>
                </c:pt>
                <c:pt idx="71">
                  <c:v>0.45437547746525075</c:v>
                </c:pt>
                <c:pt idx="72">
                  <c:v>0.45935060184336018</c:v>
                </c:pt>
                <c:pt idx="73">
                  <c:v>0.46432572622146961</c:v>
                </c:pt>
                <c:pt idx="74">
                  <c:v>0.46930085059957904</c:v>
                </c:pt>
                <c:pt idx="75">
                  <c:v>0.47427597497768847</c:v>
                </c:pt>
                <c:pt idx="76">
                  <c:v>0.4792510993557979</c:v>
                </c:pt>
                <c:pt idx="77">
                  <c:v>0.48422622373390733</c:v>
                </c:pt>
                <c:pt idx="78">
                  <c:v>0.48920134811201677</c:v>
                </c:pt>
                <c:pt idx="79">
                  <c:v>0.4941764724901262</c:v>
                </c:pt>
                <c:pt idx="80">
                  <c:v>0.49915159686823563</c:v>
                </c:pt>
                <c:pt idx="81">
                  <c:v>0.50412672124634506</c:v>
                </c:pt>
                <c:pt idx="82">
                  <c:v>0.50910184562445449</c:v>
                </c:pt>
                <c:pt idx="83">
                  <c:v>0.51407697000256392</c:v>
                </c:pt>
                <c:pt idx="84">
                  <c:v>0.51905209438067335</c:v>
                </c:pt>
                <c:pt idx="85">
                  <c:v>0.52402721875878278</c:v>
                </c:pt>
                <c:pt idx="86">
                  <c:v>0.52900234313689221</c:v>
                </c:pt>
                <c:pt idx="87">
                  <c:v>0.53397746751500164</c:v>
                </c:pt>
                <c:pt idx="88">
                  <c:v>0.53895259189311107</c:v>
                </c:pt>
                <c:pt idx="89">
                  <c:v>0.5439277162712205</c:v>
                </c:pt>
                <c:pt idx="90">
                  <c:v>0.54890284064932993</c:v>
                </c:pt>
                <c:pt idx="91">
                  <c:v>0.55387796502743936</c:v>
                </c:pt>
                <c:pt idx="92">
                  <c:v>0.55885308940554879</c:v>
                </c:pt>
                <c:pt idx="93">
                  <c:v>0.56382821378365822</c:v>
                </c:pt>
                <c:pt idx="94">
                  <c:v>0.56880333816176765</c:v>
                </c:pt>
                <c:pt idx="95">
                  <c:v>0.57377846253987708</c:v>
                </c:pt>
                <c:pt idx="96">
                  <c:v>0.57875358691798651</c:v>
                </c:pt>
                <c:pt idx="97">
                  <c:v>0.58372871129609594</c:v>
                </c:pt>
                <c:pt idx="98">
                  <c:v>0.58870383567420537</c:v>
                </c:pt>
                <c:pt idx="99">
                  <c:v>0.5936789600523148</c:v>
                </c:pt>
                <c:pt idx="100">
                  <c:v>0.59865408443042423</c:v>
                </c:pt>
                <c:pt idx="101">
                  <c:v>0.60362920880853366</c:v>
                </c:pt>
                <c:pt idx="102">
                  <c:v>0.60860433318664309</c:v>
                </c:pt>
                <c:pt idx="103">
                  <c:v>0.61357945756475252</c:v>
                </c:pt>
                <c:pt idx="104">
                  <c:v>0.61855458194286195</c:v>
                </c:pt>
                <c:pt idx="105">
                  <c:v>0.62352970632097138</c:v>
                </c:pt>
                <c:pt idx="106">
                  <c:v>0.62850483069908081</c:v>
                </c:pt>
                <c:pt idx="107">
                  <c:v>0.63347995507719024</c:v>
                </c:pt>
                <c:pt idx="108">
                  <c:v>0.63845507945529967</c:v>
                </c:pt>
                <c:pt idx="109">
                  <c:v>0.6434302038334091</c:v>
                </c:pt>
                <c:pt idx="110">
                  <c:v>0.64840532821151853</c:v>
                </c:pt>
                <c:pt idx="111">
                  <c:v>0.65338045258962796</c:v>
                </c:pt>
                <c:pt idx="112">
                  <c:v>0.65835557696773739</c:v>
                </c:pt>
                <c:pt idx="113">
                  <c:v>0.66333070134584682</c:v>
                </c:pt>
                <c:pt idx="114">
                  <c:v>0.66830582572395625</c:v>
                </c:pt>
                <c:pt idx="115">
                  <c:v>0.67328095010206568</c:v>
                </c:pt>
                <c:pt idx="116">
                  <c:v>0.67825607448017511</c:v>
                </c:pt>
                <c:pt idx="117">
                  <c:v>0.68323119885828454</c:v>
                </c:pt>
                <c:pt idx="118">
                  <c:v>0.68820632323639397</c:v>
                </c:pt>
                <c:pt idx="119">
                  <c:v>0.6931814476145034</c:v>
                </c:pt>
                <c:pt idx="120">
                  <c:v>0.69815657199261283</c:v>
                </c:pt>
                <c:pt idx="121">
                  <c:v>0.70313169637072226</c:v>
                </c:pt>
                <c:pt idx="122">
                  <c:v>0.70810682074883169</c:v>
                </c:pt>
                <c:pt idx="123">
                  <c:v>0.71308194512694112</c:v>
                </c:pt>
                <c:pt idx="124">
                  <c:v>0.71805706950505055</c:v>
                </c:pt>
                <c:pt idx="125">
                  <c:v>0.72303219388315998</c:v>
                </c:pt>
                <c:pt idx="126">
                  <c:v>0.72800731826126941</c:v>
                </c:pt>
                <c:pt idx="127">
                  <c:v>0.73298244263937884</c:v>
                </c:pt>
                <c:pt idx="128">
                  <c:v>0.73795756701748827</c:v>
                </c:pt>
                <c:pt idx="129">
                  <c:v>0.7429326913955977</c:v>
                </c:pt>
                <c:pt idx="130">
                  <c:v>0.74790781577370713</c:v>
                </c:pt>
                <c:pt idx="131">
                  <c:v>0.75288294015181656</c:v>
                </c:pt>
                <c:pt idx="132">
                  <c:v>0.75785806452992599</c:v>
                </c:pt>
                <c:pt idx="133">
                  <c:v>0.76283318890803542</c:v>
                </c:pt>
                <c:pt idx="134">
                  <c:v>0.76780831328614485</c:v>
                </c:pt>
                <c:pt idx="135">
                  <c:v>0.77278343766425428</c:v>
                </c:pt>
                <c:pt idx="136">
                  <c:v>0.77775856204236371</c:v>
                </c:pt>
                <c:pt idx="137">
                  <c:v>0.78273368642047314</c:v>
                </c:pt>
                <c:pt idx="138">
                  <c:v>0.78770881079858257</c:v>
                </c:pt>
                <c:pt idx="139">
                  <c:v>0.792683935176692</c:v>
                </c:pt>
                <c:pt idx="140">
                  <c:v>0.79765905955480143</c:v>
                </c:pt>
                <c:pt idx="141">
                  <c:v>0.80263418393291086</c:v>
                </c:pt>
                <c:pt idx="142">
                  <c:v>0.80760930831102029</c:v>
                </c:pt>
                <c:pt idx="143">
                  <c:v>0.81258443268912972</c:v>
                </c:pt>
                <c:pt idx="144">
                  <c:v>0.81755955706723915</c:v>
                </c:pt>
                <c:pt idx="145">
                  <c:v>0.82253468144534858</c:v>
                </c:pt>
                <c:pt idx="146">
                  <c:v>0.82750980582345801</c:v>
                </c:pt>
                <c:pt idx="147">
                  <c:v>0.83248493020156744</c:v>
                </c:pt>
                <c:pt idx="148">
                  <c:v>0.83746005457967687</c:v>
                </c:pt>
                <c:pt idx="149">
                  <c:v>0.8424351789577863</c:v>
                </c:pt>
                <c:pt idx="150">
                  <c:v>0.84741030333589573</c:v>
                </c:pt>
                <c:pt idx="151">
                  <c:v>0.85238542771400516</c:v>
                </c:pt>
                <c:pt idx="152">
                  <c:v>0.85736055209211459</c:v>
                </c:pt>
                <c:pt idx="153">
                  <c:v>0.86233567647022402</c:v>
                </c:pt>
                <c:pt idx="154">
                  <c:v>0.86731080084833345</c:v>
                </c:pt>
                <c:pt idx="155">
                  <c:v>0.87228592522644288</c:v>
                </c:pt>
                <c:pt idx="156">
                  <c:v>0.87726104960455231</c:v>
                </c:pt>
                <c:pt idx="157">
                  <c:v>0.88223617398266174</c:v>
                </c:pt>
                <c:pt idx="158">
                  <c:v>0.88721129836077117</c:v>
                </c:pt>
                <c:pt idx="159">
                  <c:v>0.8921864227388806</c:v>
                </c:pt>
                <c:pt idx="160">
                  <c:v>0.89716154711699003</c:v>
                </c:pt>
                <c:pt idx="161">
                  <c:v>0.90213667149509946</c:v>
                </c:pt>
                <c:pt idx="162">
                  <c:v>0.90711179587320889</c:v>
                </c:pt>
                <c:pt idx="163">
                  <c:v>0.91208692025131832</c:v>
                </c:pt>
                <c:pt idx="164">
                  <c:v>0.91706204462942775</c:v>
                </c:pt>
                <c:pt idx="165">
                  <c:v>0.92203716900753718</c:v>
                </c:pt>
                <c:pt idx="166">
                  <c:v>0.92701229338564661</c:v>
                </c:pt>
                <c:pt idx="167">
                  <c:v>0.93198741776375604</c:v>
                </c:pt>
                <c:pt idx="168">
                  <c:v>0.93696254214186547</c:v>
                </c:pt>
                <c:pt idx="169">
                  <c:v>0.9419376665199749</c:v>
                </c:pt>
                <c:pt idx="170">
                  <c:v>0.94691279089808433</c:v>
                </c:pt>
                <c:pt idx="171">
                  <c:v>0.95188791527619376</c:v>
                </c:pt>
                <c:pt idx="172">
                  <c:v>0.95686303965430319</c:v>
                </c:pt>
                <c:pt idx="173">
                  <c:v>0.96183816403241262</c:v>
                </c:pt>
                <c:pt idx="174">
                  <c:v>0.96681328841052205</c:v>
                </c:pt>
                <c:pt idx="175">
                  <c:v>0.97178841278863148</c:v>
                </c:pt>
                <c:pt idx="176">
                  <c:v>0.97676353716674091</c:v>
                </c:pt>
                <c:pt idx="177">
                  <c:v>0.98173866154485034</c:v>
                </c:pt>
                <c:pt idx="178">
                  <c:v>0.98671378592295977</c:v>
                </c:pt>
                <c:pt idx="179">
                  <c:v>0.9916889103010692</c:v>
                </c:pt>
                <c:pt idx="180">
                  <c:v>0.99666403467917863</c:v>
                </c:pt>
                <c:pt idx="181">
                  <c:v>1.0016391590572882</c:v>
                </c:pt>
                <c:pt idx="182">
                  <c:v>1.0066142834353975</c:v>
                </c:pt>
                <c:pt idx="183">
                  <c:v>1.0115894078135068</c:v>
                </c:pt>
                <c:pt idx="184">
                  <c:v>1.0165645321916164</c:v>
                </c:pt>
                <c:pt idx="185">
                  <c:v>1.0215396565697259</c:v>
                </c:pt>
                <c:pt idx="186">
                  <c:v>1.0265147809478352</c:v>
                </c:pt>
                <c:pt idx="187">
                  <c:v>1.0314899053259445</c:v>
                </c:pt>
                <c:pt idx="188">
                  <c:v>1.0364650297040541</c:v>
                </c:pt>
                <c:pt idx="189">
                  <c:v>1.0414401540821636</c:v>
                </c:pt>
                <c:pt idx="190">
                  <c:v>1.0464152784602729</c:v>
                </c:pt>
                <c:pt idx="191">
                  <c:v>1.0513904028383823</c:v>
                </c:pt>
                <c:pt idx="192">
                  <c:v>1.0563655272164918</c:v>
                </c:pt>
                <c:pt idx="193">
                  <c:v>1.0613406515946013</c:v>
                </c:pt>
                <c:pt idx="194">
                  <c:v>1.0663157759727107</c:v>
                </c:pt>
                <c:pt idx="195">
                  <c:v>1.07129090035082</c:v>
                </c:pt>
                <c:pt idx="196">
                  <c:v>1.0762660247289295</c:v>
                </c:pt>
                <c:pt idx="197">
                  <c:v>1.0812411491070391</c:v>
                </c:pt>
                <c:pt idx="198">
                  <c:v>1.0862162734851484</c:v>
                </c:pt>
                <c:pt idx="199">
                  <c:v>1.0911913978632577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EB3B-41A5-9BCD-41F521AFCB5F}"/>
            </c:ext>
          </c:extLst>
        </c:ser>
        <c:ser>
          <c:idx val="3"/>
          <c:order val="3"/>
          <c:tx>
            <c:strRef>
              <c:f>'200 p-p plot'!$R$5</c:f>
              <c:strCache>
                <c:ptCount val="1"/>
                <c:pt idx="0">
                  <c:v>Expected Percentile</c:v>
                </c:pt>
              </c:strCache>
            </c:strRef>
          </c:tx>
          <c:spPr>
            <a:ln w="31750">
              <a:solidFill>
                <a:schemeClr val="tx1">
                  <a:lumMod val="75000"/>
                  <a:lumOff val="25000"/>
                </a:schemeClr>
              </a:solidFill>
            </a:ln>
          </c:spPr>
          <c:marker>
            <c:symbol val="none"/>
          </c:marker>
          <c:xVal>
            <c:numRef>
              <c:f>'200 p-p plot'!$R$6:$R$205</c:f>
              <c:numCache>
                <c:formatCode>0.000%</c:formatCode>
                <c:ptCount val="200"/>
                <c:pt idx="0">
                  <c:v>4.9751243781094526E-3</c:v>
                </c:pt>
                <c:pt idx="1">
                  <c:v>9.9502487562189053E-3</c:v>
                </c:pt>
                <c:pt idx="2">
                  <c:v>1.4925373134328358E-2</c:v>
                </c:pt>
                <c:pt idx="3">
                  <c:v>1.9900497512437811E-2</c:v>
                </c:pt>
                <c:pt idx="4">
                  <c:v>2.4875621890547261E-2</c:v>
                </c:pt>
                <c:pt idx="5">
                  <c:v>2.9850746268656712E-2</c:v>
                </c:pt>
                <c:pt idx="6">
                  <c:v>3.4825870646766163E-2</c:v>
                </c:pt>
                <c:pt idx="7">
                  <c:v>3.9800995024875614E-2</c:v>
                </c:pt>
                <c:pt idx="8">
                  <c:v>4.4776119402985065E-2</c:v>
                </c:pt>
                <c:pt idx="9">
                  <c:v>4.9751243781094516E-2</c:v>
                </c:pt>
                <c:pt idx="10">
                  <c:v>5.4726368159203967E-2</c:v>
                </c:pt>
                <c:pt idx="11">
                  <c:v>5.9701492537313418E-2</c:v>
                </c:pt>
                <c:pt idx="12">
                  <c:v>6.4676616915422869E-2</c:v>
                </c:pt>
                <c:pt idx="13">
                  <c:v>6.9651741293532327E-2</c:v>
                </c:pt>
                <c:pt idx="14">
                  <c:v>7.4626865671641784E-2</c:v>
                </c:pt>
                <c:pt idx="15">
                  <c:v>7.9601990049751242E-2</c:v>
                </c:pt>
                <c:pt idx="16">
                  <c:v>8.45771144278607E-2</c:v>
                </c:pt>
                <c:pt idx="17">
                  <c:v>8.9552238805970158E-2</c:v>
                </c:pt>
                <c:pt idx="18">
                  <c:v>9.4527363184079616E-2</c:v>
                </c:pt>
                <c:pt idx="19">
                  <c:v>9.9502487562189074E-2</c:v>
                </c:pt>
                <c:pt idx="20">
                  <c:v>0.10447761194029853</c:v>
                </c:pt>
                <c:pt idx="21">
                  <c:v>0.10945273631840799</c:v>
                </c:pt>
                <c:pt idx="22">
                  <c:v>0.11442786069651745</c:v>
                </c:pt>
                <c:pt idx="23">
                  <c:v>0.11940298507462691</c:v>
                </c:pt>
                <c:pt idx="24">
                  <c:v>0.12437810945273636</c:v>
                </c:pt>
                <c:pt idx="25">
                  <c:v>0.12935323383084582</c:v>
                </c:pt>
                <c:pt idx="26">
                  <c:v>0.13432835820895528</c:v>
                </c:pt>
                <c:pt idx="27">
                  <c:v>0.13930348258706474</c:v>
                </c:pt>
                <c:pt idx="28">
                  <c:v>0.14427860696517419</c:v>
                </c:pt>
                <c:pt idx="29">
                  <c:v>0.14925373134328365</c:v>
                </c:pt>
                <c:pt idx="30">
                  <c:v>0.15422885572139311</c:v>
                </c:pt>
                <c:pt idx="31">
                  <c:v>0.15920398009950257</c:v>
                </c:pt>
                <c:pt idx="32">
                  <c:v>0.16417910447761203</c:v>
                </c:pt>
                <c:pt idx="33">
                  <c:v>0.16915422885572148</c:v>
                </c:pt>
                <c:pt idx="34">
                  <c:v>0.17412935323383094</c:v>
                </c:pt>
                <c:pt idx="35">
                  <c:v>0.1791044776119404</c:v>
                </c:pt>
                <c:pt idx="36">
                  <c:v>0.18407960199004986</c:v>
                </c:pt>
                <c:pt idx="37">
                  <c:v>0.18905472636815931</c:v>
                </c:pt>
                <c:pt idx="38">
                  <c:v>0.19402985074626877</c:v>
                </c:pt>
                <c:pt idx="39">
                  <c:v>0.19900497512437823</c:v>
                </c:pt>
                <c:pt idx="40">
                  <c:v>0.20398009950248769</c:v>
                </c:pt>
                <c:pt idx="41">
                  <c:v>0.20895522388059715</c:v>
                </c:pt>
                <c:pt idx="42">
                  <c:v>0.2139303482587066</c:v>
                </c:pt>
                <c:pt idx="43">
                  <c:v>0.21890547263681606</c:v>
                </c:pt>
                <c:pt idx="44">
                  <c:v>0.22388059701492552</c:v>
                </c:pt>
                <c:pt idx="45">
                  <c:v>0.22885572139303498</c:v>
                </c:pt>
                <c:pt idx="46">
                  <c:v>0.23383084577114444</c:v>
                </c:pt>
                <c:pt idx="47">
                  <c:v>0.23880597014925389</c:v>
                </c:pt>
                <c:pt idx="48">
                  <c:v>0.24378109452736335</c:v>
                </c:pt>
                <c:pt idx="49">
                  <c:v>0.24875621890547281</c:v>
                </c:pt>
                <c:pt idx="50">
                  <c:v>0.25373134328358227</c:v>
                </c:pt>
                <c:pt idx="51">
                  <c:v>0.2587064676616917</c:v>
                </c:pt>
                <c:pt idx="52">
                  <c:v>0.26368159203980113</c:v>
                </c:pt>
                <c:pt idx="53">
                  <c:v>0.26865671641791056</c:v>
                </c:pt>
                <c:pt idx="54">
                  <c:v>0.27363184079601999</c:v>
                </c:pt>
                <c:pt idx="55">
                  <c:v>0.27860696517412942</c:v>
                </c:pt>
                <c:pt idx="56">
                  <c:v>0.28358208955223885</c:v>
                </c:pt>
                <c:pt idx="57">
                  <c:v>0.28855721393034828</c:v>
                </c:pt>
                <c:pt idx="58">
                  <c:v>0.29353233830845771</c:v>
                </c:pt>
                <c:pt idx="59">
                  <c:v>0.29850746268656714</c:v>
                </c:pt>
                <c:pt idx="60">
                  <c:v>0.30348258706467657</c:v>
                </c:pt>
                <c:pt idx="61">
                  <c:v>0.308457711442786</c:v>
                </c:pt>
                <c:pt idx="62">
                  <c:v>0.31343283582089543</c:v>
                </c:pt>
                <c:pt idx="63">
                  <c:v>0.31840796019900486</c:v>
                </c:pt>
                <c:pt idx="64">
                  <c:v>0.32338308457711429</c:v>
                </c:pt>
                <c:pt idx="65">
                  <c:v>0.32835820895522372</c:v>
                </c:pt>
                <c:pt idx="66">
                  <c:v>0.33333333333333315</c:v>
                </c:pt>
                <c:pt idx="67">
                  <c:v>0.33830845771144258</c:v>
                </c:pt>
                <c:pt idx="68">
                  <c:v>0.34328358208955201</c:v>
                </c:pt>
                <c:pt idx="69">
                  <c:v>0.34825870646766144</c:v>
                </c:pt>
                <c:pt idx="70">
                  <c:v>0.35323383084577087</c:v>
                </c:pt>
                <c:pt idx="71">
                  <c:v>0.3582089552238803</c:v>
                </c:pt>
                <c:pt idx="72">
                  <c:v>0.36318407960198973</c:v>
                </c:pt>
                <c:pt idx="73">
                  <c:v>0.36815920398009916</c:v>
                </c:pt>
                <c:pt idx="74">
                  <c:v>0.37313432835820859</c:v>
                </c:pt>
                <c:pt idx="75">
                  <c:v>0.37810945273631802</c:v>
                </c:pt>
                <c:pt idx="76">
                  <c:v>0.38308457711442745</c:v>
                </c:pt>
                <c:pt idx="77">
                  <c:v>0.38805970149253688</c:v>
                </c:pt>
                <c:pt idx="78">
                  <c:v>0.39303482587064631</c:v>
                </c:pt>
                <c:pt idx="79">
                  <c:v>0.39800995024875574</c:v>
                </c:pt>
                <c:pt idx="80">
                  <c:v>0.40298507462686517</c:v>
                </c:pt>
                <c:pt idx="81">
                  <c:v>0.4079601990049746</c:v>
                </c:pt>
                <c:pt idx="82">
                  <c:v>0.41293532338308403</c:v>
                </c:pt>
                <c:pt idx="83">
                  <c:v>0.41791044776119346</c:v>
                </c:pt>
                <c:pt idx="84">
                  <c:v>0.42288557213930289</c:v>
                </c:pt>
                <c:pt idx="85">
                  <c:v>0.42786069651741232</c:v>
                </c:pt>
                <c:pt idx="86">
                  <c:v>0.43283582089552175</c:v>
                </c:pt>
                <c:pt idx="87">
                  <c:v>0.43781094527363118</c:v>
                </c:pt>
                <c:pt idx="88">
                  <c:v>0.44278606965174061</c:v>
                </c:pt>
                <c:pt idx="89">
                  <c:v>0.44776119402985004</c:v>
                </c:pt>
                <c:pt idx="90">
                  <c:v>0.45273631840795947</c:v>
                </c:pt>
                <c:pt idx="91">
                  <c:v>0.4577114427860689</c:v>
                </c:pt>
                <c:pt idx="92">
                  <c:v>0.46268656716417833</c:v>
                </c:pt>
                <c:pt idx="93">
                  <c:v>0.46766169154228776</c:v>
                </c:pt>
                <c:pt idx="94">
                  <c:v>0.47263681592039719</c:v>
                </c:pt>
                <c:pt idx="95">
                  <c:v>0.47761194029850662</c:v>
                </c:pt>
                <c:pt idx="96">
                  <c:v>0.48258706467661605</c:v>
                </c:pt>
                <c:pt idx="97">
                  <c:v>0.48756218905472548</c:v>
                </c:pt>
                <c:pt idx="98">
                  <c:v>0.49253731343283491</c:v>
                </c:pt>
                <c:pt idx="99">
                  <c:v>0.49751243781094434</c:v>
                </c:pt>
                <c:pt idx="100">
                  <c:v>0.50248756218905377</c:v>
                </c:pt>
                <c:pt idx="101">
                  <c:v>0.5074626865671632</c:v>
                </c:pt>
                <c:pt idx="102">
                  <c:v>0.51243781094527263</c:v>
                </c:pt>
                <c:pt idx="103">
                  <c:v>0.51741293532338206</c:v>
                </c:pt>
                <c:pt idx="104">
                  <c:v>0.52238805970149149</c:v>
                </c:pt>
                <c:pt idx="105">
                  <c:v>0.52736318407960092</c:v>
                </c:pt>
                <c:pt idx="106">
                  <c:v>0.53233830845771035</c:v>
                </c:pt>
                <c:pt idx="107">
                  <c:v>0.53731343283581978</c:v>
                </c:pt>
                <c:pt idx="108">
                  <c:v>0.54228855721392921</c:v>
                </c:pt>
                <c:pt idx="109">
                  <c:v>0.54726368159203864</c:v>
                </c:pt>
                <c:pt idx="110">
                  <c:v>0.55223880597014807</c:v>
                </c:pt>
                <c:pt idx="111">
                  <c:v>0.5572139303482575</c:v>
                </c:pt>
                <c:pt idx="112">
                  <c:v>0.56218905472636693</c:v>
                </c:pt>
                <c:pt idx="113">
                  <c:v>0.56716417910447636</c:v>
                </c:pt>
                <c:pt idx="114">
                  <c:v>0.57213930348258579</c:v>
                </c:pt>
                <c:pt idx="115">
                  <c:v>0.57711442786069522</c:v>
                </c:pt>
                <c:pt idx="116">
                  <c:v>0.58208955223880465</c:v>
                </c:pt>
                <c:pt idx="117">
                  <c:v>0.58706467661691408</c:v>
                </c:pt>
                <c:pt idx="118">
                  <c:v>0.59203980099502351</c:v>
                </c:pt>
                <c:pt idx="119">
                  <c:v>0.59701492537313294</c:v>
                </c:pt>
                <c:pt idx="120">
                  <c:v>0.60199004975124237</c:v>
                </c:pt>
                <c:pt idx="121">
                  <c:v>0.6069651741293518</c:v>
                </c:pt>
                <c:pt idx="122">
                  <c:v>0.61194029850746123</c:v>
                </c:pt>
                <c:pt idx="123">
                  <c:v>0.61691542288557066</c:v>
                </c:pt>
                <c:pt idx="124">
                  <c:v>0.62189054726368009</c:v>
                </c:pt>
                <c:pt idx="125">
                  <c:v>0.62686567164178952</c:v>
                </c:pt>
                <c:pt idx="126">
                  <c:v>0.63184079601989895</c:v>
                </c:pt>
                <c:pt idx="127">
                  <c:v>0.63681592039800838</c:v>
                </c:pt>
                <c:pt idx="128">
                  <c:v>0.64179104477611781</c:v>
                </c:pt>
                <c:pt idx="129">
                  <c:v>0.64676616915422724</c:v>
                </c:pt>
                <c:pt idx="130">
                  <c:v>0.65174129353233667</c:v>
                </c:pt>
                <c:pt idx="131">
                  <c:v>0.6567164179104461</c:v>
                </c:pt>
                <c:pt idx="132">
                  <c:v>0.66169154228855553</c:v>
                </c:pt>
                <c:pt idx="133">
                  <c:v>0.66666666666666496</c:v>
                </c:pt>
                <c:pt idx="134">
                  <c:v>0.67164179104477439</c:v>
                </c:pt>
                <c:pt idx="135">
                  <c:v>0.67661691542288382</c:v>
                </c:pt>
                <c:pt idx="136">
                  <c:v>0.68159203980099325</c:v>
                </c:pt>
                <c:pt idx="137">
                  <c:v>0.68656716417910268</c:v>
                </c:pt>
                <c:pt idx="138">
                  <c:v>0.69154228855721211</c:v>
                </c:pt>
                <c:pt idx="139">
                  <c:v>0.69651741293532154</c:v>
                </c:pt>
                <c:pt idx="140">
                  <c:v>0.70149253731343097</c:v>
                </c:pt>
                <c:pt idx="141">
                  <c:v>0.70646766169154041</c:v>
                </c:pt>
                <c:pt idx="142">
                  <c:v>0.71144278606964984</c:v>
                </c:pt>
                <c:pt idx="143">
                  <c:v>0.71641791044775927</c:v>
                </c:pt>
                <c:pt idx="144">
                  <c:v>0.7213930348258687</c:v>
                </c:pt>
                <c:pt idx="145">
                  <c:v>0.72636815920397813</c:v>
                </c:pt>
                <c:pt idx="146">
                  <c:v>0.73134328358208756</c:v>
                </c:pt>
                <c:pt idx="147">
                  <c:v>0.73631840796019699</c:v>
                </c:pt>
                <c:pt idx="148">
                  <c:v>0.74129353233830642</c:v>
                </c:pt>
                <c:pt idx="149">
                  <c:v>0.74626865671641585</c:v>
                </c:pt>
                <c:pt idx="150">
                  <c:v>0.75124378109452528</c:v>
                </c:pt>
                <c:pt idx="151">
                  <c:v>0.75621890547263471</c:v>
                </c:pt>
                <c:pt idx="152">
                  <c:v>0.76119402985074414</c:v>
                </c:pt>
                <c:pt idx="153">
                  <c:v>0.76616915422885357</c:v>
                </c:pt>
                <c:pt idx="154">
                  <c:v>0.771144278606963</c:v>
                </c:pt>
                <c:pt idx="155">
                  <c:v>0.77611940298507243</c:v>
                </c:pt>
                <c:pt idx="156">
                  <c:v>0.78109452736318186</c:v>
                </c:pt>
                <c:pt idx="157">
                  <c:v>0.78606965174129129</c:v>
                </c:pt>
                <c:pt idx="158">
                  <c:v>0.79104477611940072</c:v>
                </c:pt>
                <c:pt idx="159">
                  <c:v>0.79601990049751015</c:v>
                </c:pt>
                <c:pt idx="160">
                  <c:v>0.80099502487561958</c:v>
                </c:pt>
                <c:pt idx="161">
                  <c:v>0.80597014925372901</c:v>
                </c:pt>
                <c:pt idx="162">
                  <c:v>0.81094527363183844</c:v>
                </c:pt>
                <c:pt idx="163">
                  <c:v>0.81592039800994787</c:v>
                </c:pt>
                <c:pt idx="164">
                  <c:v>0.8208955223880573</c:v>
                </c:pt>
                <c:pt idx="165">
                  <c:v>0.82587064676616673</c:v>
                </c:pt>
                <c:pt idx="166">
                  <c:v>0.83084577114427616</c:v>
                </c:pt>
                <c:pt idx="167">
                  <c:v>0.83582089552238559</c:v>
                </c:pt>
                <c:pt idx="168">
                  <c:v>0.84079601990049502</c:v>
                </c:pt>
                <c:pt idx="169">
                  <c:v>0.84577114427860445</c:v>
                </c:pt>
                <c:pt idx="170">
                  <c:v>0.85074626865671388</c:v>
                </c:pt>
                <c:pt idx="171">
                  <c:v>0.85572139303482331</c:v>
                </c:pt>
                <c:pt idx="172">
                  <c:v>0.86069651741293274</c:v>
                </c:pt>
                <c:pt idx="173">
                  <c:v>0.86567164179104217</c:v>
                </c:pt>
                <c:pt idx="174">
                  <c:v>0.8706467661691516</c:v>
                </c:pt>
                <c:pt idx="175">
                  <c:v>0.87562189054726103</c:v>
                </c:pt>
                <c:pt idx="176">
                  <c:v>0.88059701492537046</c:v>
                </c:pt>
                <c:pt idx="177">
                  <c:v>0.88557213930347989</c:v>
                </c:pt>
                <c:pt idx="178">
                  <c:v>0.89054726368158932</c:v>
                </c:pt>
                <c:pt idx="179">
                  <c:v>0.89552238805969875</c:v>
                </c:pt>
                <c:pt idx="180">
                  <c:v>0.90049751243780818</c:v>
                </c:pt>
                <c:pt idx="181">
                  <c:v>0.90547263681591761</c:v>
                </c:pt>
                <c:pt idx="182">
                  <c:v>0.91044776119402704</c:v>
                </c:pt>
                <c:pt idx="183">
                  <c:v>0.91542288557213647</c:v>
                </c:pt>
                <c:pt idx="184">
                  <c:v>0.9203980099502459</c:v>
                </c:pt>
                <c:pt idx="185">
                  <c:v>0.92537313432835533</c:v>
                </c:pt>
                <c:pt idx="186">
                  <c:v>0.93034825870646476</c:v>
                </c:pt>
                <c:pt idx="187">
                  <c:v>0.93532338308457419</c:v>
                </c:pt>
                <c:pt idx="188">
                  <c:v>0.94029850746268362</c:v>
                </c:pt>
                <c:pt idx="189">
                  <c:v>0.94527363184079305</c:v>
                </c:pt>
                <c:pt idx="190">
                  <c:v>0.95024875621890248</c:v>
                </c:pt>
                <c:pt idx="191">
                  <c:v>0.95522388059701191</c:v>
                </c:pt>
                <c:pt idx="192">
                  <c:v>0.96019900497512134</c:v>
                </c:pt>
                <c:pt idx="193">
                  <c:v>0.96517412935323077</c:v>
                </c:pt>
                <c:pt idx="194">
                  <c:v>0.9701492537313402</c:v>
                </c:pt>
                <c:pt idx="195">
                  <c:v>0.97512437810944963</c:v>
                </c:pt>
                <c:pt idx="196">
                  <c:v>0.98009950248755906</c:v>
                </c:pt>
                <c:pt idx="197">
                  <c:v>0.98507462686566849</c:v>
                </c:pt>
                <c:pt idx="198">
                  <c:v>0.99004975124377792</c:v>
                </c:pt>
                <c:pt idx="199">
                  <c:v>0.99502487562188735</c:v>
                </c:pt>
              </c:numCache>
            </c:numRef>
          </c:xVal>
          <c:yVal>
            <c:numRef>
              <c:f>'200 p-p plot'!$R$6:$R$205</c:f>
              <c:numCache>
                <c:formatCode>0.000%</c:formatCode>
                <c:ptCount val="200"/>
                <c:pt idx="0">
                  <c:v>4.9751243781094526E-3</c:v>
                </c:pt>
                <c:pt idx="1">
                  <c:v>9.9502487562189053E-3</c:v>
                </c:pt>
                <c:pt idx="2">
                  <c:v>1.4925373134328358E-2</c:v>
                </c:pt>
                <c:pt idx="3">
                  <c:v>1.9900497512437811E-2</c:v>
                </c:pt>
                <c:pt idx="4">
                  <c:v>2.4875621890547261E-2</c:v>
                </c:pt>
                <c:pt idx="5">
                  <c:v>2.9850746268656712E-2</c:v>
                </c:pt>
                <c:pt idx="6">
                  <c:v>3.4825870646766163E-2</c:v>
                </c:pt>
                <c:pt idx="7">
                  <c:v>3.9800995024875614E-2</c:v>
                </c:pt>
                <c:pt idx="8">
                  <c:v>4.4776119402985065E-2</c:v>
                </c:pt>
                <c:pt idx="9">
                  <c:v>4.9751243781094516E-2</c:v>
                </c:pt>
                <c:pt idx="10">
                  <c:v>5.4726368159203967E-2</c:v>
                </c:pt>
                <c:pt idx="11">
                  <c:v>5.9701492537313418E-2</c:v>
                </c:pt>
                <c:pt idx="12">
                  <c:v>6.4676616915422869E-2</c:v>
                </c:pt>
                <c:pt idx="13">
                  <c:v>6.9651741293532327E-2</c:v>
                </c:pt>
                <c:pt idx="14">
                  <c:v>7.4626865671641784E-2</c:v>
                </c:pt>
                <c:pt idx="15">
                  <c:v>7.9601990049751242E-2</c:v>
                </c:pt>
                <c:pt idx="16">
                  <c:v>8.45771144278607E-2</c:v>
                </c:pt>
                <c:pt idx="17">
                  <c:v>8.9552238805970158E-2</c:v>
                </c:pt>
                <c:pt idx="18">
                  <c:v>9.4527363184079616E-2</c:v>
                </c:pt>
                <c:pt idx="19">
                  <c:v>9.9502487562189074E-2</c:v>
                </c:pt>
                <c:pt idx="20">
                  <c:v>0.10447761194029853</c:v>
                </c:pt>
                <c:pt idx="21">
                  <c:v>0.10945273631840799</c:v>
                </c:pt>
                <c:pt idx="22">
                  <c:v>0.11442786069651745</c:v>
                </c:pt>
                <c:pt idx="23">
                  <c:v>0.11940298507462691</c:v>
                </c:pt>
                <c:pt idx="24">
                  <c:v>0.12437810945273636</c:v>
                </c:pt>
                <c:pt idx="25">
                  <c:v>0.12935323383084582</c:v>
                </c:pt>
                <c:pt idx="26">
                  <c:v>0.13432835820895528</c:v>
                </c:pt>
                <c:pt idx="27">
                  <c:v>0.13930348258706474</c:v>
                </c:pt>
                <c:pt idx="28">
                  <c:v>0.14427860696517419</c:v>
                </c:pt>
                <c:pt idx="29">
                  <c:v>0.14925373134328365</c:v>
                </c:pt>
                <c:pt idx="30">
                  <c:v>0.15422885572139311</c:v>
                </c:pt>
                <c:pt idx="31">
                  <c:v>0.15920398009950257</c:v>
                </c:pt>
                <c:pt idx="32">
                  <c:v>0.16417910447761203</c:v>
                </c:pt>
                <c:pt idx="33">
                  <c:v>0.16915422885572148</c:v>
                </c:pt>
                <c:pt idx="34">
                  <c:v>0.17412935323383094</c:v>
                </c:pt>
                <c:pt idx="35">
                  <c:v>0.1791044776119404</c:v>
                </c:pt>
                <c:pt idx="36">
                  <c:v>0.18407960199004986</c:v>
                </c:pt>
                <c:pt idx="37">
                  <c:v>0.18905472636815931</c:v>
                </c:pt>
                <c:pt idx="38">
                  <c:v>0.19402985074626877</c:v>
                </c:pt>
                <c:pt idx="39">
                  <c:v>0.19900497512437823</c:v>
                </c:pt>
                <c:pt idx="40">
                  <c:v>0.20398009950248769</c:v>
                </c:pt>
                <c:pt idx="41">
                  <c:v>0.20895522388059715</c:v>
                </c:pt>
                <c:pt idx="42">
                  <c:v>0.2139303482587066</c:v>
                </c:pt>
                <c:pt idx="43">
                  <c:v>0.21890547263681606</c:v>
                </c:pt>
                <c:pt idx="44">
                  <c:v>0.22388059701492552</c:v>
                </c:pt>
                <c:pt idx="45">
                  <c:v>0.22885572139303498</c:v>
                </c:pt>
                <c:pt idx="46">
                  <c:v>0.23383084577114444</c:v>
                </c:pt>
                <c:pt idx="47">
                  <c:v>0.23880597014925389</c:v>
                </c:pt>
                <c:pt idx="48">
                  <c:v>0.24378109452736335</c:v>
                </c:pt>
                <c:pt idx="49">
                  <c:v>0.24875621890547281</c:v>
                </c:pt>
                <c:pt idx="50">
                  <c:v>0.25373134328358227</c:v>
                </c:pt>
                <c:pt idx="51">
                  <c:v>0.2587064676616917</c:v>
                </c:pt>
                <c:pt idx="52">
                  <c:v>0.26368159203980113</c:v>
                </c:pt>
                <c:pt idx="53">
                  <c:v>0.26865671641791056</c:v>
                </c:pt>
                <c:pt idx="54">
                  <c:v>0.27363184079601999</c:v>
                </c:pt>
                <c:pt idx="55">
                  <c:v>0.27860696517412942</c:v>
                </c:pt>
                <c:pt idx="56">
                  <c:v>0.28358208955223885</c:v>
                </c:pt>
                <c:pt idx="57">
                  <c:v>0.28855721393034828</c:v>
                </c:pt>
                <c:pt idx="58">
                  <c:v>0.29353233830845771</c:v>
                </c:pt>
                <c:pt idx="59">
                  <c:v>0.29850746268656714</c:v>
                </c:pt>
                <c:pt idx="60">
                  <c:v>0.30348258706467657</c:v>
                </c:pt>
                <c:pt idx="61">
                  <c:v>0.308457711442786</c:v>
                </c:pt>
                <c:pt idx="62">
                  <c:v>0.31343283582089543</c:v>
                </c:pt>
                <c:pt idx="63">
                  <c:v>0.31840796019900486</c:v>
                </c:pt>
                <c:pt idx="64">
                  <c:v>0.32338308457711429</c:v>
                </c:pt>
                <c:pt idx="65">
                  <c:v>0.32835820895522372</c:v>
                </c:pt>
                <c:pt idx="66">
                  <c:v>0.33333333333333315</c:v>
                </c:pt>
                <c:pt idx="67">
                  <c:v>0.33830845771144258</c:v>
                </c:pt>
                <c:pt idx="68">
                  <c:v>0.34328358208955201</c:v>
                </c:pt>
                <c:pt idx="69">
                  <c:v>0.34825870646766144</c:v>
                </c:pt>
                <c:pt idx="70">
                  <c:v>0.35323383084577087</c:v>
                </c:pt>
                <c:pt idx="71">
                  <c:v>0.3582089552238803</c:v>
                </c:pt>
                <c:pt idx="72">
                  <c:v>0.36318407960198973</c:v>
                </c:pt>
                <c:pt idx="73">
                  <c:v>0.36815920398009916</c:v>
                </c:pt>
                <c:pt idx="74">
                  <c:v>0.37313432835820859</c:v>
                </c:pt>
                <c:pt idx="75">
                  <c:v>0.37810945273631802</c:v>
                </c:pt>
                <c:pt idx="76">
                  <c:v>0.38308457711442745</c:v>
                </c:pt>
                <c:pt idx="77">
                  <c:v>0.38805970149253688</c:v>
                </c:pt>
                <c:pt idx="78">
                  <c:v>0.39303482587064631</c:v>
                </c:pt>
                <c:pt idx="79">
                  <c:v>0.39800995024875574</c:v>
                </c:pt>
                <c:pt idx="80">
                  <c:v>0.40298507462686517</c:v>
                </c:pt>
                <c:pt idx="81">
                  <c:v>0.4079601990049746</c:v>
                </c:pt>
                <c:pt idx="82">
                  <c:v>0.41293532338308403</c:v>
                </c:pt>
                <c:pt idx="83">
                  <c:v>0.41791044776119346</c:v>
                </c:pt>
                <c:pt idx="84">
                  <c:v>0.42288557213930289</c:v>
                </c:pt>
                <c:pt idx="85">
                  <c:v>0.42786069651741232</c:v>
                </c:pt>
                <c:pt idx="86">
                  <c:v>0.43283582089552175</c:v>
                </c:pt>
                <c:pt idx="87">
                  <c:v>0.43781094527363118</c:v>
                </c:pt>
                <c:pt idx="88">
                  <c:v>0.44278606965174061</c:v>
                </c:pt>
                <c:pt idx="89">
                  <c:v>0.44776119402985004</c:v>
                </c:pt>
                <c:pt idx="90">
                  <c:v>0.45273631840795947</c:v>
                </c:pt>
                <c:pt idx="91">
                  <c:v>0.4577114427860689</c:v>
                </c:pt>
                <c:pt idx="92">
                  <c:v>0.46268656716417833</c:v>
                </c:pt>
                <c:pt idx="93">
                  <c:v>0.46766169154228776</c:v>
                </c:pt>
                <c:pt idx="94">
                  <c:v>0.47263681592039719</c:v>
                </c:pt>
                <c:pt idx="95">
                  <c:v>0.47761194029850662</c:v>
                </c:pt>
                <c:pt idx="96">
                  <c:v>0.48258706467661605</c:v>
                </c:pt>
                <c:pt idx="97">
                  <c:v>0.48756218905472548</c:v>
                </c:pt>
                <c:pt idx="98">
                  <c:v>0.49253731343283491</c:v>
                </c:pt>
                <c:pt idx="99">
                  <c:v>0.49751243781094434</c:v>
                </c:pt>
                <c:pt idx="100">
                  <c:v>0.50248756218905377</c:v>
                </c:pt>
                <c:pt idx="101">
                  <c:v>0.5074626865671632</c:v>
                </c:pt>
                <c:pt idx="102">
                  <c:v>0.51243781094527263</c:v>
                </c:pt>
                <c:pt idx="103">
                  <c:v>0.51741293532338206</c:v>
                </c:pt>
                <c:pt idx="104">
                  <c:v>0.52238805970149149</c:v>
                </c:pt>
                <c:pt idx="105">
                  <c:v>0.52736318407960092</c:v>
                </c:pt>
                <c:pt idx="106">
                  <c:v>0.53233830845771035</c:v>
                </c:pt>
                <c:pt idx="107">
                  <c:v>0.53731343283581978</c:v>
                </c:pt>
                <c:pt idx="108">
                  <c:v>0.54228855721392921</c:v>
                </c:pt>
                <c:pt idx="109">
                  <c:v>0.54726368159203864</c:v>
                </c:pt>
                <c:pt idx="110">
                  <c:v>0.55223880597014807</c:v>
                </c:pt>
                <c:pt idx="111">
                  <c:v>0.5572139303482575</c:v>
                </c:pt>
                <c:pt idx="112">
                  <c:v>0.56218905472636693</c:v>
                </c:pt>
                <c:pt idx="113">
                  <c:v>0.56716417910447636</c:v>
                </c:pt>
                <c:pt idx="114">
                  <c:v>0.57213930348258579</c:v>
                </c:pt>
                <c:pt idx="115">
                  <c:v>0.57711442786069522</c:v>
                </c:pt>
                <c:pt idx="116">
                  <c:v>0.58208955223880465</c:v>
                </c:pt>
                <c:pt idx="117">
                  <c:v>0.58706467661691408</c:v>
                </c:pt>
                <c:pt idx="118">
                  <c:v>0.59203980099502351</c:v>
                </c:pt>
                <c:pt idx="119">
                  <c:v>0.59701492537313294</c:v>
                </c:pt>
                <c:pt idx="120">
                  <c:v>0.60199004975124237</c:v>
                </c:pt>
                <c:pt idx="121">
                  <c:v>0.6069651741293518</c:v>
                </c:pt>
                <c:pt idx="122">
                  <c:v>0.61194029850746123</c:v>
                </c:pt>
                <c:pt idx="123">
                  <c:v>0.61691542288557066</c:v>
                </c:pt>
                <c:pt idx="124">
                  <c:v>0.62189054726368009</c:v>
                </c:pt>
                <c:pt idx="125">
                  <c:v>0.62686567164178952</c:v>
                </c:pt>
                <c:pt idx="126">
                  <c:v>0.63184079601989895</c:v>
                </c:pt>
                <c:pt idx="127">
                  <c:v>0.63681592039800838</c:v>
                </c:pt>
                <c:pt idx="128">
                  <c:v>0.64179104477611781</c:v>
                </c:pt>
                <c:pt idx="129">
                  <c:v>0.64676616915422724</c:v>
                </c:pt>
                <c:pt idx="130">
                  <c:v>0.65174129353233667</c:v>
                </c:pt>
                <c:pt idx="131">
                  <c:v>0.6567164179104461</c:v>
                </c:pt>
                <c:pt idx="132">
                  <c:v>0.66169154228855553</c:v>
                </c:pt>
                <c:pt idx="133">
                  <c:v>0.66666666666666496</c:v>
                </c:pt>
                <c:pt idx="134">
                  <c:v>0.67164179104477439</c:v>
                </c:pt>
                <c:pt idx="135">
                  <c:v>0.67661691542288382</c:v>
                </c:pt>
                <c:pt idx="136">
                  <c:v>0.68159203980099325</c:v>
                </c:pt>
                <c:pt idx="137">
                  <c:v>0.68656716417910268</c:v>
                </c:pt>
                <c:pt idx="138">
                  <c:v>0.69154228855721211</c:v>
                </c:pt>
                <c:pt idx="139">
                  <c:v>0.69651741293532154</c:v>
                </c:pt>
                <c:pt idx="140">
                  <c:v>0.70149253731343097</c:v>
                </c:pt>
                <c:pt idx="141">
                  <c:v>0.70646766169154041</c:v>
                </c:pt>
                <c:pt idx="142">
                  <c:v>0.71144278606964984</c:v>
                </c:pt>
                <c:pt idx="143">
                  <c:v>0.71641791044775927</c:v>
                </c:pt>
                <c:pt idx="144">
                  <c:v>0.7213930348258687</c:v>
                </c:pt>
                <c:pt idx="145">
                  <c:v>0.72636815920397813</c:v>
                </c:pt>
                <c:pt idx="146">
                  <c:v>0.73134328358208756</c:v>
                </c:pt>
                <c:pt idx="147">
                  <c:v>0.73631840796019699</c:v>
                </c:pt>
                <c:pt idx="148">
                  <c:v>0.74129353233830642</c:v>
                </c:pt>
                <c:pt idx="149">
                  <c:v>0.74626865671641585</c:v>
                </c:pt>
                <c:pt idx="150">
                  <c:v>0.75124378109452528</c:v>
                </c:pt>
                <c:pt idx="151">
                  <c:v>0.75621890547263471</c:v>
                </c:pt>
                <c:pt idx="152">
                  <c:v>0.76119402985074414</c:v>
                </c:pt>
                <c:pt idx="153">
                  <c:v>0.76616915422885357</c:v>
                </c:pt>
                <c:pt idx="154">
                  <c:v>0.771144278606963</c:v>
                </c:pt>
                <c:pt idx="155">
                  <c:v>0.77611940298507243</c:v>
                </c:pt>
                <c:pt idx="156">
                  <c:v>0.78109452736318186</c:v>
                </c:pt>
                <c:pt idx="157">
                  <c:v>0.78606965174129129</c:v>
                </c:pt>
                <c:pt idx="158">
                  <c:v>0.79104477611940072</c:v>
                </c:pt>
                <c:pt idx="159">
                  <c:v>0.79601990049751015</c:v>
                </c:pt>
                <c:pt idx="160">
                  <c:v>0.80099502487561958</c:v>
                </c:pt>
                <c:pt idx="161">
                  <c:v>0.80597014925372901</c:v>
                </c:pt>
                <c:pt idx="162">
                  <c:v>0.81094527363183844</c:v>
                </c:pt>
                <c:pt idx="163">
                  <c:v>0.81592039800994787</c:v>
                </c:pt>
                <c:pt idx="164">
                  <c:v>0.8208955223880573</c:v>
                </c:pt>
                <c:pt idx="165">
                  <c:v>0.82587064676616673</c:v>
                </c:pt>
                <c:pt idx="166">
                  <c:v>0.83084577114427616</c:v>
                </c:pt>
                <c:pt idx="167">
                  <c:v>0.83582089552238559</c:v>
                </c:pt>
                <c:pt idx="168">
                  <c:v>0.84079601990049502</c:v>
                </c:pt>
                <c:pt idx="169">
                  <c:v>0.84577114427860445</c:v>
                </c:pt>
                <c:pt idx="170">
                  <c:v>0.85074626865671388</c:v>
                </c:pt>
                <c:pt idx="171">
                  <c:v>0.85572139303482331</c:v>
                </c:pt>
                <c:pt idx="172">
                  <c:v>0.86069651741293274</c:v>
                </c:pt>
                <c:pt idx="173">
                  <c:v>0.86567164179104217</c:v>
                </c:pt>
                <c:pt idx="174">
                  <c:v>0.8706467661691516</c:v>
                </c:pt>
                <c:pt idx="175">
                  <c:v>0.87562189054726103</c:v>
                </c:pt>
                <c:pt idx="176">
                  <c:v>0.88059701492537046</c:v>
                </c:pt>
                <c:pt idx="177">
                  <c:v>0.88557213930347989</c:v>
                </c:pt>
                <c:pt idx="178">
                  <c:v>0.89054726368158932</c:v>
                </c:pt>
                <c:pt idx="179">
                  <c:v>0.89552238805969875</c:v>
                </c:pt>
                <c:pt idx="180">
                  <c:v>0.90049751243780818</c:v>
                </c:pt>
                <c:pt idx="181">
                  <c:v>0.90547263681591761</c:v>
                </c:pt>
                <c:pt idx="182">
                  <c:v>0.91044776119402704</c:v>
                </c:pt>
                <c:pt idx="183">
                  <c:v>0.91542288557213647</c:v>
                </c:pt>
                <c:pt idx="184">
                  <c:v>0.9203980099502459</c:v>
                </c:pt>
                <c:pt idx="185">
                  <c:v>0.92537313432835533</c:v>
                </c:pt>
                <c:pt idx="186">
                  <c:v>0.93034825870646476</c:v>
                </c:pt>
                <c:pt idx="187">
                  <c:v>0.93532338308457419</c:v>
                </c:pt>
                <c:pt idx="188">
                  <c:v>0.94029850746268362</c:v>
                </c:pt>
                <c:pt idx="189">
                  <c:v>0.94527363184079305</c:v>
                </c:pt>
                <c:pt idx="190">
                  <c:v>0.95024875621890248</c:v>
                </c:pt>
                <c:pt idx="191">
                  <c:v>0.95522388059701191</c:v>
                </c:pt>
                <c:pt idx="192">
                  <c:v>0.96019900497512134</c:v>
                </c:pt>
                <c:pt idx="193">
                  <c:v>0.96517412935323077</c:v>
                </c:pt>
                <c:pt idx="194">
                  <c:v>0.9701492537313402</c:v>
                </c:pt>
                <c:pt idx="195">
                  <c:v>0.97512437810944963</c:v>
                </c:pt>
                <c:pt idx="196">
                  <c:v>0.98009950248755906</c:v>
                </c:pt>
                <c:pt idx="197">
                  <c:v>0.98507462686566849</c:v>
                </c:pt>
                <c:pt idx="198">
                  <c:v>0.99004975124377792</c:v>
                </c:pt>
                <c:pt idx="199">
                  <c:v>0.99502487562188735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EB3B-41A5-9BCD-41F521AFCB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141184"/>
        <c:axId val="82143104"/>
      </c:scatterChart>
      <c:valAx>
        <c:axId val="82141184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Expected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82143104"/>
        <c:crosses val="autoZero"/>
        <c:crossBetween val="midCat"/>
      </c:valAx>
      <c:valAx>
        <c:axId val="82143104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Predicted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82141184"/>
        <c:crosses val="autoZero"/>
        <c:crossBetween val="midCat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8068403403302"/>
          <c:y val="0.10684063530520223"/>
          <c:w val="0.77673528598128316"/>
          <c:h val="0.74477219193754629"/>
        </c:manualLayout>
      </c:layout>
      <c:barChart>
        <c:barDir val="bar"/>
        <c:grouping val="clustered"/>
        <c:varyColors val="0"/>
        <c:ser>
          <c:idx val="2"/>
          <c:order val="0"/>
          <c:tx>
            <c:strRef>
              <c:f>'200 p-p plot'!$Q$207</c:f>
              <c:strCache>
                <c:ptCount val="1"/>
                <c:pt idx="0">
                  <c:v>Combined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cat>
            <c:strRef>
              <c:f>'200 p-p plot'!$X$210:$X$219</c:f>
              <c:strCache>
                <c:ptCount val="10"/>
                <c:pt idx="0">
                  <c:v>0-10%</c:v>
                </c:pt>
                <c:pt idx="1">
                  <c:v>10-20%</c:v>
                </c:pt>
                <c:pt idx="2">
                  <c:v>20-30%</c:v>
                </c:pt>
                <c:pt idx="3">
                  <c:v>30-40%</c:v>
                </c:pt>
                <c:pt idx="4">
                  <c:v>40-50%</c:v>
                </c:pt>
                <c:pt idx="5">
                  <c:v>50-60%</c:v>
                </c:pt>
                <c:pt idx="6">
                  <c:v>60-70%</c:v>
                </c:pt>
                <c:pt idx="7">
                  <c:v>70-80%</c:v>
                </c:pt>
                <c:pt idx="8">
                  <c:v>80-90%</c:v>
                </c:pt>
                <c:pt idx="9">
                  <c:v>90-100%</c:v>
                </c:pt>
              </c:strCache>
            </c:strRef>
          </c:cat>
          <c:val>
            <c:numRef>
              <c:f>'200 p-p plot'!$S$210:$S$219</c:f>
              <c:numCache>
                <c:formatCode>General</c:formatCode>
                <c:ptCount val="10"/>
                <c:pt idx="0">
                  <c:v>18</c:v>
                </c:pt>
                <c:pt idx="1">
                  <c:v>23</c:v>
                </c:pt>
                <c:pt idx="2">
                  <c:v>20</c:v>
                </c:pt>
                <c:pt idx="3">
                  <c:v>25</c:v>
                </c:pt>
                <c:pt idx="4">
                  <c:v>17</c:v>
                </c:pt>
                <c:pt idx="5">
                  <c:v>19</c:v>
                </c:pt>
                <c:pt idx="6">
                  <c:v>17</c:v>
                </c:pt>
                <c:pt idx="7">
                  <c:v>26</c:v>
                </c:pt>
                <c:pt idx="8">
                  <c:v>18</c:v>
                </c:pt>
                <c:pt idx="9">
                  <c:v>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121-4BF7-890E-869F1B4703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"/>
        <c:axId val="47098496"/>
        <c:axId val="51413376"/>
      </c:barChart>
      <c:catAx>
        <c:axId val="47098496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51413376"/>
        <c:crosses val="autoZero"/>
        <c:auto val="1"/>
        <c:lblAlgn val="ctr"/>
        <c:lblOffset val="100"/>
        <c:noMultiLvlLbl val="0"/>
      </c:catAx>
      <c:valAx>
        <c:axId val="51413376"/>
        <c:scaling>
          <c:orientation val="minMax"/>
          <c:max val="50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70984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Uniform Distribution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4665965903223996"/>
          <c:y val="9.042688316810138E-2"/>
          <c:w val="0.76366556744509495"/>
          <c:h val="0.7814152870780348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'200 p-p plot'!$S$5</c:f>
              <c:strCache>
                <c:ptCount val="1"/>
                <c:pt idx="0">
                  <c:v>Predicted Percentile</c:v>
                </c:pt>
              </c:strCache>
            </c:strRef>
          </c:tx>
          <c:spPr>
            <a:ln w="25400">
              <a:solidFill>
                <a:schemeClr val="accent1"/>
              </a:solidFill>
            </a:ln>
          </c:spPr>
          <c:marker>
            <c:symbol val="none"/>
          </c:marker>
          <c:xVal>
            <c:numRef>
              <c:f>'200 p-p plot'!$R$6:$R$205</c:f>
              <c:numCache>
                <c:formatCode>0.000%</c:formatCode>
                <c:ptCount val="200"/>
                <c:pt idx="0">
                  <c:v>4.9751243781094526E-3</c:v>
                </c:pt>
                <c:pt idx="1">
                  <c:v>9.9502487562189053E-3</c:v>
                </c:pt>
                <c:pt idx="2">
                  <c:v>1.4925373134328358E-2</c:v>
                </c:pt>
                <c:pt idx="3">
                  <c:v>1.9900497512437811E-2</c:v>
                </c:pt>
                <c:pt idx="4">
                  <c:v>2.4875621890547261E-2</c:v>
                </c:pt>
                <c:pt idx="5">
                  <c:v>2.9850746268656712E-2</c:v>
                </c:pt>
                <c:pt idx="6">
                  <c:v>3.4825870646766163E-2</c:v>
                </c:pt>
                <c:pt idx="7">
                  <c:v>3.9800995024875614E-2</c:v>
                </c:pt>
                <c:pt idx="8">
                  <c:v>4.4776119402985065E-2</c:v>
                </c:pt>
                <c:pt idx="9">
                  <c:v>4.9751243781094516E-2</c:v>
                </c:pt>
                <c:pt idx="10">
                  <c:v>5.4726368159203967E-2</c:v>
                </c:pt>
                <c:pt idx="11">
                  <c:v>5.9701492537313418E-2</c:v>
                </c:pt>
                <c:pt idx="12">
                  <c:v>6.4676616915422869E-2</c:v>
                </c:pt>
                <c:pt idx="13">
                  <c:v>6.9651741293532327E-2</c:v>
                </c:pt>
                <c:pt idx="14">
                  <c:v>7.4626865671641784E-2</c:v>
                </c:pt>
                <c:pt idx="15">
                  <c:v>7.9601990049751242E-2</c:v>
                </c:pt>
                <c:pt idx="16">
                  <c:v>8.45771144278607E-2</c:v>
                </c:pt>
                <c:pt idx="17">
                  <c:v>8.9552238805970158E-2</c:v>
                </c:pt>
                <c:pt idx="18">
                  <c:v>9.4527363184079616E-2</c:v>
                </c:pt>
                <c:pt idx="19">
                  <c:v>9.9502487562189074E-2</c:v>
                </c:pt>
                <c:pt idx="20">
                  <c:v>0.10447761194029853</c:v>
                </c:pt>
                <c:pt idx="21">
                  <c:v>0.10945273631840799</c:v>
                </c:pt>
                <c:pt idx="22">
                  <c:v>0.11442786069651745</c:v>
                </c:pt>
                <c:pt idx="23">
                  <c:v>0.11940298507462691</c:v>
                </c:pt>
                <c:pt idx="24">
                  <c:v>0.12437810945273636</c:v>
                </c:pt>
                <c:pt idx="25">
                  <c:v>0.12935323383084582</c:v>
                </c:pt>
                <c:pt idx="26">
                  <c:v>0.13432835820895528</c:v>
                </c:pt>
                <c:pt idx="27">
                  <c:v>0.13930348258706474</c:v>
                </c:pt>
                <c:pt idx="28">
                  <c:v>0.14427860696517419</c:v>
                </c:pt>
                <c:pt idx="29">
                  <c:v>0.14925373134328365</c:v>
                </c:pt>
                <c:pt idx="30">
                  <c:v>0.15422885572139311</c:v>
                </c:pt>
                <c:pt idx="31">
                  <c:v>0.15920398009950257</c:v>
                </c:pt>
                <c:pt idx="32">
                  <c:v>0.16417910447761203</c:v>
                </c:pt>
                <c:pt idx="33">
                  <c:v>0.16915422885572148</c:v>
                </c:pt>
                <c:pt idx="34">
                  <c:v>0.17412935323383094</c:v>
                </c:pt>
                <c:pt idx="35">
                  <c:v>0.1791044776119404</c:v>
                </c:pt>
                <c:pt idx="36">
                  <c:v>0.18407960199004986</c:v>
                </c:pt>
                <c:pt idx="37">
                  <c:v>0.18905472636815931</c:v>
                </c:pt>
                <c:pt idx="38">
                  <c:v>0.19402985074626877</c:v>
                </c:pt>
                <c:pt idx="39">
                  <c:v>0.19900497512437823</c:v>
                </c:pt>
                <c:pt idx="40">
                  <c:v>0.20398009950248769</c:v>
                </c:pt>
                <c:pt idx="41">
                  <c:v>0.20895522388059715</c:v>
                </c:pt>
                <c:pt idx="42">
                  <c:v>0.2139303482587066</c:v>
                </c:pt>
                <c:pt idx="43">
                  <c:v>0.21890547263681606</c:v>
                </c:pt>
                <c:pt idx="44">
                  <c:v>0.22388059701492552</c:v>
                </c:pt>
                <c:pt idx="45">
                  <c:v>0.22885572139303498</c:v>
                </c:pt>
                <c:pt idx="46">
                  <c:v>0.23383084577114444</c:v>
                </c:pt>
                <c:pt idx="47">
                  <c:v>0.23880597014925389</c:v>
                </c:pt>
                <c:pt idx="48">
                  <c:v>0.24378109452736335</c:v>
                </c:pt>
                <c:pt idx="49">
                  <c:v>0.24875621890547281</c:v>
                </c:pt>
                <c:pt idx="50">
                  <c:v>0.25373134328358227</c:v>
                </c:pt>
                <c:pt idx="51">
                  <c:v>0.2587064676616917</c:v>
                </c:pt>
                <c:pt idx="52">
                  <c:v>0.26368159203980113</c:v>
                </c:pt>
                <c:pt idx="53">
                  <c:v>0.26865671641791056</c:v>
                </c:pt>
                <c:pt idx="54">
                  <c:v>0.27363184079601999</c:v>
                </c:pt>
                <c:pt idx="55">
                  <c:v>0.27860696517412942</c:v>
                </c:pt>
                <c:pt idx="56">
                  <c:v>0.28358208955223885</c:v>
                </c:pt>
                <c:pt idx="57">
                  <c:v>0.28855721393034828</c:v>
                </c:pt>
                <c:pt idx="58">
                  <c:v>0.29353233830845771</c:v>
                </c:pt>
                <c:pt idx="59">
                  <c:v>0.29850746268656714</c:v>
                </c:pt>
                <c:pt idx="60">
                  <c:v>0.30348258706467657</c:v>
                </c:pt>
                <c:pt idx="61">
                  <c:v>0.308457711442786</c:v>
                </c:pt>
                <c:pt idx="62">
                  <c:v>0.31343283582089543</c:v>
                </c:pt>
                <c:pt idx="63">
                  <c:v>0.31840796019900486</c:v>
                </c:pt>
                <c:pt idx="64">
                  <c:v>0.32338308457711429</c:v>
                </c:pt>
                <c:pt idx="65">
                  <c:v>0.32835820895522372</c:v>
                </c:pt>
                <c:pt idx="66">
                  <c:v>0.33333333333333315</c:v>
                </c:pt>
                <c:pt idx="67">
                  <c:v>0.33830845771144258</c:v>
                </c:pt>
                <c:pt idx="68">
                  <c:v>0.34328358208955201</c:v>
                </c:pt>
                <c:pt idx="69">
                  <c:v>0.34825870646766144</c:v>
                </c:pt>
                <c:pt idx="70">
                  <c:v>0.35323383084577087</c:v>
                </c:pt>
                <c:pt idx="71">
                  <c:v>0.3582089552238803</c:v>
                </c:pt>
                <c:pt idx="72">
                  <c:v>0.36318407960198973</c:v>
                </c:pt>
                <c:pt idx="73">
                  <c:v>0.36815920398009916</c:v>
                </c:pt>
                <c:pt idx="74">
                  <c:v>0.37313432835820859</c:v>
                </c:pt>
                <c:pt idx="75">
                  <c:v>0.37810945273631802</c:v>
                </c:pt>
                <c:pt idx="76">
                  <c:v>0.38308457711442745</c:v>
                </c:pt>
                <c:pt idx="77">
                  <c:v>0.38805970149253688</c:v>
                </c:pt>
                <c:pt idx="78">
                  <c:v>0.39303482587064631</c:v>
                </c:pt>
                <c:pt idx="79">
                  <c:v>0.39800995024875574</c:v>
                </c:pt>
                <c:pt idx="80">
                  <c:v>0.40298507462686517</c:v>
                </c:pt>
                <c:pt idx="81">
                  <c:v>0.4079601990049746</c:v>
                </c:pt>
                <c:pt idx="82">
                  <c:v>0.41293532338308403</c:v>
                </c:pt>
                <c:pt idx="83">
                  <c:v>0.41791044776119346</c:v>
                </c:pt>
                <c:pt idx="84">
                  <c:v>0.42288557213930289</c:v>
                </c:pt>
                <c:pt idx="85">
                  <c:v>0.42786069651741232</c:v>
                </c:pt>
                <c:pt idx="86">
                  <c:v>0.43283582089552175</c:v>
                </c:pt>
                <c:pt idx="87">
                  <c:v>0.43781094527363118</c:v>
                </c:pt>
                <c:pt idx="88">
                  <c:v>0.44278606965174061</c:v>
                </c:pt>
                <c:pt idx="89">
                  <c:v>0.44776119402985004</c:v>
                </c:pt>
                <c:pt idx="90">
                  <c:v>0.45273631840795947</c:v>
                </c:pt>
                <c:pt idx="91">
                  <c:v>0.4577114427860689</c:v>
                </c:pt>
                <c:pt idx="92">
                  <c:v>0.46268656716417833</c:v>
                </c:pt>
                <c:pt idx="93">
                  <c:v>0.46766169154228776</c:v>
                </c:pt>
                <c:pt idx="94">
                  <c:v>0.47263681592039719</c:v>
                </c:pt>
                <c:pt idx="95">
                  <c:v>0.47761194029850662</c:v>
                </c:pt>
                <c:pt idx="96">
                  <c:v>0.48258706467661605</c:v>
                </c:pt>
                <c:pt idx="97">
                  <c:v>0.48756218905472548</c:v>
                </c:pt>
                <c:pt idx="98">
                  <c:v>0.49253731343283491</c:v>
                </c:pt>
                <c:pt idx="99">
                  <c:v>0.49751243781094434</c:v>
                </c:pt>
                <c:pt idx="100">
                  <c:v>0.50248756218905377</c:v>
                </c:pt>
                <c:pt idx="101">
                  <c:v>0.5074626865671632</c:v>
                </c:pt>
                <c:pt idx="102">
                  <c:v>0.51243781094527263</c:v>
                </c:pt>
                <c:pt idx="103">
                  <c:v>0.51741293532338206</c:v>
                </c:pt>
                <c:pt idx="104">
                  <c:v>0.52238805970149149</c:v>
                </c:pt>
                <c:pt idx="105">
                  <c:v>0.52736318407960092</c:v>
                </c:pt>
                <c:pt idx="106">
                  <c:v>0.53233830845771035</c:v>
                </c:pt>
                <c:pt idx="107">
                  <c:v>0.53731343283581978</c:v>
                </c:pt>
                <c:pt idx="108">
                  <c:v>0.54228855721392921</c:v>
                </c:pt>
                <c:pt idx="109">
                  <c:v>0.54726368159203864</c:v>
                </c:pt>
                <c:pt idx="110">
                  <c:v>0.55223880597014807</c:v>
                </c:pt>
                <c:pt idx="111">
                  <c:v>0.5572139303482575</c:v>
                </c:pt>
                <c:pt idx="112">
                  <c:v>0.56218905472636693</c:v>
                </c:pt>
                <c:pt idx="113">
                  <c:v>0.56716417910447636</c:v>
                </c:pt>
                <c:pt idx="114">
                  <c:v>0.57213930348258579</c:v>
                </c:pt>
                <c:pt idx="115">
                  <c:v>0.57711442786069522</c:v>
                </c:pt>
                <c:pt idx="116">
                  <c:v>0.58208955223880465</c:v>
                </c:pt>
                <c:pt idx="117">
                  <c:v>0.58706467661691408</c:v>
                </c:pt>
                <c:pt idx="118">
                  <c:v>0.59203980099502351</c:v>
                </c:pt>
                <c:pt idx="119">
                  <c:v>0.59701492537313294</c:v>
                </c:pt>
                <c:pt idx="120">
                  <c:v>0.60199004975124237</c:v>
                </c:pt>
                <c:pt idx="121">
                  <c:v>0.6069651741293518</c:v>
                </c:pt>
                <c:pt idx="122">
                  <c:v>0.61194029850746123</c:v>
                </c:pt>
                <c:pt idx="123">
                  <c:v>0.61691542288557066</c:v>
                </c:pt>
                <c:pt idx="124">
                  <c:v>0.62189054726368009</c:v>
                </c:pt>
                <c:pt idx="125">
                  <c:v>0.62686567164178952</c:v>
                </c:pt>
                <c:pt idx="126">
                  <c:v>0.63184079601989895</c:v>
                </c:pt>
                <c:pt idx="127">
                  <c:v>0.63681592039800838</c:v>
                </c:pt>
                <c:pt idx="128">
                  <c:v>0.64179104477611781</c:v>
                </c:pt>
                <c:pt idx="129">
                  <c:v>0.64676616915422724</c:v>
                </c:pt>
                <c:pt idx="130">
                  <c:v>0.65174129353233667</c:v>
                </c:pt>
                <c:pt idx="131">
                  <c:v>0.6567164179104461</c:v>
                </c:pt>
                <c:pt idx="132">
                  <c:v>0.66169154228855553</c:v>
                </c:pt>
                <c:pt idx="133">
                  <c:v>0.66666666666666496</c:v>
                </c:pt>
                <c:pt idx="134">
                  <c:v>0.67164179104477439</c:v>
                </c:pt>
                <c:pt idx="135">
                  <c:v>0.67661691542288382</c:v>
                </c:pt>
                <c:pt idx="136">
                  <c:v>0.68159203980099325</c:v>
                </c:pt>
                <c:pt idx="137">
                  <c:v>0.68656716417910268</c:v>
                </c:pt>
                <c:pt idx="138">
                  <c:v>0.69154228855721211</c:v>
                </c:pt>
                <c:pt idx="139">
                  <c:v>0.69651741293532154</c:v>
                </c:pt>
                <c:pt idx="140">
                  <c:v>0.70149253731343097</c:v>
                </c:pt>
                <c:pt idx="141">
                  <c:v>0.70646766169154041</c:v>
                </c:pt>
                <c:pt idx="142">
                  <c:v>0.71144278606964984</c:v>
                </c:pt>
                <c:pt idx="143">
                  <c:v>0.71641791044775927</c:v>
                </c:pt>
                <c:pt idx="144">
                  <c:v>0.7213930348258687</c:v>
                </c:pt>
                <c:pt idx="145">
                  <c:v>0.72636815920397813</c:v>
                </c:pt>
                <c:pt idx="146">
                  <c:v>0.73134328358208756</c:v>
                </c:pt>
                <c:pt idx="147">
                  <c:v>0.73631840796019699</c:v>
                </c:pt>
                <c:pt idx="148">
                  <c:v>0.74129353233830642</c:v>
                </c:pt>
                <c:pt idx="149">
                  <c:v>0.74626865671641585</c:v>
                </c:pt>
                <c:pt idx="150">
                  <c:v>0.75124378109452528</c:v>
                </c:pt>
                <c:pt idx="151">
                  <c:v>0.75621890547263471</c:v>
                </c:pt>
                <c:pt idx="152">
                  <c:v>0.76119402985074414</c:v>
                </c:pt>
                <c:pt idx="153">
                  <c:v>0.76616915422885357</c:v>
                </c:pt>
                <c:pt idx="154">
                  <c:v>0.771144278606963</c:v>
                </c:pt>
                <c:pt idx="155">
                  <c:v>0.77611940298507243</c:v>
                </c:pt>
                <c:pt idx="156">
                  <c:v>0.78109452736318186</c:v>
                </c:pt>
                <c:pt idx="157">
                  <c:v>0.78606965174129129</c:v>
                </c:pt>
                <c:pt idx="158">
                  <c:v>0.79104477611940072</c:v>
                </c:pt>
                <c:pt idx="159">
                  <c:v>0.79601990049751015</c:v>
                </c:pt>
                <c:pt idx="160">
                  <c:v>0.80099502487561958</c:v>
                </c:pt>
                <c:pt idx="161">
                  <c:v>0.80597014925372901</c:v>
                </c:pt>
                <c:pt idx="162">
                  <c:v>0.81094527363183844</c:v>
                </c:pt>
                <c:pt idx="163">
                  <c:v>0.81592039800994787</c:v>
                </c:pt>
                <c:pt idx="164">
                  <c:v>0.8208955223880573</c:v>
                </c:pt>
                <c:pt idx="165">
                  <c:v>0.82587064676616673</c:v>
                </c:pt>
                <c:pt idx="166">
                  <c:v>0.83084577114427616</c:v>
                </c:pt>
                <c:pt idx="167">
                  <c:v>0.83582089552238559</c:v>
                </c:pt>
                <c:pt idx="168">
                  <c:v>0.84079601990049502</c:v>
                </c:pt>
                <c:pt idx="169">
                  <c:v>0.84577114427860445</c:v>
                </c:pt>
                <c:pt idx="170">
                  <c:v>0.85074626865671388</c:v>
                </c:pt>
                <c:pt idx="171">
                  <c:v>0.85572139303482331</c:v>
                </c:pt>
                <c:pt idx="172">
                  <c:v>0.86069651741293274</c:v>
                </c:pt>
                <c:pt idx="173">
                  <c:v>0.86567164179104217</c:v>
                </c:pt>
                <c:pt idx="174">
                  <c:v>0.8706467661691516</c:v>
                </c:pt>
                <c:pt idx="175">
                  <c:v>0.87562189054726103</c:v>
                </c:pt>
                <c:pt idx="176">
                  <c:v>0.88059701492537046</c:v>
                </c:pt>
                <c:pt idx="177">
                  <c:v>0.88557213930347989</c:v>
                </c:pt>
                <c:pt idx="178">
                  <c:v>0.89054726368158932</c:v>
                </c:pt>
                <c:pt idx="179">
                  <c:v>0.89552238805969875</c:v>
                </c:pt>
                <c:pt idx="180">
                  <c:v>0.90049751243780818</c:v>
                </c:pt>
                <c:pt idx="181">
                  <c:v>0.90547263681591761</c:v>
                </c:pt>
                <c:pt idx="182">
                  <c:v>0.91044776119402704</c:v>
                </c:pt>
                <c:pt idx="183">
                  <c:v>0.91542288557213647</c:v>
                </c:pt>
                <c:pt idx="184">
                  <c:v>0.9203980099502459</c:v>
                </c:pt>
                <c:pt idx="185">
                  <c:v>0.92537313432835533</c:v>
                </c:pt>
                <c:pt idx="186">
                  <c:v>0.93034825870646476</c:v>
                </c:pt>
                <c:pt idx="187">
                  <c:v>0.93532338308457419</c:v>
                </c:pt>
                <c:pt idx="188">
                  <c:v>0.94029850746268362</c:v>
                </c:pt>
                <c:pt idx="189">
                  <c:v>0.94527363184079305</c:v>
                </c:pt>
                <c:pt idx="190">
                  <c:v>0.95024875621890248</c:v>
                </c:pt>
                <c:pt idx="191">
                  <c:v>0.95522388059701191</c:v>
                </c:pt>
                <c:pt idx="192">
                  <c:v>0.96019900497512134</c:v>
                </c:pt>
                <c:pt idx="193">
                  <c:v>0.96517412935323077</c:v>
                </c:pt>
                <c:pt idx="194">
                  <c:v>0.9701492537313402</c:v>
                </c:pt>
                <c:pt idx="195">
                  <c:v>0.97512437810944963</c:v>
                </c:pt>
                <c:pt idx="196">
                  <c:v>0.98009950248755906</c:v>
                </c:pt>
                <c:pt idx="197">
                  <c:v>0.98507462686566849</c:v>
                </c:pt>
                <c:pt idx="198">
                  <c:v>0.99004975124377792</c:v>
                </c:pt>
                <c:pt idx="199">
                  <c:v>0.99502487562188735</c:v>
                </c:pt>
              </c:numCache>
            </c:numRef>
          </c:xVal>
          <c:yVal>
            <c:numRef>
              <c:f>'200 p-p plot'!$S$6:$S$205</c:f>
              <c:numCache>
                <c:formatCode>0.000%</c:formatCode>
                <c:ptCount val="200"/>
                <c:pt idx="0">
                  <c:v>2.8262474225376785E-3</c:v>
                </c:pt>
                <c:pt idx="1">
                  <c:v>7.7292783845499544E-3</c:v>
                </c:pt>
                <c:pt idx="2">
                  <c:v>1.090382754735409E-2</c:v>
                </c:pt>
                <c:pt idx="3">
                  <c:v>2.1733755707724085E-2</c:v>
                </c:pt>
                <c:pt idx="4">
                  <c:v>2.7942878531073134E-2</c:v>
                </c:pt>
                <c:pt idx="5">
                  <c:v>2.7982781363232959E-2</c:v>
                </c:pt>
                <c:pt idx="6">
                  <c:v>3.3333466144674487E-2</c:v>
                </c:pt>
                <c:pt idx="7">
                  <c:v>3.5913813388512177E-2</c:v>
                </c:pt>
                <c:pt idx="8">
                  <c:v>4.6907422580156934E-2</c:v>
                </c:pt>
                <c:pt idx="9">
                  <c:v>4.8338589744849614E-2</c:v>
                </c:pt>
                <c:pt idx="10">
                  <c:v>6.5927711085503438E-2</c:v>
                </c:pt>
                <c:pt idx="11">
                  <c:v>6.8060860683222882E-2</c:v>
                </c:pt>
                <c:pt idx="12">
                  <c:v>7.4175645819253747E-2</c:v>
                </c:pt>
                <c:pt idx="13">
                  <c:v>7.7770043841123043E-2</c:v>
                </c:pt>
                <c:pt idx="14">
                  <c:v>8.5823654076963143E-2</c:v>
                </c:pt>
                <c:pt idx="15">
                  <c:v>8.9210295600885989E-2</c:v>
                </c:pt>
                <c:pt idx="16">
                  <c:v>9.2677420979022498E-2</c:v>
                </c:pt>
                <c:pt idx="17">
                  <c:v>9.991715564082039E-2</c:v>
                </c:pt>
                <c:pt idx="18">
                  <c:v>0.10034091449925103</c:v>
                </c:pt>
                <c:pt idx="19">
                  <c:v>0.1163590969057116</c:v>
                </c:pt>
                <c:pt idx="20">
                  <c:v>0.11912944972368811</c:v>
                </c:pt>
                <c:pt idx="21">
                  <c:v>0.11996401302099022</c:v>
                </c:pt>
                <c:pt idx="22">
                  <c:v>0.13470081766423955</c:v>
                </c:pt>
                <c:pt idx="23">
                  <c:v>0.13854766177376704</c:v>
                </c:pt>
                <c:pt idx="24">
                  <c:v>0.14145664802291003</c:v>
                </c:pt>
                <c:pt idx="25">
                  <c:v>0.14284485796501289</c:v>
                </c:pt>
                <c:pt idx="26">
                  <c:v>0.14330020051368741</c:v>
                </c:pt>
                <c:pt idx="27">
                  <c:v>0.1464479141989336</c:v>
                </c:pt>
                <c:pt idx="28">
                  <c:v>0.15359457576141944</c:v>
                </c:pt>
                <c:pt idx="29">
                  <c:v>0.15629440361923752</c:v>
                </c:pt>
                <c:pt idx="30">
                  <c:v>0.15995181097232267</c:v>
                </c:pt>
                <c:pt idx="31">
                  <c:v>0.16284664394936765</c:v>
                </c:pt>
                <c:pt idx="32">
                  <c:v>0.16517795823348658</c:v>
                </c:pt>
                <c:pt idx="33">
                  <c:v>0.17426769246582183</c:v>
                </c:pt>
                <c:pt idx="34">
                  <c:v>0.17818167975632576</c:v>
                </c:pt>
                <c:pt idx="35">
                  <c:v>0.18510660317627922</c:v>
                </c:pt>
                <c:pt idx="36">
                  <c:v>0.18826018454545732</c:v>
                </c:pt>
                <c:pt idx="37">
                  <c:v>0.18916435020539435</c:v>
                </c:pt>
                <c:pt idx="38">
                  <c:v>0.1942938599392674</c:v>
                </c:pt>
                <c:pt idx="39">
                  <c:v>0.19505786676200418</c:v>
                </c:pt>
                <c:pt idx="40">
                  <c:v>0.19523065112879553</c:v>
                </c:pt>
                <c:pt idx="41">
                  <c:v>0.20310924562391777</c:v>
                </c:pt>
                <c:pt idx="42">
                  <c:v>0.20496637069523665</c:v>
                </c:pt>
                <c:pt idx="43">
                  <c:v>0.20669813126503284</c:v>
                </c:pt>
                <c:pt idx="44">
                  <c:v>0.21124414768679825</c:v>
                </c:pt>
                <c:pt idx="45">
                  <c:v>0.21396712807679233</c:v>
                </c:pt>
                <c:pt idx="46">
                  <c:v>0.2152259638107859</c:v>
                </c:pt>
                <c:pt idx="47">
                  <c:v>0.21641061126425395</c:v>
                </c:pt>
                <c:pt idx="48">
                  <c:v>0.2189428806076803</c:v>
                </c:pt>
                <c:pt idx="49">
                  <c:v>0.23648596432286731</c:v>
                </c:pt>
                <c:pt idx="50">
                  <c:v>0.25045711639681612</c:v>
                </c:pt>
                <c:pt idx="51">
                  <c:v>0.25067239074874065</c:v>
                </c:pt>
                <c:pt idx="52">
                  <c:v>0.25342305630608575</c:v>
                </c:pt>
                <c:pt idx="53">
                  <c:v>0.25470820749201922</c:v>
                </c:pt>
                <c:pt idx="54">
                  <c:v>0.26058254695555638</c:v>
                </c:pt>
                <c:pt idx="55">
                  <c:v>0.26672753742419242</c:v>
                </c:pt>
                <c:pt idx="56">
                  <c:v>0.27778927039871476</c:v>
                </c:pt>
                <c:pt idx="57">
                  <c:v>0.27830869659889745</c:v>
                </c:pt>
                <c:pt idx="58">
                  <c:v>0.28601932885313808</c:v>
                </c:pt>
                <c:pt idx="59">
                  <c:v>0.2909980702301197</c:v>
                </c:pt>
                <c:pt idx="60">
                  <c:v>0.29599529023312587</c:v>
                </c:pt>
                <c:pt idx="61">
                  <c:v>0.30680608552087818</c:v>
                </c:pt>
                <c:pt idx="62">
                  <c:v>0.30685138338687828</c:v>
                </c:pt>
                <c:pt idx="63">
                  <c:v>0.30797193741986234</c:v>
                </c:pt>
                <c:pt idx="64">
                  <c:v>0.30941128967360709</c:v>
                </c:pt>
                <c:pt idx="65">
                  <c:v>0.31620195867330769</c:v>
                </c:pt>
                <c:pt idx="66">
                  <c:v>0.31984182130848837</c:v>
                </c:pt>
                <c:pt idx="67">
                  <c:v>0.3208919195575437</c:v>
                </c:pt>
                <c:pt idx="68">
                  <c:v>0.32145804671373979</c:v>
                </c:pt>
                <c:pt idx="69">
                  <c:v>0.3225750727661586</c:v>
                </c:pt>
                <c:pt idx="70">
                  <c:v>0.3317805445849944</c:v>
                </c:pt>
                <c:pt idx="71">
                  <c:v>0.33374745395321992</c:v>
                </c:pt>
                <c:pt idx="72">
                  <c:v>0.34444079223678992</c:v>
                </c:pt>
                <c:pt idx="73">
                  <c:v>0.34836182566565588</c:v>
                </c:pt>
                <c:pt idx="74">
                  <c:v>0.35360457700746062</c:v>
                </c:pt>
                <c:pt idx="75">
                  <c:v>0.35688182586999662</c:v>
                </c:pt>
                <c:pt idx="76">
                  <c:v>0.35839252560088353</c:v>
                </c:pt>
                <c:pt idx="77">
                  <c:v>0.36249326122949421</c:v>
                </c:pt>
                <c:pt idx="78">
                  <c:v>0.37288075951202981</c:v>
                </c:pt>
                <c:pt idx="79">
                  <c:v>0.37543215870755003</c:v>
                </c:pt>
                <c:pt idx="80">
                  <c:v>0.37769081179890729</c:v>
                </c:pt>
                <c:pt idx="81">
                  <c:v>0.37785740417946934</c:v>
                </c:pt>
                <c:pt idx="82">
                  <c:v>0.38923552818016416</c:v>
                </c:pt>
                <c:pt idx="83">
                  <c:v>0.39374723350134611</c:v>
                </c:pt>
                <c:pt idx="84">
                  <c:v>0.3968995281979627</c:v>
                </c:pt>
                <c:pt idx="85">
                  <c:v>0.39753914917323713</c:v>
                </c:pt>
                <c:pt idx="86">
                  <c:v>0.40732855185000666</c:v>
                </c:pt>
                <c:pt idx="87">
                  <c:v>0.40877692930856724</c:v>
                </c:pt>
                <c:pt idx="88">
                  <c:v>0.41056042393890618</c:v>
                </c:pt>
                <c:pt idx="89">
                  <c:v>0.41652199704930054</c:v>
                </c:pt>
                <c:pt idx="90">
                  <c:v>0.41730234052339238</c:v>
                </c:pt>
                <c:pt idx="91">
                  <c:v>0.43116717267083826</c:v>
                </c:pt>
                <c:pt idx="92">
                  <c:v>0.4365796616459332</c:v>
                </c:pt>
                <c:pt idx="93">
                  <c:v>0.44012260568623618</c:v>
                </c:pt>
                <c:pt idx="94">
                  <c:v>0.4403021317519375</c:v>
                </c:pt>
                <c:pt idx="95">
                  <c:v>0.44439523238001477</c:v>
                </c:pt>
                <c:pt idx="96">
                  <c:v>0.44802880733227718</c:v>
                </c:pt>
                <c:pt idx="97">
                  <c:v>0.44813792217375598</c:v>
                </c:pt>
                <c:pt idx="98">
                  <c:v>0.45282206358838961</c:v>
                </c:pt>
                <c:pt idx="99">
                  <c:v>0.46999876027603316</c:v>
                </c:pt>
                <c:pt idx="100">
                  <c:v>0.48821340383076473</c:v>
                </c:pt>
                <c:pt idx="101">
                  <c:v>0.48990712262262842</c:v>
                </c:pt>
                <c:pt idx="102">
                  <c:v>0.4907144872226209</c:v>
                </c:pt>
                <c:pt idx="103">
                  <c:v>0.50723226299922386</c:v>
                </c:pt>
                <c:pt idx="104">
                  <c:v>0.5091327921497224</c:v>
                </c:pt>
                <c:pt idx="105">
                  <c:v>0.51319113638689406</c:v>
                </c:pt>
                <c:pt idx="106">
                  <c:v>0.51421667151003803</c:v>
                </c:pt>
                <c:pt idx="107">
                  <c:v>0.51962975908771636</c:v>
                </c:pt>
                <c:pt idx="108">
                  <c:v>0.52274541279409314</c:v>
                </c:pt>
                <c:pt idx="109">
                  <c:v>0.52289963570841902</c:v>
                </c:pt>
                <c:pt idx="110">
                  <c:v>0.52433231916937406</c:v>
                </c:pt>
                <c:pt idx="111">
                  <c:v>0.52625376008830138</c:v>
                </c:pt>
                <c:pt idx="112">
                  <c:v>0.52662774113638244</c:v>
                </c:pt>
                <c:pt idx="113">
                  <c:v>0.5485133157383717</c:v>
                </c:pt>
                <c:pt idx="114">
                  <c:v>0.54869387271939918</c:v>
                </c:pt>
                <c:pt idx="115">
                  <c:v>0.5525528391021679</c:v>
                </c:pt>
                <c:pt idx="116">
                  <c:v>0.55739453311260956</c:v>
                </c:pt>
                <c:pt idx="117">
                  <c:v>0.56068477997201427</c:v>
                </c:pt>
                <c:pt idx="118">
                  <c:v>0.56465953396880764</c:v>
                </c:pt>
                <c:pt idx="119">
                  <c:v>0.56933840084323639</c:v>
                </c:pt>
                <c:pt idx="120">
                  <c:v>0.57400274157145104</c:v>
                </c:pt>
                <c:pt idx="121">
                  <c:v>0.59592971613878354</c:v>
                </c:pt>
                <c:pt idx="122">
                  <c:v>0.61210941180661438</c:v>
                </c:pt>
                <c:pt idx="123">
                  <c:v>0.61459588986364255</c:v>
                </c:pt>
                <c:pt idx="124">
                  <c:v>0.61520349812105501</c:v>
                </c:pt>
                <c:pt idx="125">
                  <c:v>0.6241920477951608</c:v>
                </c:pt>
                <c:pt idx="126">
                  <c:v>0.63277788363528653</c:v>
                </c:pt>
                <c:pt idx="127">
                  <c:v>0.6371850705936376</c:v>
                </c:pt>
                <c:pt idx="128">
                  <c:v>0.64552069764702658</c:v>
                </c:pt>
                <c:pt idx="129">
                  <c:v>0.64910542027310303</c:v>
                </c:pt>
                <c:pt idx="130">
                  <c:v>0.65177677486403729</c:v>
                </c:pt>
                <c:pt idx="131">
                  <c:v>0.65504650737248094</c:v>
                </c:pt>
                <c:pt idx="132">
                  <c:v>0.66591510171553869</c:v>
                </c:pt>
                <c:pt idx="133">
                  <c:v>0.66706906504626895</c:v>
                </c:pt>
                <c:pt idx="134">
                  <c:v>0.67773700277082716</c:v>
                </c:pt>
                <c:pt idx="135">
                  <c:v>0.68152112622159988</c:v>
                </c:pt>
                <c:pt idx="136">
                  <c:v>0.69161963739804944</c:v>
                </c:pt>
                <c:pt idx="137">
                  <c:v>0.69843986550786941</c:v>
                </c:pt>
                <c:pt idx="138">
                  <c:v>0.69866505045328486</c:v>
                </c:pt>
                <c:pt idx="139">
                  <c:v>0.7006540103506943</c:v>
                </c:pt>
                <c:pt idx="140">
                  <c:v>0.70730532844218774</c:v>
                </c:pt>
                <c:pt idx="141">
                  <c:v>0.70860865139825546</c:v>
                </c:pt>
                <c:pt idx="142">
                  <c:v>0.71175759957273876</c:v>
                </c:pt>
                <c:pt idx="143">
                  <c:v>0.71569180514072672</c:v>
                </c:pt>
                <c:pt idx="144">
                  <c:v>0.71677595566078489</c:v>
                </c:pt>
                <c:pt idx="145">
                  <c:v>0.72500436878853813</c:v>
                </c:pt>
                <c:pt idx="146">
                  <c:v>0.72570427246624147</c:v>
                </c:pt>
                <c:pt idx="147">
                  <c:v>0.72605543705354747</c:v>
                </c:pt>
                <c:pt idx="148">
                  <c:v>0.72923825387089014</c:v>
                </c:pt>
                <c:pt idx="149">
                  <c:v>0.73267131735972979</c:v>
                </c:pt>
                <c:pt idx="150">
                  <c:v>0.73333472726354187</c:v>
                </c:pt>
                <c:pt idx="151">
                  <c:v>0.73436428119605346</c:v>
                </c:pt>
                <c:pt idx="152">
                  <c:v>0.74703790917682178</c:v>
                </c:pt>
                <c:pt idx="153">
                  <c:v>0.75108795553792485</c:v>
                </c:pt>
                <c:pt idx="154">
                  <c:v>0.75331461516566933</c:v>
                </c:pt>
                <c:pt idx="155">
                  <c:v>0.75538076216999328</c:v>
                </c:pt>
                <c:pt idx="156">
                  <c:v>0.75965988125383599</c:v>
                </c:pt>
                <c:pt idx="157">
                  <c:v>0.76641724433741321</c:v>
                </c:pt>
                <c:pt idx="158">
                  <c:v>0.76981928191059046</c:v>
                </c:pt>
                <c:pt idx="159">
                  <c:v>0.77769067766407052</c:v>
                </c:pt>
                <c:pt idx="160">
                  <c:v>0.77784888729098589</c:v>
                </c:pt>
                <c:pt idx="161">
                  <c:v>0.78187375362523548</c:v>
                </c:pt>
                <c:pt idx="162">
                  <c:v>0.78555312227079443</c:v>
                </c:pt>
                <c:pt idx="163">
                  <c:v>0.79294621630927908</c:v>
                </c:pt>
                <c:pt idx="164">
                  <c:v>0.79756545272295765</c:v>
                </c:pt>
                <c:pt idx="165">
                  <c:v>0.80241639673659937</c:v>
                </c:pt>
                <c:pt idx="166">
                  <c:v>0.80496799884257597</c:v>
                </c:pt>
                <c:pt idx="167">
                  <c:v>0.81517828961530414</c:v>
                </c:pt>
                <c:pt idx="168">
                  <c:v>0.82457686953716458</c:v>
                </c:pt>
                <c:pt idx="169">
                  <c:v>0.83104033149494116</c:v>
                </c:pt>
                <c:pt idx="170">
                  <c:v>0.8335471269264989</c:v>
                </c:pt>
                <c:pt idx="171">
                  <c:v>0.83675231279851647</c:v>
                </c:pt>
                <c:pt idx="172">
                  <c:v>0.83935665233005652</c:v>
                </c:pt>
                <c:pt idx="173">
                  <c:v>0.8548589686974607</c:v>
                </c:pt>
                <c:pt idx="174">
                  <c:v>0.85679476070869887</c:v>
                </c:pt>
                <c:pt idx="175">
                  <c:v>0.86139378487901042</c:v>
                </c:pt>
                <c:pt idx="176">
                  <c:v>0.86612443071906497</c:v>
                </c:pt>
                <c:pt idx="177">
                  <c:v>0.87232247553631781</c:v>
                </c:pt>
                <c:pt idx="178">
                  <c:v>0.87345647619818689</c:v>
                </c:pt>
                <c:pt idx="179">
                  <c:v>0.87470900917389849</c:v>
                </c:pt>
                <c:pt idx="180">
                  <c:v>0.87483754681526205</c:v>
                </c:pt>
                <c:pt idx="181">
                  <c:v>0.87629923499517015</c:v>
                </c:pt>
                <c:pt idx="182">
                  <c:v>0.89551562269745277</c:v>
                </c:pt>
                <c:pt idx="183">
                  <c:v>0.91529349388251957</c:v>
                </c:pt>
                <c:pt idx="184">
                  <c:v>0.91605664328718317</c:v>
                </c:pt>
                <c:pt idx="185">
                  <c:v>0.92245299150077564</c:v>
                </c:pt>
                <c:pt idx="186">
                  <c:v>0.9435008182060034</c:v>
                </c:pt>
                <c:pt idx="187">
                  <c:v>0.94843988700206294</c:v>
                </c:pt>
                <c:pt idx="188">
                  <c:v>0.95433752614740319</c:v>
                </c:pt>
                <c:pt idx="189">
                  <c:v>0.95700127673519364</c:v>
                </c:pt>
                <c:pt idx="190">
                  <c:v>0.96311415018223079</c:v>
                </c:pt>
                <c:pt idx="191">
                  <c:v>0.96867404687099945</c:v>
                </c:pt>
                <c:pt idx="192">
                  <c:v>0.97689887632984429</c:v>
                </c:pt>
                <c:pt idx="193">
                  <c:v>0.97757557343565027</c:v>
                </c:pt>
                <c:pt idx="194">
                  <c:v>0.98485227092931105</c:v>
                </c:pt>
                <c:pt idx="195">
                  <c:v>0.98558490439661106</c:v>
                </c:pt>
                <c:pt idx="196">
                  <c:v>0.98722466338868209</c:v>
                </c:pt>
                <c:pt idx="197">
                  <c:v>0.98781916643847134</c:v>
                </c:pt>
                <c:pt idx="198">
                  <c:v>0.99603428732419408</c:v>
                </c:pt>
                <c:pt idx="199">
                  <c:v>0.99998860819675606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E71-4F8E-BBFC-CC46F62757A4}"/>
            </c:ext>
          </c:extLst>
        </c:ser>
        <c:ser>
          <c:idx val="1"/>
          <c:order val="1"/>
          <c:tx>
            <c:strRef>
              <c:f>'200 p-p plot'!$T$5</c:f>
              <c:strCache>
                <c:ptCount val="1"/>
                <c:pt idx="0">
                  <c:v>K-S lower band</c:v>
                </c:pt>
              </c:strCache>
            </c:strRef>
          </c:tx>
          <c:spPr>
            <a:ln w="158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'200 p-p plot'!$R$6:$R$205</c:f>
              <c:numCache>
                <c:formatCode>0.000%</c:formatCode>
                <c:ptCount val="200"/>
                <c:pt idx="0">
                  <c:v>4.9751243781094526E-3</c:v>
                </c:pt>
                <c:pt idx="1">
                  <c:v>9.9502487562189053E-3</c:v>
                </c:pt>
                <c:pt idx="2">
                  <c:v>1.4925373134328358E-2</c:v>
                </c:pt>
                <c:pt idx="3">
                  <c:v>1.9900497512437811E-2</c:v>
                </c:pt>
                <c:pt idx="4">
                  <c:v>2.4875621890547261E-2</c:v>
                </c:pt>
                <c:pt idx="5">
                  <c:v>2.9850746268656712E-2</c:v>
                </c:pt>
                <c:pt idx="6">
                  <c:v>3.4825870646766163E-2</c:v>
                </c:pt>
                <c:pt idx="7">
                  <c:v>3.9800995024875614E-2</c:v>
                </c:pt>
                <c:pt idx="8">
                  <c:v>4.4776119402985065E-2</c:v>
                </c:pt>
                <c:pt idx="9">
                  <c:v>4.9751243781094516E-2</c:v>
                </c:pt>
                <c:pt idx="10">
                  <c:v>5.4726368159203967E-2</c:v>
                </c:pt>
                <c:pt idx="11">
                  <c:v>5.9701492537313418E-2</c:v>
                </c:pt>
                <c:pt idx="12">
                  <c:v>6.4676616915422869E-2</c:v>
                </c:pt>
                <c:pt idx="13">
                  <c:v>6.9651741293532327E-2</c:v>
                </c:pt>
                <c:pt idx="14">
                  <c:v>7.4626865671641784E-2</c:v>
                </c:pt>
                <c:pt idx="15">
                  <c:v>7.9601990049751242E-2</c:v>
                </c:pt>
                <c:pt idx="16">
                  <c:v>8.45771144278607E-2</c:v>
                </c:pt>
                <c:pt idx="17">
                  <c:v>8.9552238805970158E-2</c:v>
                </c:pt>
                <c:pt idx="18">
                  <c:v>9.4527363184079616E-2</c:v>
                </c:pt>
                <c:pt idx="19">
                  <c:v>9.9502487562189074E-2</c:v>
                </c:pt>
                <c:pt idx="20">
                  <c:v>0.10447761194029853</c:v>
                </c:pt>
                <c:pt idx="21">
                  <c:v>0.10945273631840799</c:v>
                </c:pt>
                <c:pt idx="22">
                  <c:v>0.11442786069651745</c:v>
                </c:pt>
                <c:pt idx="23">
                  <c:v>0.11940298507462691</c:v>
                </c:pt>
                <c:pt idx="24">
                  <c:v>0.12437810945273636</c:v>
                </c:pt>
                <c:pt idx="25">
                  <c:v>0.12935323383084582</c:v>
                </c:pt>
                <c:pt idx="26">
                  <c:v>0.13432835820895528</c:v>
                </c:pt>
                <c:pt idx="27">
                  <c:v>0.13930348258706474</c:v>
                </c:pt>
                <c:pt idx="28">
                  <c:v>0.14427860696517419</c:v>
                </c:pt>
                <c:pt idx="29">
                  <c:v>0.14925373134328365</c:v>
                </c:pt>
                <c:pt idx="30">
                  <c:v>0.15422885572139311</c:v>
                </c:pt>
                <c:pt idx="31">
                  <c:v>0.15920398009950257</c:v>
                </c:pt>
                <c:pt idx="32">
                  <c:v>0.16417910447761203</c:v>
                </c:pt>
                <c:pt idx="33">
                  <c:v>0.16915422885572148</c:v>
                </c:pt>
                <c:pt idx="34">
                  <c:v>0.17412935323383094</c:v>
                </c:pt>
                <c:pt idx="35">
                  <c:v>0.1791044776119404</c:v>
                </c:pt>
                <c:pt idx="36">
                  <c:v>0.18407960199004986</c:v>
                </c:pt>
                <c:pt idx="37">
                  <c:v>0.18905472636815931</c:v>
                </c:pt>
                <c:pt idx="38">
                  <c:v>0.19402985074626877</c:v>
                </c:pt>
                <c:pt idx="39">
                  <c:v>0.19900497512437823</c:v>
                </c:pt>
                <c:pt idx="40">
                  <c:v>0.20398009950248769</c:v>
                </c:pt>
                <c:pt idx="41">
                  <c:v>0.20895522388059715</c:v>
                </c:pt>
                <c:pt idx="42">
                  <c:v>0.2139303482587066</c:v>
                </c:pt>
                <c:pt idx="43">
                  <c:v>0.21890547263681606</c:v>
                </c:pt>
                <c:pt idx="44">
                  <c:v>0.22388059701492552</c:v>
                </c:pt>
                <c:pt idx="45">
                  <c:v>0.22885572139303498</c:v>
                </c:pt>
                <c:pt idx="46">
                  <c:v>0.23383084577114444</c:v>
                </c:pt>
                <c:pt idx="47">
                  <c:v>0.23880597014925389</c:v>
                </c:pt>
                <c:pt idx="48">
                  <c:v>0.24378109452736335</c:v>
                </c:pt>
                <c:pt idx="49">
                  <c:v>0.24875621890547281</c:v>
                </c:pt>
                <c:pt idx="50">
                  <c:v>0.25373134328358227</c:v>
                </c:pt>
                <c:pt idx="51">
                  <c:v>0.2587064676616917</c:v>
                </c:pt>
                <c:pt idx="52">
                  <c:v>0.26368159203980113</c:v>
                </c:pt>
                <c:pt idx="53">
                  <c:v>0.26865671641791056</c:v>
                </c:pt>
                <c:pt idx="54">
                  <c:v>0.27363184079601999</c:v>
                </c:pt>
                <c:pt idx="55">
                  <c:v>0.27860696517412942</c:v>
                </c:pt>
                <c:pt idx="56">
                  <c:v>0.28358208955223885</c:v>
                </c:pt>
                <c:pt idx="57">
                  <c:v>0.28855721393034828</c:v>
                </c:pt>
                <c:pt idx="58">
                  <c:v>0.29353233830845771</c:v>
                </c:pt>
                <c:pt idx="59">
                  <c:v>0.29850746268656714</c:v>
                </c:pt>
                <c:pt idx="60">
                  <c:v>0.30348258706467657</c:v>
                </c:pt>
                <c:pt idx="61">
                  <c:v>0.308457711442786</c:v>
                </c:pt>
                <c:pt idx="62">
                  <c:v>0.31343283582089543</c:v>
                </c:pt>
                <c:pt idx="63">
                  <c:v>0.31840796019900486</c:v>
                </c:pt>
                <c:pt idx="64">
                  <c:v>0.32338308457711429</c:v>
                </c:pt>
                <c:pt idx="65">
                  <c:v>0.32835820895522372</c:v>
                </c:pt>
                <c:pt idx="66">
                  <c:v>0.33333333333333315</c:v>
                </c:pt>
                <c:pt idx="67">
                  <c:v>0.33830845771144258</c:v>
                </c:pt>
                <c:pt idx="68">
                  <c:v>0.34328358208955201</c:v>
                </c:pt>
                <c:pt idx="69">
                  <c:v>0.34825870646766144</c:v>
                </c:pt>
                <c:pt idx="70">
                  <c:v>0.35323383084577087</c:v>
                </c:pt>
                <c:pt idx="71">
                  <c:v>0.3582089552238803</c:v>
                </c:pt>
                <c:pt idx="72">
                  <c:v>0.36318407960198973</c:v>
                </c:pt>
                <c:pt idx="73">
                  <c:v>0.36815920398009916</c:v>
                </c:pt>
                <c:pt idx="74">
                  <c:v>0.37313432835820859</c:v>
                </c:pt>
                <c:pt idx="75">
                  <c:v>0.37810945273631802</c:v>
                </c:pt>
                <c:pt idx="76">
                  <c:v>0.38308457711442745</c:v>
                </c:pt>
                <c:pt idx="77">
                  <c:v>0.38805970149253688</c:v>
                </c:pt>
                <c:pt idx="78">
                  <c:v>0.39303482587064631</c:v>
                </c:pt>
                <c:pt idx="79">
                  <c:v>0.39800995024875574</c:v>
                </c:pt>
                <c:pt idx="80">
                  <c:v>0.40298507462686517</c:v>
                </c:pt>
                <c:pt idx="81">
                  <c:v>0.4079601990049746</c:v>
                </c:pt>
                <c:pt idx="82">
                  <c:v>0.41293532338308403</c:v>
                </c:pt>
                <c:pt idx="83">
                  <c:v>0.41791044776119346</c:v>
                </c:pt>
                <c:pt idx="84">
                  <c:v>0.42288557213930289</c:v>
                </c:pt>
                <c:pt idx="85">
                  <c:v>0.42786069651741232</c:v>
                </c:pt>
                <c:pt idx="86">
                  <c:v>0.43283582089552175</c:v>
                </c:pt>
                <c:pt idx="87">
                  <c:v>0.43781094527363118</c:v>
                </c:pt>
                <c:pt idx="88">
                  <c:v>0.44278606965174061</c:v>
                </c:pt>
                <c:pt idx="89">
                  <c:v>0.44776119402985004</c:v>
                </c:pt>
                <c:pt idx="90">
                  <c:v>0.45273631840795947</c:v>
                </c:pt>
                <c:pt idx="91">
                  <c:v>0.4577114427860689</c:v>
                </c:pt>
                <c:pt idx="92">
                  <c:v>0.46268656716417833</c:v>
                </c:pt>
                <c:pt idx="93">
                  <c:v>0.46766169154228776</c:v>
                </c:pt>
                <c:pt idx="94">
                  <c:v>0.47263681592039719</c:v>
                </c:pt>
                <c:pt idx="95">
                  <c:v>0.47761194029850662</c:v>
                </c:pt>
                <c:pt idx="96">
                  <c:v>0.48258706467661605</c:v>
                </c:pt>
                <c:pt idx="97">
                  <c:v>0.48756218905472548</c:v>
                </c:pt>
                <c:pt idx="98">
                  <c:v>0.49253731343283491</c:v>
                </c:pt>
                <c:pt idx="99">
                  <c:v>0.49751243781094434</c:v>
                </c:pt>
                <c:pt idx="100">
                  <c:v>0.50248756218905377</c:v>
                </c:pt>
                <c:pt idx="101">
                  <c:v>0.5074626865671632</c:v>
                </c:pt>
                <c:pt idx="102">
                  <c:v>0.51243781094527263</c:v>
                </c:pt>
                <c:pt idx="103">
                  <c:v>0.51741293532338206</c:v>
                </c:pt>
                <c:pt idx="104">
                  <c:v>0.52238805970149149</c:v>
                </c:pt>
                <c:pt idx="105">
                  <c:v>0.52736318407960092</c:v>
                </c:pt>
                <c:pt idx="106">
                  <c:v>0.53233830845771035</c:v>
                </c:pt>
                <c:pt idx="107">
                  <c:v>0.53731343283581978</c:v>
                </c:pt>
                <c:pt idx="108">
                  <c:v>0.54228855721392921</c:v>
                </c:pt>
                <c:pt idx="109">
                  <c:v>0.54726368159203864</c:v>
                </c:pt>
                <c:pt idx="110">
                  <c:v>0.55223880597014807</c:v>
                </c:pt>
                <c:pt idx="111">
                  <c:v>0.5572139303482575</c:v>
                </c:pt>
                <c:pt idx="112">
                  <c:v>0.56218905472636693</c:v>
                </c:pt>
                <c:pt idx="113">
                  <c:v>0.56716417910447636</c:v>
                </c:pt>
                <c:pt idx="114">
                  <c:v>0.57213930348258579</c:v>
                </c:pt>
                <c:pt idx="115">
                  <c:v>0.57711442786069522</c:v>
                </c:pt>
                <c:pt idx="116">
                  <c:v>0.58208955223880465</c:v>
                </c:pt>
                <c:pt idx="117">
                  <c:v>0.58706467661691408</c:v>
                </c:pt>
                <c:pt idx="118">
                  <c:v>0.59203980099502351</c:v>
                </c:pt>
                <c:pt idx="119">
                  <c:v>0.59701492537313294</c:v>
                </c:pt>
                <c:pt idx="120">
                  <c:v>0.60199004975124237</c:v>
                </c:pt>
                <c:pt idx="121">
                  <c:v>0.6069651741293518</c:v>
                </c:pt>
                <c:pt idx="122">
                  <c:v>0.61194029850746123</c:v>
                </c:pt>
                <c:pt idx="123">
                  <c:v>0.61691542288557066</c:v>
                </c:pt>
                <c:pt idx="124">
                  <c:v>0.62189054726368009</c:v>
                </c:pt>
                <c:pt idx="125">
                  <c:v>0.62686567164178952</c:v>
                </c:pt>
                <c:pt idx="126">
                  <c:v>0.63184079601989895</c:v>
                </c:pt>
                <c:pt idx="127">
                  <c:v>0.63681592039800838</c:v>
                </c:pt>
                <c:pt idx="128">
                  <c:v>0.64179104477611781</c:v>
                </c:pt>
                <c:pt idx="129">
                  <c:v>0.64676616915422724</c:v>
                </c:pt>
                <c:pt idx="130">
                  <c:v>0.65174129353233667</c:v>
                </c:pt>
                <c:pt idx="131">
                  <c:v>0.6567164179104461</c:v>
                </c:pt>
                <c:pt idx="132">
                  <c:v>0.66169154228855553</c:v>
                </c:pt>
                <c:pt idx="133">
                  <c:v>0.66666666666666496</c:v>
                </c:pt>
                <c:pt idx="134">
                  <c:v>0.67164179104477439</c:v>
                </c:pt>
                <c:pt idx="135">
                  <c:v>0.67661691542288382</c:v>
                </c:pt>
                <c:pt idx="136">
                  <c:v>0.68159203980099325</c:v>
                </c:pt>
                <c:pt idx="137">
                  <c:v>0.68656716417910268</c:v>
                </c:pt>
                <c:pt idx="138">
                  <c:v>0.69154228855721211</c:v>
                </c:pt>
                <c:pt idx="139">
                  <c:v>0.69651741293532154</c:v>
                </c:pt>
                <c:pt idx="140">
                  <c:v>0.70149253731343097</c:v>
                </c:pt>
                <c:pt idx="141">
                  <c:v>0.70646766169154041</c:v>
                </c:pt>
                <c:pt idx="142">
                  <c:v>0.71144278606964984</c:v>
                </c:pt>
                <c:pt idx="143">
                  <c:v>0.71641791044775927</c:v>
                </c:pt>
                <c:pt idx="144">
                  <c:v>0.7213930348258687</c:v>
                </c:pt>
                <c:pt idx="145">
                  <c:v>0.72636815920397813</c:v>
                </c:pt>
                <c:pt idx="146">
                  <c:v>0.73134328358208756</c:v>
                </c:pt>
                <c:pt idx="147">
                  <c:v>0.73631840796019699</c:v>
                </c:pt>
                <c:pt idx="148">
                  <c:v>0.74129353233830642</c:v>
                </c:pt>
                <c:pt idx="149">
                  <c:v>0.74626865671641585</c:v>
                </c:pt>
                <c:pt idx="150">
                  <c:v>0.75124378109452528</c:v>
                </c:pt>
                <c:pt idx="151">
                  <c:v>0.75621890547263471</c:v>
                </c:pt>
                <c:pt idx="152">
                  <c:v>0.76119402985074414</c:v>
                </c:pt>
                <c:pt idx="153">
                  <c:v>0.76616915422885357</c:v>
                </c:pt>
                <c:pt idx="154">
                  <c:v>0.771144278606963</c:v>
                </c:pt>
                <c:pt idx="155">
                  <c:v>0.77611940298507243</c:v>
                </c:pt>
                <c:pt idx="156">
                  <c:v>0.78109452736318186</c:v>
                </c:pt>
                <c:pt idx="157">
                  <c:v>0.78606965174129129</c:v>
                </c:pt>
                <c:pt idx="158">
                  <c:v>0.79104477611940072</c:v>
                </c:pt>
                <c:pt idx="159">
                  <c:v>0.79601990049751015</c:v>
                </c:pt>
                <c:pt idx="160">
                  <c:v>0.80099502487561958</c:v>
                </c:pt>
                <c:pt idx="161">
                  <c:v>0.80597014925372901</c:v>
                </c:pt>
                <c:pt idx="162">
                  <c:v>0.81094527363183844</c:v>
                </c:pt>
                <c:pt idx="163">
                  <c:v>0.81592039800994787</c:v>
                </c:pt>
                <c:pt idx="164">
                  <c:v>0.8208955223880573</c:v>
                </c:pt>
                <c:pt idx="165">
                  <c:v>0.82587064676616673</c:v>
                </c:pt>
                <c:pt idx="166">
                  <c:v>0.83084577114427616</c:v>
                </c:pt>
                <c:pt idx="167">
                  <c:v>0.83582089552238559</c:v>
                </c:pt>
                <c:pt idx="168">
                  <c:v>0.84079601990049502</c:v>
                </c:pt>
                <c:pt idx="169">
                  <c:v>0.84577114427860445</c:v>
                </c:pt>
                <c:pt idx="170">
                  <c:v>0.85074626865671388</c:v>
                </c:pt>
                <c:pt idx="171">
                  <c:v>0.85572139303482331</c:v>
                </c:pt>
                <c:pt idx="172">
                  <c:v>0.86069651741293274</c:v>
                </c:pt>
                <c:pt idx="173">
                  <c:v>0.86567164179104217</c:v>
                </c:pt>
                <c:pt idx="174">
                  <c:v>0.8706467661691516</c:v>
                </c:pt>
                <c:pt idx="175">
                  <c:v>0.87562189054726103</c:v>
                </c:pt>
                <c:pt idx="176">
                  <c:v>0.88059701492537046</c:v>
                </c:pt>
                <c:pt idx="177">
                  <c:v>0.88557213930347989</c:v>
                </c:pt>
                <c:pt idx="178">
                  <c:v>0.89054726368158932</c:v>
                </c:pt>
                <c:pt idx="179">
                  <c:v>0.89552238805969875</c:v>
                </c:pt>
                <c:pt idx="180">
                  <c:v>0.90049751243780818</c:v>
                </c:pt>
                <c:pt idx="181">
                  <c:v>0.90547263681591761</c:v>
                </c:pt>
                <c:pt idx="182">
                  <c:v>0.91044776119402704</c:v>
                </c:pt>
                <c:pt idx="183">
                  <c:v>0.91542288557213647</c:v>
                </c:pt>
                <c:pt idx="184">
                  <c:v>0.9203980099502459</c:v>
                </c:pt>
                <c:pt idx="185">
                  <c:v>0.92537313432835533</c:v>
                </c:pt>
                <c:pt idx="186">
                  <c:v>0.93034825870646476</c:v>
                </c:pt>
                <c:pt idx="187">
                  <c:v>0.93532338308457419</c:v>
                </c:pt>
                <c:pt idx="188">
                  <c:v>0.94029850746268362</c:v>
                </c:pt>
                <c:pt idx="189">
                  <c:v>0.94527363184079305</c:v>
                </c:pt>
                <c:pt idx="190">
                  <c:v>0.95024875621890248</c:v>
                </c:pt>
                <c:pt idx="191">
                  <c:v>0.95522388059701191</c:v>
                </c:pt>
                <c:pt idx="192">
                  <c:v>0.96019900497512134</c:v>
                </c:pt>
                <c:pt idx="193">
                  <c:v>0.96517412935323077</c:v>
                </c:pt>
                <c:pt idx="194">
                  <c:v>0.9701492537313402</c:v>
                </c:pt>
                <c:pt idx="195">
                  <c:v>0.97512437810944963</c:v>
                </c:pt>
                <c:pt idx="196">
                  <c:v>0.98009950248755906</c:v>
                </c:pt>
                <c:pt idx="197">
                  <c:v>0.98507462686566849</c:v>
                </c:pt>
                <c:pt idx="198">
                  <c:v>0.99004975124377792</c:v>
                </c:pt>
                <c:pt idx="199">
                  <c:v>0.99502487562188735</c:v>
                </c:pt>
              </c:numCache>
            </c:numRef>
          </c:xVal>
          <c:yVal>
            <c:numRef>
              <c:f>'200 p-p plot'!$T$6:$T$205</c:f>
              <c:numCache>
                <c:formatCode>0.0%</c:formatCode>
                <c:ptCount val="200"/>
                <c:pt idx="0">
                  <c:v>-9.1191397863260998E-2</c:v>
                </c:pt>
                <c:pt idx="1">
                  <c:v>-8.6216273485151554E-2</c:v>
                </c:pt>
                <c:pt idx="2">
                  <c:v>-8.1241149107042096E-2</c:v>
                </c:pt>
                <c:pt idx="3">
                  <c:v>-7.6266024728932652E-2</c:v>
                </c:pt>
                <c:pt idx="4">
                  <c:v>-7.1290900350823194E-2</c:v>
                </c:pt>
                <c:pt idx="5">
                  <c:v>-6.6315775972713736E-2</c:v>
                </c:pt>
                <c:pt idx="6">
                  <c:v>-6.1340651594604292E-2</c:v>
                </c:pt>
                <c:pt idx="7">
                  <c:v>-5.6365527216494841E-2</c:v>
                </c:pt>
                <c:pt idx="8">
                  <c:v>-5.1390402838385391E-2</c:v>
                </c:pt>
                <c:pt idx="9">
                  <c:v>-4.641527846027594E-2</c:v>
                </c:pt>
                <c:pt idx="10">
                  <c:v>-4.1440154082166489E-2</c:v>
                </c:pt>
                <c:pt idx="11">
                  <c:v>-3.6465029704057038E-2</c:v>
                </c:pt>
                <c:pt idx="12">
                  <c:v>-3.1489905325947587E-2</c:v>
                </c:pt>
                <c:pt idx="13">
                  <c:v>-2.6514780947838129E-2</c:v>
                </c:pt>
                <c:pt idx="14">
                  <c:v>-2.1539656569728671E-2</c:v>
                </c:pt>
                <c:pt idx="15">
                  <c:v>-1.6564532191619213E-2</c:v>
                </c:pt>
                <c:pt idx="16">
                  <c:v>-1.1589407813509756E-2</c:v>
                </c:pt>
                <c:pt idx="17">
                  <c:v>-6.6142834354002977E-3</c:v>
                </c:pt>
                <c:pt idx="18">
                  <c:v>-1.6391590572908399E-3</c:v>
                </c:pt>
                <c:pt idx="19">
                  <c:v>3.335965320818618E-3</c:v>
                </c:pt>
                <c:pt idx="20">
                  <c:v>8.3110896989280758E-3</c:v>
                </c:pt>
                <c:pt idx="21">
                  <c:v>1.3286214077037534E-2</c:v>
                </c:pt>
                <c:pt idx="22">
                  <c:v>1.8261338455146991E-2</c:v>
                </c:pt>
                <c:pt idx="23">
                  <c:v>2.3236462833256449E-2</c:v>
                </c:pt>
                <c:pt idx="24">
                  <c:v>2.8211587211365907E-2</c:v>
                </c:pt>
                <c:pt idx="25">
                  <c:v>3.3186711589475365E-2</c:v>
                </c:pt>
                <c:pt idx="26">
                  <c:v>3.8161835967584823E-2</c:v>
                </c:pt>
                <c:pt idx="27">
                  <c:v>4.3136960345694281E-2</c:v>
                </c:pt>
                <c:pt idx="28">
                  <c:v>4.8112084723803739E-2</c:v>
                </c:pt>
                <c:pt idx="29">
                  <c:v>5.3087209101913196E-2</c:v>
                </c:pt>
                <c:pt idx="30">
                  <c:v>5.8062333480022654E-2</c:v>
                </c:pt>
                <c:pt idx="31">
                  <c:v>6.3037457858132112E-2</c:v>
                </c:pt>
                <c:pt idx="32">
                  <c:v>6.801258223624157E-2</c:v>
                </c:pt>
                <c:pt idx="33">
                  <c:v>7.2987706614351028E-2</c:v>
                </c:pt>
                <c:pt idx="34">
                  <c:v>7.7962830992460486E-2</c:v>
                </c:pt>
                <c:pt idx="35">
                  <c:v>8.2937955370569943E-2</c:v>
                </c:pt>
                <c:pt idx="36">
                  <c:v>8.7913079748679401E-2</c:v>
                </c:pt>
                <c:pt idx="37">
                  <c:v>9.2888204126788859E-2</c:v>
                </c:pt>
                <c:pt idx="38">
                  <c:v>9.7863328504898317E-2</c:v>
                </c:pt>
                <c:pt idx="39">
                  <c:v>0.10283845288300777</c:v>
                </c:pt>
                <c:pt idx="40">
                  <c:v>0.10781357726111723</c:v>
                </c:pt>
                <c:pt idx="41">
                  <c:v>0.11278870163922669</c:v>
                </c:pt>
                <c:pt idx="42">
                  <c:v>0.11776382601733615</c:v>
                </c:pt>
                <c:pt idx="43">
                  <c:v>0.12273895039544561</c:v>
                </c:pt>
                <c:pt idx="44">
                  <c:v>0.12771407477355506</c:v>
                </c:pt>
                <c:pt idx="45">
                  <c:v>0.13268919915166452</c:v>
                </c:pt>
                <c:pt idx="46">
                  <c:v>0.13766432352977398</c:v>
                </c:pt>
                <c:pt idx="47">
                  <c:v>0.14263944790788344</c:v>
                </c:pt>
                <c:pt idx="48">
                  <c:v>0.1476145722859929</c:v>
                </c:pt>
                <c:pt idx="49">
                  <c:v>0.15258969666410235</c:v>
                </c:pt>
                <c:pt idx="50">
                  <c:v>0.15756482104221181</c:v>
                </c:pt>
                <c:pt idx="51">
                  <c:v>0.16253994542032124</c:v>
                </c:pt>
                <c:pt idx="52">
                  <c:v>0.16751506979843067</c:v>
                </c:pt>
                <c:pt idx="53">
                  <c:v>0.1724901941765401</c:v>
                </c:pt>
                <c:pt idx="54">
                  <c:v>0.17746531855464953</c:v>
                </c:pt>
                <c:pt idx="55">
                  <c:v>0.18244044293275896</c:v>
                </c:pt>
                <c:pt idx="56">
                  <c:v>0.18741556731086839</c:v>
                </c:pt>
                <c:pt idx="57">
                  <c:v>0.19239069168897782</c:v>
                </c:pt>
                <c:pt idx="58">
                  <c:v>0.19736581606708725</c:v>
                </c:pt>
                <c:pt idx="59">
                  <c:v>0.20234094044519668</c:v>
                </c:pt>
                <c:pt idx="60">
                  <c:v>0.20731606482330611</c:v>
                </c:pt>
                <c:pt idx="61">
                  <c:v>0.21229118920141554</c:v>
                </c:pt>
                <c:pt idx="62">
                  <c:v>0.21726631357952497</c:v>
                </c:pt>
                <c:pt idx="63">
                  <c:v>0.2222414379576344</c:v>
                </c:pt>
                <c:pt idx="64">
                  <c:v>0.22721656233574383</c:v>
                </c:pt>
                <c:pt idx="65">
                  <c:v>0.23219168671385326</c:v>
                </c:pt>
                <c:pt idx="66">
                  <c:v>0.23716681109196269</c:v>
                </c:pt>
                <c:pt idx="67">
                  <c:v>0.24214193547007212</c:v>
                </c:pt>
                <c:pt idx="68">
                  <c:v>0.24711705984818155</c:v>
                </c:pt>
                <c:pt idx="69">
                  <c:v>0.25209218422629098</c:v>
                </c:pt>
                <c:pt idx="70">
                  <c:v>0.25706730860440041</c:v>
                </c:pt>
                <c:pt idx="71">
                  <c:v>0.26204243298250984</c:v>
                </c:pt>
                <c:pt idx="72">
                  <c:v>0.26701755736061927</c:v>
                </c:pt>
                <c:pt idx="73">
                  <c:v>0.2719926817387287</c:v>
                </c:pt>
                <c:pt idx="74">
                  <c:v>0.27696780611683813</c:v>
                </c:pt>
                <c:pt idx="75">
                  <c:v>0.28194293049494756</c:v>
                </c:pt>
                <c:pt idx="76">
                  <c:v>0.28691805487305699</c:v>
                </c:pt>
                <c:pt idx="77">
                  <c:v>0.29189317925116642</c:v>
                </c:pt>
                <c:pt idx="78">
                  <c:v>0.29686830362927585</c:v>
                </c:pt>
                <c:pt idx="79">
                  <c:v>0.30184342800738528</c:v>
                </c:pt>
                <c:pt idx="80">
                  <c:v>0.30681855238549471</c:v>
                </c:pt>
                <c:pt idx="81">
                  <c:v>0.31179367676360414</c:v>
                </c:pt>
                <c:pt idx="82">
                  <c:v>0.31676880114171357</c:v>
                </c:pt>
                <c:pt idx="83">
                  <c:v>0.321743925519823</c:v>
                </c:pt>
                <c:pt idx="84">
                  <c:v>0.32671904989793243</c:v>
                </c:pt>
                <c:pt idx="85">
                  <c:v>0.33169417427604186</c:v>
                </c:pt>
                <c:pt idx="86">
                  <c:v>0.33666929865415129</c:v>
                </c:pt>
                <c:pt idx="87">
                  <c:v>0.34164442303226072</c:v>
                </c:pt>
                <c:pt idx="88">
                  <c:v>0.34661954741037015</c:v>
                </c:pt>
                <c:pt idx="89">
                  <c:v>0.35159467178847958</c:v>
                </c:pt>
                <c:pt idx="90">
                  <c:v>0.35656979616658901</c:v>
                </c:pt>
                <c:pt idx="91">
                  <c:v>0.36154492054469844</c:v>
                </c:pt>
                <c:pt idx="92">
                  <c:v>0.36652004492280787</c:v>
                </c:pt>
                <c:pt idx="93">
                  <c:v>0.37149516930091731</c:v>
                </c:pt>
                <c:pt idx="94">
                  <c:v>0.37647029367902674</c:v>
                </c:pt>
                <c:pt idx="95">
                  <c:v>0.38144541805713617</c:v>
                </c:pt>
                <c:pt idx="96">
                  <c:v>0.3864205424352456</c:v>
                </c:pt>
                <c:pt idx="97">
                  <c:v>0.39139566681335503</c:v>
                </c:pt>
                <c:pt idx="98">
                  <c:v>0.39637079119146446</c:v>
                </c:pt>
                <c:pt idx="99">
                  <c:v>0.40134591556957389</c:v>
                </c:pt>
                <c:pt idx="100">
                  <c:v>0.40632103994768332</c:v>
                </c:pt>
                <c:pt idx="101">
                  <c:v>0.41129616432579275</c:v>
                </c:pt>
                <c:pt idx="102">
                  <c:v>0.41627128870390218</c:v>
                </c:pt>
                <c:pt idx="103">
                  <c:v>0.42124641308201161</c:v>
                </c:pt>
                <c:pt idx="104">
                  <c:v>0.42622153746012104</c:v>
                </c:pt>
                <c:pt idx="105">
                  <c:v>0.43119666183823047</c:v>
                </c:pt>
                <c:pt idx="106">
                  <c:v>0.4361717862163399</c:v>
                </c:pt>
                <c:pt idx="107">
                  <c:v>0.44114691059444933</c:v>
                </c:pt>
                <c:pt idx="108">
                  <c:v>0.44612203497255876</c:v>
                </c:pt>
                <c:pt idx="109">
                  <c:v>0.45109715935066819</c:v>
                </c:pt>
                <c:pt idx="110">
                  <c:v>0.45607228372877762</c:v>
                </c:pt>
                <c:pt idx="111">
                  <c:v>0.46104740810688705</c:v>
                </c:pt>
                <c:pt idx="112">
                  <c:v>0.46602253248499648</c:v>
                </c:pt>
                <c:pt idx="113">
                  <c:v>0.47099765686310591</c:v>
                </c:pt>
                <c:pt idx="114">
                  <c:v>0.47597278124121534</c:v>
                </c:pt>
                <c:pt idx="115">
                  <c:v>0.48094790561932477</c:v>
                </c:pt>
                <c:pt idx="116">
                  <c:v>0.4859230299974342</c:v>
                </c:pt>
                <c:pt idx="117">
                  <c:v>0.49089815437554363</c:v>
                </c:pt>
                <c:pt idx="118">
                  <c:v>0.49587327875365306</c:v>
                </c:pt>
                <c:pt idx="119">
                  <c:v>0.50084840313176249</c:v>
                </c:pt>
                <c:pt idx="120">
                  <c:v>0.50582352750987192</c:v>
                </c:pt>
                <c:pt idx="121">
                  <c:v>0.51079865188798135</c:v>
                </c:pt>
                <c:pt idx="122">
                  <c:v>0.51577377626609078</c:v>
                </c:pt>
                <c:pt idx="123">
                  <c:v>0.52074890064420021</c:v>
                </c:pt>
                <c:pt idx="124">
                  <c:v>0.52572402502230964</c:v>
                </c:pt>
                <c:pt idx="125">
                  <c:v>0.53069914940041907</c:v>
                </c:pt>
                <c:pt idx="126">
                  <c:v>0.5356742737785285</c:v>
                </c:pt>
                <c:pt idx="127">
                  <c:v>0.54064939815663793</c:v>
                </c:pt>
                <c:pt idx="128">
                  <c:v>0.54562452253474736</c:v>
                </c:pt>
                <c:pt idx="129">
                  <c:v>0.55059964691285679</c:v>
                </c:pt>
                <c:pt idx="130">
                  <c:v>0.55557477129096622</c:v>
                </c:pt>
                <c:pt idx="131">
                  <c:v>0.56054989566907565</c:v>
                </c:pt>
                <c:pt idx="132">
                  <c:v>0.56552502004718508</c:v>
                </c:pt>
                <c:pt idx="133">
                  <c:v>0.57050014442529451</c:v>
                </c:pt>
                <c:pt idx="134">
                  <c:v>0.57547526880340394</c:v>
                </c:pt>
                <c:pt idx="135">
                  <c:v>0.58045039318151337</c:v>
                </c:pt>
                <c:pt idx="136">
                  <c:v>0.5854255175596228</c:v>
                </c:pt>
                <c:pt idx="137">
                  <c:v>0.59040064193773223</c:v>
                </c:pt>
                <c:pt idx="138">
                  <c:v>0.59537576631584166</c:v>
                </c:pt>
                <c:pt idx="139">
                  <c:v>0.60035089069395109</c:v>
                </c:pt>
                <c:pt idx="140">
                  <c:v>0.60532601507206052</c:v>
                </c:pt>
                <c:pt idx="141">
                  <c:v>0.61030113945016995</c:v>
                </c:pt>
                <c:pt idx="142">
                  <c:v>0.61527626382827938</c:v>
                </c:pt>
                <c:pt idx="143">
                  <c:v>0.62025138820638881</c:v>
                </c:pt>
                <c:pt idx="144">
                  <c:v>0.62522651258449824</c:v>
                </c:pt>
                <c:pt idx="145">
                  <c:v>0.63020163696260767</c:v>
                </c:pt>
                <c:pt idx="146">
                  <c:v>0.6351767613407171</c:v>
                </c:pt>
                <c:pt idx="147">
                  <c:v>0.64015188571882653</c:v>
                </c:pt>
                <c:pt idx="148">
                  <c:v>0.64512701009693596</c:v>
                </c:pt>
                <c:pt idx="149">
                  <c:v>0.65010213447504539</c:v>
                </c:pt>
                <c:pt idx="150">
                  <c:v>0.65507725885315482</c:v>
                </c:pt>
                <c:pt idx="151">
                  <c:v>0.66005238323126425</c:v>
                </c:pt>
                <c:pt idx="152">
                  <c:v>0.66502750760937368</c:v>
                </c:pt>
                <c:pt idx="153">
                  <c:v>0.67000263198748311</c:v>
                </c:pt>
                <c:pt idx="154">
                  <c:v>0.67497775636559254</c:v>
                </c:pt>
                <c:pt idx="155">
                  <c:v>0.67995288074370197</c:v>
                </c:pt>
                <c:pt idx="156">
                  <c:v>0.6849280051218114</c:v>
                </c:pt>
                <c:pt idx="157">
                  <c:v>0.68990312949992083</c:v>
                </c:pt>
                <c:pt idx="158">
                  <c:v>0.69487825387803026</c:v>
                </c:pt>
                <c:pt idx="159">
                  <c:v>0.69985337825613969</c:v>
                </c:pt>
                <c:pt idx="160">
                  <c:v>0.70482850263424912</c:v>
                </c:pt>
                <c:pt idx="161">
                  <c:v>0.70980362701235855</c:v>
                </c:pt>
                <c:pt idx="162">
                  <c:v>0.71477875139046798</c:v>
                </c:pt>
                <c:pt idx="163">
                  <c:v>0.71975387576857741</c:v>
                </c:pt>
                <c:pt idx="164">
                  <c:v>0.72472900014668684</c:v>
                </c:pt>
                <c:pt idx="165">
                  <c:v>0.72970412452479627</c:v>
                </c:pt>
                <c:pt idx="166">
                  <c:v>0.7346792489029057</c:v>
                </c:pt>
                <c:pt idx="167">
                  <c:v>0.73965437328101513</c:v>
                </c:pt>
                <c:pt idx="168">
                  <c:v>0.74462949765912456</c:v>
                </c:pt>
                <c:pt idx="169">
                  <c:v>0.74960462203723399</c:v>
                </c:pt>
                <c:pt idx="170">
                  <c:v>0.75457974641534342</c:v>
                </c:pt>
                <c:pt idx="171">
                  <c:v>0.75955487079345285</c:v>
                </c:pt>
                <c:pt idx="172">
                  <c:v>0.76452999517156228</c:v>
                </c:pt>
                <c:pt idx="173">
                  <c:v>0.76950511954967171</c:v>
                </c:pt>
                <c:pt idx="174">
                  <c:v>0.77448024392778114</c:v>
                </c:pt>
                <c:pt idx="175">
                  <c:v>0.77945536830589057</c:v>
                </c:pt>
                <c:pt idx="176">
                  <c:v>0.784430492684</c:v>
                </c:pt>
                <c:pt idx="177">
                  <c:v>0.78940561706210943</c:v>
                </c:pt>
                <c:pt idx="178">
                  <c:v>0.79438074144021886</c:v>
                </c:pt>
                <c:pt idx="179">
                  <c:v>0.79935586581832829</c:v>
                </c:pt>
                <c:pt idx="180">
                  <c:v>0.80433099019643772</c:v>
                </c:pt>
                <c:pt idx="181">
                  <c:v>0.80930611457454715</c:v>
                </c:pt>
                <c:pt idx="182">
                  <c:v>0.81428123895265658</c:v>
                </c:pt>
                <c:pt idx="183">
                  <c:v>0.81925636333076601</c:v>
                </c:pt>
                <c:pt idx="184">
                  <c:v>0.82423148770887544</c:v>
                </c:pt>
                <c:pt idx="185">
                  <c:v>0.82920661208698487</c:v>
                </c:pt>
                <c:pt idx="186">
                  <c:v>0.8341817364650943</c:v>
                </c:pt>
                <c:pt idx="187">
                  <c:v>0.83915686084320373</c:v>
                </c:pt>
                <c:pt idx="188">
                  <c:v>0.84413198522131316</c:v>
                </c:pt>
                <c:pt idx="189">
                  <c:v>0.84910710959942259</c:v>
                </c:pt>
                <c:pt idx="190">
                  <c:v>0.85408223397753202</c:v>
                </c:pt>
                <c:pt idx="191">
                  <c:v>0.85905735835564145</c:v>
                </c:pt>
                <c:pt idx="192">
                  <c:v>0.86403248273375088</c:v>
                </c:pt>
                <c:pt idx="193">
                  <c:v>0.86900760711186031</c:v>
                </c:pt>
                <c:pt idx="194">
                  <c:v>0.87398273148996974</c:v>
                </c:pt>
                <c:pt idx="195">
                  <c:v>0.87895785586807917</c:v>
                </c:pt>
                <c:pt idx="196">
                  <c:v>0.8839329802461886</c:v>
                </c:pt>
                <c:pt idx="197">
                  <c:v>0.88890810462429803</c:v>
                </c:pt>
                <c:pt idx="198">
                  <c:v>0.89388322900240746</c:v>
                </c:pt>
                <c:pt idx="199">
                  <c:v>0.89885835338051689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7E71-4F8E-BBFC-CC46F62757A4}"/>
            </c:ext>
          </c:extLst>
        </c:ser>
        <c:ser>
          <c:idx val="2"/>
          <c:order val="2"/>
          <c:tx>
            <c:strRef>
              <c:f>'200 p-p plot'!$U$5</c:f>
              <c:strCache>
                <c:ptCount val="1"/>
                <c:pt idx="0">
                  <c:v>KS upper band</c:v>
                </c:pt>
              </c:strCache>
            </c:strRef>
          </c:tx>
          <c:spPr>
            <a:ln w="15875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'200 p-p plot'!$R$6:$R$205</c:f>
              <c:numCache>
                <c:formatCode>0.000%</c:formatCode>
                <c:ptCount val="200"/>
                <c:pt idx="0">
                  <c:v>4.9751243781094526E-3</c:v>
                </c:pt>
                <c:pt idx="1">
                  <c:v>9.9502487562189053E-3</c:v>
                </c:pt>
                <c:pt idx="2">
                  <c:v>1.4925373134328358E-2</c:v>
                </c:pt>
                <c:pt idx="3">
                  <c:v>1.9900497512437811E-2</c:v>
                </c:pt>
                <c:pt idx="4">
                  <c:v>2.4875621890547261E-2</c:v>
                </c:pt>
                <c:pt idx="5">
                  <c:v>2.9850746268656712E-2</c:v>
                </c:pt>
                <c:pt idx="6">
                  <c:v>3.4825870646766163E-2</c:v>
                </c:pt>
                <c:pt idx="7">
                  <c:v>3.9800995024875614E-2</c:v>
                </c:pt>
                <c:pt idx="8">
                  <c:v>4.4776119402985065E-2</c:v>
                </c:pt>
                <c:pt idx="9">
                  <c:v>4.9751243781094516E-2</c:v>
                </c:pt>
                <c:pt idx="10">
                  <c:v>5.4726368159203967E-2</c:v>
                </c:pt>
                <c:pt idx="11">
                  <c:v>5.9701492537313418E-2</c:v>
                </c:pt>
                <c:pt idx="12">
                  <c:v>6.4676616915422869E-2</c:v>
                </c:pt>
                <c:pt idx="13">
                  <c:v>6.9651741293532327E-2</c:v>
                </c:pt>
                <c:pt idx="14">
                  <c:v>7.4626865671641784E-2</c:v>
                </c:pt>
                <c:pt idx="15">
                  <c:v>7.9601990049751242E-2</c:v>
                </c:pt>
                <c:pt idx="16">
                  <c:v>8.45771144278607E-2</c:v>
                </c:pt>
                <c:pt idx="17">
                  <c:v>8.9552238805970158E-2</c:v>
                </c:pt>
                <c:pt idx="18">
                  <c:v>9.4527363184079616E-2</c:v>
                </c:pt>
                <c:pt idx="19">
                  <c:v>9.9502487562189074E-2</c:v>
                </c:pt>
                <c:pt idx="20">
                  <c:v>0.10447761194029853</c:v>
                </c:pt>
                <c:pt idx="21">
                  <c:v>0.10945273631840799</c:v>
                </c:pt>
                <c:pt idx="22">
                  <c:v>0.11442786069651745</c:v>
                </c:pt>
                <c:pt idx="23">
                  <c:v>0.11940298507462691</c:v>
                </c:pt>
                <c:pt idx="24">
                  <c:v>0.12437810945273636</c:v>
                </c:pt>
                <c:pt idx="25">
                  <c:v>0.12935323383084582</c:v>
                </c:pt>
                <c:pt idx="26">
                  <c:v>0.13432835820895528</c:v>
                </c:pt>
                <c:pt idx="27">
                  <c:v>0.13930348258706474</c:v>
                </c:pt>
                <c:pt idx="28">
                  <c:v>0.14427860696517419</c:v>
                </c:pt>
                <c:pt idx="29">
                  <c:v>0.14925373134328365</c:v>
                </c:pt>
                <c:pt idx="30">
                  <c:v>0.15422885572139311</c:v>
                </c:pt>
                <c:pt idx="31">
                  <c:v>0.15920398009950257</c:v>
                </c:pt>
                <c:pt idx="32">
                  <c:v>0.16417910447761203</c:v>
                </c:pt>
                <c:pt idx="33">
                  <c:v>0.16915422885572148</c:v>
                </c:pt>
                <c:pt idx="34">
                  <c:v>0.17412935323383094</c:v>
                </c:pt>
                <c:pt idx="35">
                  <c:v>0.1791044776119404</c:v>
                </c:pt>
                <c:pt idx="36">
                  <c:v>0.18407960199004986</c:v>
                </c:pt>
                <c:pt idx="37">
                  <c:v>0.18905472636815931</c:v>
                </c:pt>
                <c:pt idx="38">
                  <c:v>0.19402985074626877</c:v>
                </c:pt>
                <c:pt idx="39">
                  <c:v>0.19900497512437823</c:v>
                </c:pt>
                <c:pt idx="40">
                  <c:v>0.20398009950248769</c:v>
                </c:pt>
                <c:pt idx="41">
                  <c:v>0.20895522388059715</c:v>
                </c:pt>
                <c:pt idx="42">
                  <c:v>0.2139303482587066</c:v>
                </c:pt>
                <c:pt idx="43">
                  <c:v>0.21890547263681606</c:v>
                </c:pt>
                <c:pt idx="44">
                  <c:v>0.22388059701492552</c:v>
                </c:pt>
                <c:pt idx="45">
                  <c:v>0.22885572139303498</c:v>
                </c:pt>
                <c:pt idx="46">
                  <c:v>0.23383084577114444</c:v>
                </c:pt>
                <c:pt idx="47">
                  <c:v>0.23880597014925389</c:v>
                </c:pt>
                <c:pt idx="48">
                  <c:v>0.24378109452736335</c:v>
                </c:pt>
                <c:pt idx="49">
                  <c:v>0.24875621890547281</c:v>
                </c:pt>
                <c:pt idx="50">
                  <c:v>0.25373134328358227</c:v>
                </c:pt>
                <c:pt idx="51">
                  <c:v>0.2587064676616917</c:v>
                </c:pt>
                <c:pt idx="52">
                  <c:v>0.26368159203980113</c:v>
                </c:pt>
                <c:pt idx="53">
                  <c:v>0.26865671641791056</c:v>
                </c:pt>
                <c:pt idx="54">
                  <c:v>0.27363184079601999</c:v>
                </c:pt>
                <c:pt idx="55">
                  <c:v>0.27860696517412942</c:v>
                </c:pt>
                <c:pt idx="56">
                  <c:v>0.28358208955223885</c:v>
                </c:pt>
                <c:pt idx="57">
                  <c:v>0.28855721393034828</c:v>
                </c:pt>
                <c:pt idx="58">
                  <c:v>0.29353233830845771</c:v>
                </c:pt>
                <c:pt idx="59">
                  <c:v>0.29850746268656714</c:v>
                </c:pt>
                <c:pt idx="60">
                  <c:v>0.30348258706467657</c:v>
                </c:pt>
                <c:pt idx="61">
                  <c:v>0.308457711442786</c:v>
                </c:pt>
                <c:pt idx="62">
                  <c:v>0.31343283582089543</c:v>
                </c:pt>
                <c:pt idx="63">
                  <c:v>0.31840796019900486</c:v>
                </c:pt>
                <c:pt idx="64">
                  <c:v>0.32338308457711429</c:v>
                </c:pt>
                <c:pt idx="65">
                  <c:v>0.32835820895522372</c:v>
                </c:pt>
                <c:pt idx="66">
                  <c:v>0.33333333333333315</c:v>
                </c:pt>
                <c:pt idx="67">
                  <c:v>0.33830845771144258</c:v>
                </c:pt>
                <c:pt idx="68">
                  <c:v>0.34328358208955201</c:v>
                </c:pt>
                <c:pt idx="69">
                  <c:v>0.34825870646766144</c:v>
                </c:pt>
                <c:pt idx="70">
                  <c:v>0.35323383084577087</c:v>
                </c:pt>
                <c:pt idx="71">
                  <c:v>0.3582089552238803</c:v>
                </c:pt>
                <c:pt idx="72">
                  <c:v>0.36318407960198973</c:v>
                </c:pt>
                <c:pt idx="73">
                  <c:v>0.36815920398009916</c:v>
                </c:pt>
                <c:pt idx="74">
                  <c:v>0.37313432835820859</c:v>
                </c:pt>
                <c:pt idx="75">
                  <c:v>0.37810945273631802</c:v>
                </c:pt>
                <c:pt idx="76">
                  <c:v>0.38308457711442745</c:v>
                </c:pt>
                <c:pt idx="77">
                  <c:v>0.38805970149253688</c:v>
                </c:pt>
                <c:pt idx="78">
                  <c:v>0.39303482587064631</c:v>
                </c:pt>
                <c:pt idx="79">
                  <c:v>0.39800995024875574</c:v>
                </c:pt>
                <c:pt idx="80">
                  <c:v>0.40298507462686517</c:v>
                </c:pt>
                <c:pt idx="81">
                  <c:v>0.4079601990049746</c:v>
                </c:pt>
                <c:pt idx="82">
                  <c:v>0.41293532338308403</c:v>
                </c:pt>
                <c:pt idx="83">
                  <c:v>0.41791044776119346</c:v>
                </c:pt>
                <c:pt idx="84">
                  <c:v>0.42288557213930289</c:v>
                </c:pt>
                <c:pt idx="85">
                  <c:v>0.42786069651741232</c:v>
                </c:pt>
                <c:pt idx="86">
                  <c:v>0.43283582089552175</c:v>
                </c:pt>
                <c:pt idx="87">
                  <c:v>0.43781094527363118</c:v>
                </c:pt>
                <c:pt idx="88">
                  <c:v>0.44278606965174061</c:v>
                </c:pt>
                <c:pt idx="89">
                  <c:v>0.44776119402985004</c:v>
                </c:pt>
                <c:pt idx="90">
                  <c:v>0.45273631840795947</c:v>
                </c:pt>
                <c:pt idx="91">
                  <c:v>0.4577114427860689</c:v>
                </c:pt>
                <c:pt idx="92">
                  <c:v>0.46268656716417833</c:v>
                </c:pt>
                <c:pt idx="93">
                  <c:v>0.46766169154228776</c:v>
                </c:pt>
                <c:pt idx="94">
                  <c:v>0.47263681592039719</c:v>
                </c:pt>
                <c:pt idx="95">
                  <c:v>0.47761194029850662</c:v>
                </c:pt>
                <c:pt idx="96">
                  <c:v>0.48258706467661605</c:v>
                </c:pt>
                <c:pt idx="97">
                  <c:v>0.48756218905472548</c:v>
                </c:pt>
                <c:pt idx="98">
                  <c:v>0.49253731343283491</c:v>
                </c:pt>
                <c:pt idx="99">
                  <c:v>0.49751243781094434</c:v>
                </c:pt>
                <c:pt idx="100">
                  <c:v>0.50248756218905377</c:v>
                </c:pt>
                <c:pt idx="101">
                  <c:v>0.5074626865671632</c:v>
                </c:pt>
                <c:pt idx="102">
                  <c:v>0.51243781094527263</c:v>
                </c:pt>
                <c:pt idx="103">
                  <c:v>0.51741293532338206</c:v>
                </c:pt>
                <c:pt idx="104">
                  <c:v>0.52238805970149149</c:v>
                </c:pt>
                <c:pt idx="105">
                  <c:v>0.52736318407960092</c:v>
                </c:pt>
                <c:pt idx="106">
                  <c:v>0.53233830845771035</c:v>
                </c:pt>
                <c:pt idx="107">
                  <c:v>0.53731343283581978</c:v>
                </c:pt>
                <c:pt idx="108">
                  <c:v>0.54228855721392921</c:v>
                </c:pt>
                <c:pt idx="109">
                  <c:v>0.54726368159203864</c:v>
                </c:pt>
                <c:pt idx="110">
                  <c:v>0.55223880597014807</c:v>
                </c:pt>
                <c:pt idx="111">
                  <c:v>0.5572139303482575</c:v>
                </c:pt>
                <c:pt idx="112">
                  <c:v>0.56218905472636693</c:v>
                </c:pt>
                <c:pt idx="113">
                  <c:v>0.56716417910447636</c:v>
                </c:pt>
                <c:pt idx="114">
                  <c:v>0.57213930348258579</c:v>
                </c:pt>
                <c:pt idx="115">
                  <c:v>0.57711442786069522</c:v>
                </c:pt>
                <c:pt idx="116">
                  <c:v>0.58208955223880465</c:v>
                </c:pt>
                <c:pt idx="117">
                  <c:v>0.58706467661691408</c:v>
                </c:pt>
                <c:pt idx="118">
                  <c:v>0.59203980099502351</c:v>
                </c:pt>
                <c:pt idx="119">
                  <c:v>0.59701492537313294</c:v>
                </c:pt>
                <c:pt idx="120">
                  <c:v>0.60199004975124237</c:v>
                </c:pt>
                <c:pt idx="121">
                  <c:v>0.6069651741293518</c:v>
                </c:pt>
                <c:pt idx="122">
                  <c:v>0.61194029850746123</c:v>
                </c:pt>
                <c:pt idx="123">
                  <c:v>0.61691542288557066</c:v>
                </c:pt>
                <c:pt idx="124">
                  <c:v>0.62189054726368009</c:v>
                </c:pt>
                <c:pt idx="125">
                  <c:v>0.62686567164178952</c:v>
                </c:pt>
                <c:pt idx="126">
                  <c:v>0.63184079601989895</c:v>
                </c:pt>
                <c:pt idx="127">
                  <c:v>0.63681592039800838</c:v>
                </c:pt>
                <c:pt idx="128">
                  <c:v>0.64179104477611781</c:v>
                </c:pt>
                <c:pt idx="129">
                  <c:v>0.64676616915422724</c:v>
                </c:pt>
                <c:pt idx="130">
                  <c:v>0.65174129353233667</c:v>
                </c:pt>
                <c:pt idx="131">
                  <c:v>0.6567164179104461</c:v>
                </c:pt>
                <c:pt idx="132">
                  <c:v>0.66169154228855553</c:v>
                </c:pt>
                <c:pt idx="133">
                  <c:v>0.66666666666666496</c:v>
                </c:pt>
                <c:pt idx="134">
                  <c:v>0.67164179104477439</c:v>
                </c:pt>
                <c:pt idx="135">
                  <c:v>0.67661691542288382</c:v>
                </c:pt>
                <c:pt idx="136">
                  <c:v>0.68159203980099325</c:v>
                </c:pt>
                <c:pt idx="137">
                  <c:v>0.68656716417910268</c:v>
                </c:pt>
                <c:pt idx="138">
                  <c:v>0.69154228855721211</c:v>
                </c:pt>
                <c:pt idx="139">
                  <c:v>0.69651741293532154</c:v>
                </c:pt>
                <c:pt idx="140">
                  <c:v>0.70149253731343097</c:v>
                </c:pt>
                <c:pt idx="141">
                  <c:v>0.70646766169154041</c:v>
                </c:pt>
                <c:pt idx="142">
                  <c:v>0.71144278606964984</c:v>
                </c:pt>
                <c:pt idx="143">
                  <c:v>0.71641791044775927</c:v>
                </c:pt>
                <c:pt idx="144">
                  <c:v>0.7213930348258687</c:v>
                </c:pt>
                <c:pt idx="145">
                  <c:v>0.72636815920397813</c:v>
                </c:pt>
                <c:pt idx="146">
                  <c:v>0.73134328358208756</c:v>
                </c:pt>
                <c:pt idx="147">
                  <c:v>0.73631840796019699</c:v>
                </c:pt>
                <c:pt idx="148">
                  <c:v>0.74129353233830642</c:v>
                </c:pt>
                <c:pt idx="149">
                  <c:v>0.74626865671641585</c:v>
                </c:pt>
                <c:pt idx="150">
                  <c:v>0.75124378109452528</c:v>
                </c:pt>
                <c:pt idx="151">
                  <c:v>0.75621890547263471</c:v>
                </c:pt>
                <c:pt idx="152">
                  <c:v>0.76119402985074414</c:v>
                </c:pt>
                <c:pt idx="153">
                  <c:v>0.76616915422885357</c:v>
                </c:pt>
                <c:pt idx="154">
                  <c:v>0.771144278606963</c:v>
                </c:pt>
                <c:pt idx="155">
                  <c:v>0.77611940298507243</c:v>
                </c:pt>
                <c:pt idx="156">
                  <c:v>0.78109452736318186</c:v>
                </c:pt>
                <c:pt idx="157">
                  <c:v>0.78606965174129129</c:v>
                </c:pt>
                <c:pt idx="158">
                  <c:v>0.79104477611940072</c:v>
                </c:pt>
                <c:pt idx="159">
                  <c:v>0.79601990049751015</c:v>
                </c:pt>
                <c:pt idx="160">
                  <c:v>0.80099502487561958</c:v>
                </c:pt>
                <c:pt idx="161">
                  <c:v>0.80597014925372901</c:v>
                </c:pt>
                <c:pt idx="162">
                  <c:v>0.81094527363183844</c:v>
                </c:pt>
                <c:pt idx="163">
                  <c:v>0.81592039800994787</c:v>
                </c:pt>
                <c:pt idx="164">
                  <c:v>0.8208955223880573</c:v>
                </c:pt>
                <c:pt idx="165">
                  <c:v>0.82587064676616673</c:v>
                </c:pt>
                <c:pt idx="166">
                  <c:v>0.83084577114427616</c:v>
                </c:pt>
                <c:pt idx="167">
                  <c:v>0.83582089552238559</c:v>
                </c:pt>
                <c:pt idx="168">
                  <c:v>0.84079601990049502</c:v>
                </c:pt>
                <c:pt idx="169">
                  <c:v>0.84577114427860445</c:v>
                </c:pt>
                <c:pt idx="170">
                  <c:v>0.85074626865671388</c:v>
                </c:pt>
                <c:pt idx="171">
                  <c:v>0.85572139303482331</c:v>
                </c:pt>
                <c:pt idx="172">
                  <c:v>0.86069651741293274</c:v>
                </c:pt>
                <c:pt idx="173">
                  <c:v>0.86567164179104217</c:v>
                </c:pt>
                <c:pt idx="174">
                  <c:v>0.8706467661691516</c:v>
                </c:pt>
                <c:pt idx="175">
                  <c:v>0.87562189054726103</c:v>
                </c:pt>
                <c:pt idx="176">
                  <c:v>0.88059701492537046</c:v>
                </c:pt>
                <c:pt idx="177">
                  <c:v>0.88557213930347989</c:v>
                </c:pt>
                <c:pt idx="178">
                  <c:v>0.89054726368158932</c:v>
                </c:pt>
                <c:pt idx="179">
                  <c:v>0.89552238805969875</c:v>
                </c:pt>
                <c:pt idx="180">
                  <c:v>0.90049751243780818</c:v>
                </c:pt>
                <c:pt idx="181">
                  <c:v>0.90547263681591761</c:v>
                </c:pt>
                <c:pt idx="182">
                  <c:v>0.91044776119402704</c:v>
                </c:pt>
                <c:pt idx="183">
                  <c:v>0.91542288557213647</c:v>
                </c:pt>
                <c:pt idx="184">
                  <c:v>0.9203980099502459</c:v>
                </c:pt>
                <c:pt idx="185">
                  <c:v>0.92537313432835533</c:v>
                </c:pt>
                <c:pt idx="186">
                  <c:v>0.93034825870646476</c:v>
                </c:pt>
                <c:pt idx="187">
                  <c:v>0.93532338308457419</c:v>
                </c:pt>
                <c:pt idx="188">
                  <c:v>0.94029850746268362</c:v>
                </c:pt>
                <c:pt idx="189">
                  <c:v>0.94527363184079305</c:v>
                </c:pt>
                <c:pt idx="190">
                  <c:v>0.95024875621890248</c:v>
                </c:pt>
                <c:pt idx="191">
                  <c:v>0.95522388059701191</c:v>
                </c:pt>
                <c:pt idx="192">
                  <c:v>0.96019900497512134</c:v>
                </c:pt>
                <c:pt idx="193">
                  <c:v>0.96517412935323077</c:v>
                </c:pt>
                <c:pt idx="194">
                  <c:v>0.9701492537313402</c:v>
                </c:pt>
                <c:pt idx="195">
                  <c:v>0.97512437810944963</c:v>
                </c:pt>
                <c:pt idx="196">
                  <c:v>0.98009950248755906</c:v>
                </c:pt>
                <c:pt idx="197">
                  <c:v>0.98507462686566849</c:v>
                </c:pt>
                <c:pt idx="198">
                  <c:v>0.99004975124377792</c:v>
                </c:pt>
                <c:pt idx="199">
                  <c:v>0.99502487562188735</c:v>
                </c:pt>
              </c:numCache>
            </c:numRef>
          </c:xVal>
          <c:yVal>
            <c:numRef>
              <c:f>'200 p-p plot'!$U$6:$U$205</c:f>
              <c:numCache>
                <c:formatCode>0.0%</c:formatCode>
                <c:ptCount val="200"/>
                <c:pt idx="0">
                  <c:v>0.10114164661947991</c:v>
                </c:pt>
                <c:pt idx="1">
                  <c:v>0.10611677099758936</c:v>
                </c:pt>
                <c:pt idx="2">
                  <c:v>0.11109189537569882</c:v>
                </c:pt>
                <c:pt idx="3">
                  <c:v>0.11606701975380826</c:v>
                </c:pt>
                <c:pt idx="4">
                  <c:v>0.12104214413191772</c:v>
                </c:pt>
                <c:pt idx="5">
                  <c:v>0.12601726851002717</c:v>
                </c:pt>
                <c:pt idx="6">
                  <c:v>0.13099239288813663</c:v>
                </c:pt>
                <c:pt idx="7">
                  <c:v>0.13596751726624606</c:v>
                </c:pt>
                <c:pt idx="8">
                  <c:v>0.14094264164435552</c:v>
                </c:pt>
                <c:pt idx="9">
                  <c:v>0.14591776602246498</c:v>
                </c:pt>
                <c:pt idx="10">
                  <c:v>0.15089289040057441</c:v>
                </c:pt>
                <c:pt idx="11">
                  <c:v>0.15586801477868387</c:v>
                </c:pt>
                <c:pt idx="12">
                  <c:v>0.16084313915679332</c:v>
                </c:pt>
                <c:pt idx="13">
                  <c:v>0.16581826353490278</c:v>
                </c:pt>
                <c:pt idx="14">
                  <c:v>0.17079338791301224</c:v>
                </c:pt>
                <c:pt idx="15">
                  <c:v>0.1757685122911217</c:v>
                </c:pt>
                <c:pt idx="16">
                  <c:v>0.18074363666923116</c:v>
                </c:pt>
                <c:pt idx="17">
                  <c:v>0.18571876104734061</c:v>
                </c:pt>
                <c:pt idx="18">
                  <c:v>0.19069388542545007</c:v>
                </c:pt>
                <c:pt idx="19">
                  <c:v>0.19566900980355953</c:v>
                </c:pt>
                <c:pt idx="20">
                  <c:v>0.20064413418166899</c:v>
                </c:pt>
                <c:pt idx="21">
                  <c:v>0.20561925855977845</c:v>
                </c:pt>
                <c:pt idx="22">
                  <c:v>0.2105943829378879</c:v>
                </c:pt>
                <c:pt idx="23">
                  <c:v>0.21556950731599736</c:v>
                </c:pt>
                <c:pt idx="24">
                  <c:v>0.22054463169410682</c:v>
                </c:pt>
                <c:pt idx="25">
                  <c:v>0.22551975607221628</c:v>
                </c:pt>
                <c:pt idx="26">
                  <c:v>0.23049488045032573</c:v>
                </c:pt>
                <c:pt idx="27">
                  <c:v>0.23547000482843519</c:v>
                </c:pt>
                <c:pt idx="28">
                  <c:v>0.24044512920654465</c:v>
                </c:pt>
                <c:pt idx="29">
                  <c:v>0.24542025358465411</c:v>
                </c:pt>
                <c:pt idx="30">
                  <c:v>0.25039537796276357</c:v>
                </c:pt>
                <c:pt idx="31">
                  <c:v>0.255370502340873</c:v>
                </c:pt>
                <c:pt idx="32">
                  <c:v>0.26034562671898248</c:v>
                </c:pt>
                <c:pt idx="33">
                  <c:v>0.26532075109709197</c:v>
                </c:pt>
                <c:pt idx="34">
                  <c:v>0.2702958754752014</c:v>
                </c:pt>
                <c:pt idx="35">
                  <c:v>0.27527099985331083</c:v>
                </c:pt>
                <c:pt idx="36">
                  <c:v>0.28024612423142031</c:v>
                </c:pt>
                <c:pt idx="37">
                  <c:v>0.2852212486095298</c:v>
                </c:pt>
                <c:pt idx="38">
                  <c:v>0.29019637298763923</c:v>
                </c:pt>
                <c:pt idx="39">
                  <c:v>0.29517149736574866</c:v>
                </c:pt>
                <c:pt idx="40">
                  <c:v>0.30014662174385814</c:v>
                </c:pt>
                <c:pt idx="41">
                  <c:v>0.30512174612196763</c:v>
                </c:pt>
                <c:pt idx="42">
                  <c:v>0.31009687050007706</c:v>
                </c:pt>
                <c:pt idx="43">
                  <c:v>0.31507199487818649</c:v>
                </c:pt>
                <c:pt idx="44">
                  <c:v>0.32004711925629598</c:v>
                </c:pt>
                <c:pt idx="45">
                  <c:v>0.32502224363440546</c:v>
                </c:pt>
                <c:pt idx="46">
                  <c:v>0.32999736801251489</c:v>
                </c:pt>
                <c:pt idx="47">
                  <c:v>0.33497249239062432</c:v>
                </c:pt>
                <c:pt idx="48">
                  <c:v>0.33994761676873381</c:v>
                </c:pt>
                <c:pt idx="49">
                  <c:v>0.34492274114684329</c:v>
                </c:pt>
                <c:pt idx="50">
                  <c:v>0.34989786552495272</c:v>
                </c:pt>
                <c:pt idx="51">
                  <c:v>0.35487298990306215</c:v>
                </c:pt>
                <c:pt idx="52">
                  <c:v>0.35984811428117158</c:v>
                </c:pt>
                <c:pt idx="53">
                  <c:v>0.36482323865928101</c:v>
                </c:pt>
                <c:pt idx="54">
                  <c:v>0.36979836303739044</c:v>
                </c:pt>
                <c:pt idx="55">
                  <c:v>0.37477348741549987</c:v>
                </c:pt>
                <c:pt idx="56">
                  <c:v>0.3797486117936093</c:v>
                </c:pt>
                <c:pt idx="57">
                  <c:v>0.38472373617171873</c:v>
                </c:pt>
                <c:pt idx="58">
                  <c:v>0.38969886054982816</c:v>
                </c:pt>
                <c:pt idx="59">
                  <c:v>0.39467398492793759</c:v>
                </c:pt>
                <c:pt idx="60">
                  <c:v>0.39964910930604702</c:v>
                </c:pt>
                <c:pt idx="61">
                  <c:v>0.40462423368415645</c:v>
                </c:pt>
                <c:pt idx="62">
                  <c:v>0.40959935806226588</c:v>
                </c:pt>
                <c:pt idx="63">
                  <c:v>0.41457448244037531</c:v>
                </c:pt>
                <c:pt idx="64">
                  <c:v>0.41954960681848474</c:v>
                </c:pt>
                <c:pt idx="65">
                  <c:v>0.42452473119659417</c:v>
                </c:pt>
                <c:pt idx="66">
                  <c:v>0.4294998555747036</c:v>
                </c:pt>
                <c:pt idx="67">
                  <c:v>0.43447497995281303</c:v>
                </c:pt>
                <c:pt idx="68">
                  <c:v>0.43945010433092246</c:v>
                </c:pt>
                <c:pt idx="69">
                  <c:v>0.44442522870903189</c:v>
                </c:pt>
                <c:pt idx="70">
                  <c:v>0.44940035308714132</c:v>
                </c:pt>
                <c:pt idx="71">
                  <c:v>0.45437547746525075</c:v>
                </c:pt>
                <c:pt idx="72">
                  <c:v>0.45935060184336018</c:v>
                </c:pt>
                <c:pt idx="73">
                  <c:v>0.46432572622146961</c:v>
                </c:pt>
                <c:pt idx="74">
                  <c:v>0.46930085059957904</c:v>
                </c:pt>
                <c:pt idx="75">
                  <c:v>0.47427597497768847</c:v>
                </c:pt>
                <c:pt idx="76">
                  <c:v>0.4792510993557979</c:v>
                </c:pt>
                <c:pt idx="77">
                  <c:v>0.48422622373390733</c:v>
                </c:pt>
                <c:pt idx="78">
                  <c:v>0.48920134811201677</c:v>
                </c:pt>
                <c:pt idx="79">
                  <c:v>0.4941764724901262</c:v>
                </c:pt>
                <c:pt idx="80">
                  <c:v>0.49915159686823563</c:v>
                </c:pt>
                <c:pt idx="81">
                  <c:v>0.50412672124634506</c:v>
                </c:pt>
                <c:pt idx="82">
                  <c:v>0.50910184562445449</c:v>
                </c:pt>
                <c:pt idx="83">
                  <c:v>0.51407697000256392</c:v>
                </c:pt>
                <c:pt idx="84">
                  <c:v>0.51905209438067335</c:v>
                </c:pt>
                <c:pt idx="85">
                  <c:v>0.52402721875878278</c:v>
                </c:pt>
                <c:pt idx="86">
                  <c:v>0.52900234313689221</c:v>
                </c:pt>
                <c:pt idx="87">
                  <c:v>0.53397746751500164</c:v>
                </c:pt>
                <c:pt idx="88">
                  <c:v>0.53895259189311107</c:v>
                </c:pt>
                <c:pt idx="89">
                  <c:v>0.5439277162712205</c:v>
                </c:pt>
                <c:pt idx="90">
                  <c:v>0.54890284064932993</c:v>
                </c:pt>
                <c:pt idx="91">
                  <c:v>0.55387796502743936</c:v>
                </c:pt>
                <c:pt idx="92">
                  <c:v>0.55885308940554879</c:v>
                </c:pt>
                <c:pt idx="93">
                  <c:v>0.56382821378365822</c:v>
                </c:pt>
                <c:pt idx="94">
                  <c:v>0.56880333816176765</c:v>
                </c:pt>
                <c:pt idx="95">
                  <c:v>0.57377846253987708</c:v>
                </c:pt>
                <c:pt idx="96">
                  <c:v>0.57875358691798651</c:v>
                </c:pt>
                <c:pt idx="97">
                  <c:v>0.58372871129609594</c:v>
                </c:pt>
                <c:pt idx="98">
                  <c:v>0.58870383567420537</c:v>
                </c:pt>
                <c:pt idx="99">
                  <c:v>0.5936789600523148</c:v>
                </c:pt>
                <c:pt idx="100">
                  <c:v>0.59865408443042423</c:v>
                </c:pt>
                <c:pt idx="101">
                  <c:v>0.60362920880853366</c:v>
                </c:pt>
                <c:pt idx="102">
                  <c:v>0.60860433318664309</c:v>
                </c:pt>
                <c:pt idx="103">
                  <c:v>0.61357945756475252</c:v>
                </c:pt>
                <c:pt idx="104">
                  <c:v>0.61855458194286195</c:v>
                </c:pt>
                <c:pt idx="105">
                  <c:v>0.62352970632097138</c:v>
                </c:pt>
                <c:pt idx="106">
                  <c:v>0.62850483069908081</c:v>
                </c:pt>
                <c:pt idx="107">
                  <c:v>0.63347995507719024</c:v>
                </c:pt>
                <c:pt idx="108">
                  <c:v>0.63845507945529967</c:v>
                </c:pt>
                <c:pt idx="109">
                  <c:v>0.6434302038334091</c:v>
                </c:pt>
                <c:pt idx="110">
                  <c:v>0.64840532821151853</c:v>
                </c:pt>
                <c:pt idx="111">
                  <c:v>0.65338045258962796</c:v>
                </c:pt>
                <c:pt idx="112">
                  <c:v>0.65835557696773739</c:v>
                </c:pt>
                <c:pt idx="113">
                  <c:v>0.66333070134584682</c:v>
                </c:pt>
                <c:pt idx="114">
                  <c:v>0.66830582572395625</c:v>
                </c:pt>
                <c:pt idx="115">
                  <c:v>0.67328095010206568</c:v>
                </c:pt>
                <c:pt idx="116">
                  <c:v>0.67825607448017511</c:v>
                </c:pt>
                <c:pt idx="117">
                  <c:v>0.68323119885828454</c:v>
                </c:pt>
                <c:pt idx="118">
                  <c:v>0.68820632323639397</c:v>
                </c:pt>
                <c:pt idx="119">
                  <c:v>0.6931814476145034</c:v>
                </c:pt>
                <c:pt idx="120">
                  <c:v>0.69815657199261283</c:v>
                </c:pt>
                <c:pt idx="121">
                  <c:v>0.70313169637072226</c:v>
                </c:pt>
                <c:pt idx="122">
                  <c:v>0.70810682074883169</c:v>
                </c:pt>
                <c:pt idx="123">
                  <c:v>0.71308194512694112</c:v>
                </c:pt>
                <c:pt idx="124">
                  <c:v>0.71805706950505055</c:v>
                </c:pt>
                <c:pt idx="125">
                  <c:v>0.72303219388315998</c:v>
                </c:pt>
                <c:pt idx="126">
                  <c:v>0.72800731826126941</c:v>
                </c:pt>
                <c:pt idx="127">
                  <c:v>0.73298244263937884</c:v>
                </c:pt>
                <c:pt idx="128">
                  <c:v>0.73795756701748827</c:v>
                </c:pt>
                <c:pt idx="129">
                  <c:v>0.7429326913955977</c:v>
                </c:pt>
                <c:pt idx="130">
                  <c:v>0.74790781577370713</c:v>
                </c:pt>
                <c:pt idx="131">
                  <c:v>0.75288294015181656</c:v>
                </c:pt>
                <c:pt idx="132">
                  <c:v>0.75785806452992599</c:v>
                </c:pt>
                <c:pt idx="133">
                  <c:v>0.76283318890803542</c:v>
                </c:pt>
                <c:pt idx="134">
                  <c:v>0.76780831328614485</c:v>
                </c:pt>
                <c:pt idx="135">
                  <c:v>0.77278343766425428</c:v>
                </c:pt>
                <c:pt idx="136">
                  <c:v>0.77775856204236371</c:v>
                </c:pt>
                <c:pt idx="137">
                  <c:v>0.78273368642047314</c:v>
                </c:pt>
                <c:pt idx="138">
                  <c:v>0.78770881079858257</c:v>
                </c:pt>
                <c:pt idx="139">
                  <c:v>0.792683935176692</c:v>
                </c:pt>
                <c:pt idx="140">
                  <c:v>0.79765905955480143</c:v>
                </c:pt>
                <c:pt idx="141">
                  <c:v>0.80263418393291086</c:v>
                </c:pt>
                <c:pt idx="142">
                  <c:v>0.80760930831102029</c:v>
                </c:pt>
                <c:pt idx="143">
                  <c:v>0.81258443268912972</c:v>
                </c:pt>
                <c:pt idx="144">
                  <c:v>0.81755955706723915</c:v>
                </c:pt>
                <c:pt idx="145">
                  <c:v>0.82253468144534858</c:v>
                </c:pt>
                <c:pt idx="146">
                  <c:v>0.82750980582345801</c:v>
                </c:pt>
                <c:pt idx="147">
                  <c:v>0.83248493020156744</c:v>
                </c:pt>
                <c:pt idx="148">
                  <c:v>0.83746005457967687</c:v>
                </c:pt>
                <c:pt idx="149">
                  <c:v>0.8424351789577863</c:v>
                </c:pt>
                <c:pt idx="150">
                  <c:v>0.84741030333589573</c:v>
                </c:pt>
                <c:pt idx="151">
                  <c:v>0.85238542771400516</c:v>
                </c:pt>
                <c:pt idx="152">
                  <c:v>0.85736055209211459</c:v>
                </c:pt>
                <c:pt idx="153">
                  <c:v>0.86233567647022402</c:v>
                </c:pt>
                <c:pt idx="154">
                  <c:v>0.86731080084833345</c:v>
                </c:pt>
                <c:pt idx="155">
                  <c:v>0.87228592522644288</c:v>
                </c:pt>
                <c:pt idx="156">
                  <c:v>0.87726104960455231</c:v>
                </c:pt>
                <c:pt idx="157">
                  <c:v>0.88223617398266174</c:v>
                </c:pt>
                <c:pt idx="158">
                  <c:v>0.88721129836077117</c:v>
                </c:pt>
                <c:pt idx="159">
                  <c:v>0.8921864227388806</c:v>
                </c:pt>
                <c:pt idx="160">
                  <c:v>0.89716154711699003</c:v>
                </c:pt>
                <c:pt idx="161">
                  <c:v>0.90213667149509946</c:v>
                </c:pt>
                <c:pt idx="162">
                  <c:v>0.90711179587320889</c:v>
                </c:pt>
                <c:pt idx="163">
                  <c:v>0.91208692025131832</c:v>
                </c:pt>
                <c:pt idx="164">
                  <c:v>0.91706204462942775</c:v>
                </c:pt>
                <c:pt idx="165">
                  <c:v>0.92203716900753718</c:v>
                </c:pt>
                <c:pt idx="166">
                  <c:v>0.92701229338564661</c:v>
                </c:pt>
                <c:pt idx="167">
                  <c:v>0.93198741776375604</c:v>
                </c:pt>
                <c:pt idx="168">
                  <c:v>0.93696254214186547</c:v>
                </c:pt>
                <c:pt idx="169">
                  <c:v>0.9419376665199749</c:v>
                </c:pt>
                <c:pt idx="170">
                  <c:v>0.94691279089808433</c:v>
                </c:pt>
                <c:pt idx="171">
                  <c:v>0.95188791527619376</c:v>
                </c:pt>
                <c:pt idx="172">
                  <c:v>0.95686303965430319</c:v>
                </c:pt>
                <c:pt idx="173">
                  <c:v>0.96183816403241262</c:v>
                </c:pt>
                <c:pt idx="174">
                  <c:v>0.96681328841052205</c:v>
                </c:pt>
                <c:pt idx="175">
                  <c:v>0.97178841278863148</c:v>
                </c:pt>
                <c:pt idx="176">
                  <c:v>0.97676353716674091</c:v>
                </c:pt>
                <c:pt idx="177">
                  <c:v>0.98173866154485034</c:v>
                </c:pt>
                <c:pt idx="178">
                  <c:v>0.98671378592295977</c:v>
                </c:pt>
                <c:pt idx="179">
                  <c:v>0.9916889103010692</c:v>
                </c:pt>
                <c:pt idx="180">
                  <c:v>0.99666403467917863</c:v>
                </c:pt>
                <c:pt idx="181">
                  <c:v>1.0016391590572882</c:v>
                </c:pt>
                <c:pt idx="182">
                  <c:v>1.0066142834353975</c:v>
                </c:pt>
                <c:pt idx="183">
                  <c:v>1.0115894078135068</c:v>
                </c:pt>
                <c:pt idx="184">
                  <c:v>1.0165645321916164</c:v>
                </c:pt>
                <c:pt idx="185">
                  <c:v>1.0215396565697259</c:v>
                </c:pt>
                <c:pt idx="186">
                  <c:v>1.0265147809478352</c:v>
                </c:pt>
                <c:pt idx="187">
                  <c:v>1.0314899053259445</c:v>
                </c:pt>
                <c:pt idx="188">
                  <c:v>1.0364650297040541</c:v>
                </c:pt>
                <c:pt idx="189">
                  <c:v>1.0414401540821636</c:v>
                </c:pt>
                <c:pt idx="190">
                  <c:v>1.0464152784602729</c:v>
                </c:pt>
                <c:pt idx="191">
                  <c:v>1.0513904028383823</c:v>
                </c:pt>
                <c:pt idx="192">
                  <c:v>1.0563655272164918</c:v>
                </c:pt>
                <c:pt idx="193">
                  <c:v>1.0613406515946013</c:v>
                </c:pt>
                <c:pt idx="194">
                  <c:v>1.0663157759727107</c:v>
                </c:pt>
                <c:pt idx="195">
                  <c:v>1.07129090035082</c:v>
                </c:pt>
                <c:pt idx="196">
                  <c:v>1.0762660247289295</c:v>
                </c:pt>
                <c:pt idx="197">
                  <c:v>1.0812411491070391</c:v>
                </c:pt>
                <c:pt idx="198">
                  <c:v>1.0862162734851484</c:v>
                </c:pt>
                <c:pt idx="199">
                  <c:v>1.0911913978632577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7E71-4F8E-BBFC-CC46F62757A4}"/>
            </c:ext>
          </c:extLst>
        </c:ser>
        <c:ser>
          <c:idx val="3"/>
          <c:order val="3"/>
          <c:tx>
            <c:strRef>
              <c:f>'200 p-p plot'!$R$5</c:f>
              <c:strCache>
                <c:ptCount val="1"/>
                <c:pt idx="0">
                  <c:v>Expected Percentile</c:v>
                </c:pt>
              </c:strCache>
            </c:strRef>
          </c:tx>
          <c:spPr>
            <a:ln w="25400">
              <a:solidFill>
                <a:schemeClr val="tx1">
                  <a:lumMod val="75000"/>
                  <a:lumOff val="25000"/>
                </a:schemeClr>
              </a:solidFill>
            </a:ln>
          </c:spPr>
          <c:marker>
            <c:symbol val="none"/>
          </c:marker>
          <c:xVal>
            <c:numRef>
              <c:f>'200 p-p plot'!$R$6:$R$205</c:f>
              <c:numCache>
                <c:formatCode>0.000%</c:formatCode>
                <c:ptCount val="200"/>
                <c:pt idx="0">
                  <c:v>4.9751243781094526E-3</c:v>
                </c:pt>
                <c:pt idx="1">
                  <c:v>9.9502487562189053E-3</c:v>
                </c:pt>
                <c:pt idx="2">
                  <c:v>1.4925373134328358E-2</c:v>
                </c:pt>
                <c:pt idx="3">
                  <c:v>1.9900497512437811E-2</c:v>
                </c:pt>
                <c:pt idx="4">
                  <c:v>2.4875621890547261E-2</c:v>
                </c:pt>
                <c:pt idx="5">
                  <c:v>2.9850746268656712E-2</c:v>
                </c:pt>
                <c:pt idx="6">
                  <c:v>3.4825870646766163E-2</c:v>
                </c:pt>
                <c:pt idx="7">
                  <c:v>3.9800995024875614E-2</c:v>
                </c:pt>
                <c:pt idx="8">
                  <c:v>4.4776119402985065E-2</c:v>
                </c:pt>
                <c:pt idx="9">
                  <c:v>4.9751243781094516E-2</c:v>
                </c:pt>
                <c:pt idx="10">
                  <c:v>5.4726368159203967E-2</c:v>
                </c:pt>
                <c:pt idx="11">
                  <c:v>5.9701492537313418E-2</c:v>
                </c:pt>
                <c:pt idx="12">
                  <c:v>6.4676616915422869E-2</c:v>
                </c:pt>
                <c:pt idx="13">
                  <c:v>6.9651741293532327E-2</c:v>
                </c:pt>
                <c:pt idx="14">
                  <c:v>7.4626865671641784E-2</c:v>
                </c:pt>
                <c:pt idx="15">
                  <c:v>7.9601990049751242E-2</c:v>
                </c:pt>
                <c:pt idx="16">
                  <c:v>8.45771144278607E-2</c:v>
                </c:pt>
                <c:pt idx="17">
                  <c:v>8.9552238805970158E-2</c:v>
                </c:pt>
                <c:pt idx="18">
                  <c:v>9.4527363184079616E-2</c:v>
                </c:pt>
                <c:pt idx="19">
                  <c:v>9.9502487562189074E-2</c:v>
                </c:pt>
                <c:pt idx="20">
                  <c:v>0.10447761194029853</c:v>
                </c:pt>
                <c:pt idx="21">
                  <c:v>0.10945273631840799</c:v>
                </c:pt>
                <c:pt idx="22">
                  <c:v>0.11442786069651745</c:v>
                </c:pt>
                <c:pt idx="23">
                  <c:v>0.11940298507462691</c:v>
                </c:pt>
                <c:pt idx="24">
                  <c:v>0.12437810945273636</c:v>
                </c:pt>
                <c:pt idx="25">
                  <c:v>0.12935323383084582</c:v>
                </c:pt>
                <c:pt idx="26">
                  <c:v>0.13432835820895528</c:v>
                </c:pt>
                <c:pt idx="27">
                  <c:v>0.13930348258706474</c:v>
                </c:pt>
                <c:pt idx="28">
                  <c:v>0.14427860696517419</c:v>
                </c:pt>
                <c:pt idx="29">
                  <c:v>0.14925373134328365</c:v>
                </c:pt>
                <c:pt idx="30">
                  <c:v>0.15422885572139311</c:v>
                </c:pt>
                <c:pt idx="31">
                  <c:v>0.15920398009950257</c:v>
                </c:pt>
                <c:pt idx="32">
                  <c:v>0.16417910447761203</c:v>
                </c:pt>
                <c:pt idx="33">
                  <c:v>0.16915422885572148</c:v>
                </c:pt>
                <c:pt idx="34">
                  <c:v>0.17412935323383094</c:v>
                </c:pt>
                <c:pt idx="35">
                  <c:v>0.1791044776119404</c:v>
                </c:pt>
                <c:pt idx="36">
                  <c:v>0.18407960199004986</c:v>
                </c:pt>
                <c:pt idx="37">
                  <c:v>0.18905472636815931</c:v>
                </c:pt>
                <c:pt idx="38">
                  <c:v>0.19402985074626877</c:v>
                </c:pt>
                <c:pt idx="39">
                  <c:v>0.19900497512437823</c:v>
                </c:pt>
                <c:pt idx="40">
                  <c:v>0.20398009950248769</c:v>
                </c:pt>
                <c:pt idx="41">
                  <c:v>0.20895522388059715</c:v>
                </c:pt>
                <c:pt idx="42">
                  <c:v>0.2139303482587066</c:v>
                </c:pt>
                <c:pt idx="43">
                  <c:v>0.21890547263681606</c:v>
                </c:pt>
                <c:pt idx="44">
                  <c:v>0.22388059701492552</c:v>
                </c:pt>
                <c:pt idx="45">
                  <c:v>0.22885572139303498</c:v>
                </c:pt>
                <c:pt idx="46">
                  <c:v>0.23383084577114444</c:v>
                </c:pt>
                <c:pt idx="47">
                  <c:v>0.23880597014925389</c:v>
                </c:pt>
                <c:pt idx="48">
                  <c:v>0.24378109452736335</c:v>
                </c:pt>
                <c:pt idx="49">
                  <c:v>0.24875621890547281</c:v>
                </c:pt>
                <c:pt idx="50">
                  <c:v>0.25373134328358227</c:v>
                </c:pt>
                <c:pt idx="51">
                  <c:v>0.2587064676616917</c:v>
                </c:pt>
                <c:pt idx="52">
                  <c:v>0.26368159203980113</c:v>
                </c:pt>
                <c:pt idx="53">
                  <c:v>0.26865671641791056</c:v>
                </c:pt>
                <c:pt idx="54">
                  <c:v>0.27363184079601999</c:v>
                </c:pt>
                <c:pt idx="55">
                  <c:v>0.27860696517412942</c:v>
                </c:pt>
                <c:pt idx="56">
                  <c:v>0.28358208955223885</c:v>
                </c:pt>
                <c:pt idx="57">
                  <c:v>0.28855721393034828</c:v>
                </c:pt>
                <c:pt idx="58">
                  <c:v>0.29353233830845771</c:v>
                </c:pt>
                <c:pt idx="59">
                  <c:v>0.29850746268656714</c:v>
                </c:pt>
                <c:pt idx="60">
                  <c:v>0.30348258706467657</c:v>
                </c:pt>
                <c:pt idx="61">
                  <c:v>0.308457711442786</c:v>
                </c:pt>
                <c:pt idx="62">
                  <c:v>0.31343283582089543</c:v>
                </c:pt>
                <c:pt idx="63">
                  <c:v>0.31840796019900486</c:v>
                </c:pt>
                <c:pt idx="64">
                  <c:v>0.32338308457711429</c:v>
                </c:pt>
                <c:pt idx="65">
                  <c:v>0.32835820895522372</c:v>
                </c:pt>
                <c:pt idx="66">
                  <c:v>0.33333333333333315</c:v>
                </c:pt>
                <c:pt idx="67">
                  <c:v>0.33830845771144258</c:v>
                </c:pt>
                <c:pt idx="68">
                  <c:v>0.34328358208955201</c:v>
                </c:pt>
                <c:pt idx="69">
                  <c:v>0.34825870646766144</c:v>
                </c:pt>
                <c:pt idx="70">
                  <c:v>0.35323383084577087</c:v>
                </c:pt>
                <c:pt idx="71">
                  <c:v>0.3582089552238803</c:v>
                </c:pt>
                <c:pt idx="72">
                  <c:v>0.36318407960198973</c:v>
                </c:pt>
                <c:pt idx="73">
                  <c:v>0.36815920398009916</c:v>
                </c:pt>
                <c:pt idx="74">
                  <c:v>0.37313432835820859</c:v>
                </c:pt>
                <c:pt idx="75">
                  <c:v>0.37810945273631802</c:v>
                </c:pt>
                <c:pt idx="76">
                  <c:v>0.38308457711442745</c:v>
                </c:pt>
                <c:pt idx="77">
                  <c:v>0.38805970149253688</c:v>
                </c:pt>
                <c:pt idx="78">
                  <c:v>0.39303482587064631</c:v>
                </c:pt>
                <c:pt idx="79">
                  <c:v>0.39800995024875574</c:v>
                </c:pt>
                <c:pt idx="80">
                  <c:v>0.40298507462686517</c:v>
                </c:pt>
                <c:pt idx="81">
                  <c:v>0.4079601990049746</c:v>
                </c:pt>
                <c:pt idx="82">
                  <c:v>0.41293532338308403</c:v>
                </c:pt>
                <c:pt idx="83">
                  <c:v>0.41791044776119346</c:v>
                </c:pt>
                <c:pt idx="84">
                  <c:v>0.42288557213930289</c:v>
                </c:pt>
                <c:pt idx="85">
                  <c:v>0.42786069651741232</c:v>
                </c:pt>
                <c:pt idx="86">
                  <c:v>0.43283582089552175</c:v>
                </c:pt>
                <c:pt idx="87">
                  <c:v>0.43781094527363118</c:v>
                </c:pt>
                <c:pt idx="88">
                  <c:v>0.44278606965174061</c:v>
                </c:pt>
                <c:pt idx="89">
                  <c:v>0.44776119402985004</c:v>
                </c:pt>
                <c:pt idx="90">
                  <c:v>0.45273631840795947</c:v>
                </c:pt>
                <c:pt idx="91">
                  <c:v>0.4577114427860689</c:v>
                </c:pt>
                <c:pt idx="92">
                  <c:v>0.46268656716417833</c:v>
                </c:pt>
                <c:pt idx="93">
                  <c:v>0.46766169154228776</c:v>
                </c:pt>
                <c:pt idx="94">
                  <c:v>0.47263681592039719</c:v>
                </c:pt>
                <c:pt idx="95">
                  <c:v>0.47761194029850662</c:v>
                </c:pt>
                <c:pt idx="96">
                  <c:v>0.48258706467661605</c:v>
                </c:pt>
                <c:pt idx="97">
                  <c:v>0.48756218905472548</c:v>
                </c:pt>
                <c:pt idx="98">
                  <c:v>0.49253731343283491</c:v>
                </c:pt>
                <c:pt idx="99">
                  <c:v>0.49751243781094434</c:v>
                </c:pt>
                <c:pt idx="100">
                  <c:v>0.50248756218905377</c:v>
                </c:pt>
                <c:pt idx="101">
                  <c:v>0.5074626865671632</c:v>
                </c:pt>
                <c:pt idx="102">
                  <c:v>0.51243781094527263</c:v>
                </c:pt>
                <c:pt idx="103">
                  <c:v>0.51741293532338206</c:v>
                </c:pt>
                <c:pt idx="104">
                  <c:v>0.52238805970149149</c:v>
                </c:pt>
                <c:pt idx="105">
                  <c:v>0.52736318407960092</c:v>
                </c:pt>
                <c:pt idx="106">
                  <c:v>0.53233830845771035</c:v>
                </c:pt>
                <c:pt idx="107">
                  <c:v>0.53731343283581978</c:v>
                </c:pt>
                <c:pt idx="108">
                  <c:v>0.54228855721392921</c:v>
                </c:pt>
                <c:pt idx="109">
                  <c:v>0.54726368159203864</c:v>
                </c:pt>
                <c:pt idx="110">
                  <c:v>0.55223880597014807</c:v>
                </c:pt>
                <c:pt idx="111">
                  <c:v>0.5572139303482575</c:v>
                </c:pt>
                <c:pt idx="112">
                  <c:v>0.56218905472636693</c:v>
                </c:pt>
                <c:pt idx="113">
                  <c:v>0.56716417910447636</c:v>
                </c:pt>
                <c:pt idx="114">
                  <c:v>0.57213930348258579</c:v>
                </c:pt>
                <c:pt idx="115">
                  <c:v>0.57711442786069522</c:v>
                </c:pt>
                <c:pt idx="116">
                  <c:v>0.58208955223880465</c:v>
                </c:pt>
                <c:pt idx="117">
                  <c:v>0.58706467661691408</c:v>
                </c:pt>
                <c:pt idx="118">
                  <c:v>0.59203980099502351</c:v>
                </c:pt>
                <c:pt idx="119">
                  <c:v>0.59701492537313294</c:v>
                </c:pt>
                <c:pt idx="120">
                  <c:v>0.60199004975124237</c:v>
                </c:pt>
                <c:pt idx="121">
                  <c:v>0.6069651741293518</c:v>
                </c:pt>
                <c:pt idx="122">
                  <c:v>0.61194029850746123</c:v>
                </c:pt>
                <c:pt idx="123">
                  <c:v>0.61691542288557066</c:v>
                </c:pt>
                <c:pt idx="124">
                  <c:v>0.62189054726368009</c:v>
                </c:pt>
                <c:pt idx="125">
                  <c:v>0.62686567164178952</c:v>
                </c:pt>
                <c:pt idx="126">
                  <c:v>0.63184079601989895</c:v>
                </c:pt>
                <c:pt idx="127">
                  <c:v>0.63681592039800838</c:v>
                </c:pt>
                <c:pt idx="128">
                  <c:v>0.64179104477611781</c:v>
                </c:pt>
                <c:pt idx="129">
                  <c:v>0.64676616915422724</c:v>
                </c:pt>
                <c:pt idx="130">
                  <c:v>0.65174129353233667</c:v>
                </c:pt>
                <c:pt idx="131">
                  <c:v>0.6567164179104461</c:v>
                </c:pt>
                <c:pt idx="132">
                  <c:v>0.66169154228855553</c:v>
                </c:pt>
                <c:pt idx="133">
                  <c:v>0.66666666666666496</c:v>
                </c:pt>
                <c:pt idx="134">
                  <c:v>0.67164179104477439</c:v>
                </c:pt>
                <c:pt idx="135">
                  <c:v>0.67661691542288382</c:v>
                </c:pt>
                <c:pt idx="136">
                  <c:v>0.68159203980099325</c:v>
                </c:pt>
                <c:pt idx="137">
                  <c:v>0.68656716417910268</c:v>
                </c:pt>
                <c:pt idx="138">
                  <c:v>0.69154228855721211</c:v>
                </c:pt>
                <c:pt idx="139">
                  <c:v>0.69651741293532154</c:v>
                </c:pt>
                <c:pt idx="140">
                  <c:v>0.70149253731343097</c:v>
                </c:pt>
                <c:pt idx="141">
                  <c:v>0.70646766169154041</c:v>
                </c:pt>
                <c:pt idx="142">
                  <c:v>0.71144278606964984</c:v>
                </c:pt>
                <c:pt idx="143">
                  <c:v>0.71641791044775927</c:v>
                </c:pt>
                <c:pt idx="144">
                  <c:v>0.7213930348258687</c:v>
                </c:pt>
                <c:pt idx="145">
                  <c:v>0.72636815920397813</c:v>
                </c:pt>
                <c:pt idx="146">
                  <c:v>0.73134328358208756</c:v>
                </c:pt>
                <c:pt idx="147">
                  <c:v>0.73631840796019699</c:v>
                </c:pt>
                <c:pt idx="148">
                  <c:v>0.74129353233830642</c:v>
                </c:pt>
                <c:pt idx="149">
                  <c:v>0.74626865671641585</c:v>
                </c:pt>
                <c:pt idx="150">
                  <c:v>0.75124378109452528</c:v>
                </c:pt>
                <c:pt idx="151">
                  <c:v>0.75621890547263471</c:v>
                </c:pt>
                <c:pt idx="152">
                  <c:v>0.76119402985074414</c:v>
                </c:pt>
                <c:pt idx="153">
                  <c:v>0.76616915422885357</c:v>
                </c:pt>
                <c:pt idx="154">
                  <c:v>0.771144278606963</c:v>
                </c:pt>
                <c:pt idx="155">
                  <c:v>0.77611940298507243</c:v>
                </c:pt>
                <c:pt idx="156">
                  <c:v>0.78109452736318186</c:v>
                </c:pt>
                <c:pt idx="157">
                  <c:v>0.78606965174129129</c:v>
                </c:pt>
                <c:pt idx="158">
                  <c:v>0.79104477611940072</c:v>
                </c:pt>
                <c:pt idx="159">
                  <c:v>0.79601990049751015</c:v>
                </c:pt>
                <c:pt idx="160">
                  <c:v>0.80099502487561958</c:v>
                </c:pt>
                <c:pt idx="161">
                  <c:v>0.80597014925372901</c:v>
                </c:pt>
                <c:pt idx="162">
                  <c:v>0.81094527363183844</c:v>
                </c:pt>
                <c:pt idx="163">
                  <c:v>0.81592039800994787</c:v>
                </c:pt>
                <c:pt idx="164">
                  <c:v>0.8208955223880573</c:v>
                </c:pt>
                <c:pt idx="165">
                  <c:v>0.82587064676616673</c:v>
                </c:pt>
                <c:pt idx="166">
                  <c:v>0.83084577114427616</c:v>
                </c:pt>
                <c:pt idx="167">
                  <c:v>0.83582089552238559</c:v>
                </c:pt>
                <c:pt idx="168">
                  <c:v>0.84079601990049502</c:v>
                </c:pt>
                <c:pt idx="169">
                  <c:v>0.84577114427860445</c:v>
                </c:pt>
                <c:pt idx="170">
                  <c:v>0.85074626865671388</c:v>
                </c:pt>
                <c:pt idx="171">
                  <c:v>0.85572139303482331</c:v>
                </c:pt>
                <c:pt idx="172">
                  <c:v>0.86069651741293274</c:v>
                </c:pt>
                <c:pt idx="173">
                  <c:v>0.86567164179104217</c:v>
                </c:pt>
                <c:pt idx="174">
                  <c:v>0.8706467661691516</c:v>
                </c:pt>
                <c:pt idx="175">
                  <c:v>0.87562189054726103</c:v>
                </c:pt>
                <c:pt idx="176">
                  <c:v>0.88059701492537046</c:v>
                </c:pt>
                <c:pt idx="177">
                  <c:v>0.88557213930347989</c:v>
                </c:pt>
                <c:pt idx="178">
                  <c:v>0.89054726368158932</c:v>
                </c:pt>
                <c:pt idx="179">
                  <c:v>0.89552238805969875</c:v>
                </c:pt>
                <c:pt idx="180">
                  <c:v>0.90049751243780818</c:v>
                </c:pt>
                <c:pt idx="181">
                  <c:v>0.90547263681591761</c:v>
                </c:pt>
                <c:pt idx="182">
                  <c:v>0.91044776119402704</c:v>
                </c:pt>
                <c:pt idx="183">
                  <c:v>0.91542288557213647</c:v>
                </c:pt>
                <c:pt idx="184">
                  <c:v>0.9203980099502459</c:v>
                </c:pt>
                <c:pt idx="185">
                  <c:v>0.92537313432835533</c:v>
                </c:pt>
                <c:pt idx="186">
                  <c:v>0.93034825870646476</c:v>
                </c:pt>
                <c:pt idx="187">
                  <c:v>0.93532338308457419</c:v>
                </c:pt>
                <c:pt idx="188">
                  <c:v>0.94029850746268362</c:v>
                </c:pt>
                <c:pt idx="189">
                  <c:v>0.94527363184079305</c:v>
                </c:pt>
                <c:pt idx="190">
                  <c:v>0.95024875621890248</c:v>
                </c:pt>
                <c:pt idx="191">
                  <c:v>0.95522388059701191</c:v>
                </c:pt>
                <c:pt idx="192">
                  <c:v>0.96019900497512134</c:v>
                </c:pt>
                <c:pt idx="193">
                  <c:v>0.96517412935323077</c:v>
                </c:pt>
                <c:pt idx="194">
                  <c:v>0.9701492537313402</c:v>
                </c:pt>
                <c:pt idx="195">
                  <c:v>0.97512437810944963</c:v>
                </c:pt>
                <c:pt idx="196">
                  <c:v>0.98009950248755906</c:v>
                </c:pt>
                <c:pt idx="197">
                  <c:v>0.98507462686566849</c:v>
                </c:pt>
                <c:pt idx="198">
                  <c:v>0.99004975124377792</c:v>
                </c:pt>
                <c:pt idx="199">
                  <c:v>0.99502487562188735</c:v>
                </c:pt>
              </c:numCache>
            </c:numRef>
          </c:xVal>
          <c:yVal>
            <c:numRef>
              <c:f>'200 p-p plot'!$R$6:$R$205</c:f>
              <c:numCache>
                <c:formatCode>0.000%</c:formatCode>
                <c:ptCount val="200"/>
                <c:pt idx="0">
                  <c:v>4.9751243781094526E-3</c:v>
                </c:pt>
                <c:pt idx="1">
                  <c:v>9.9502487562189053E-3</c:v>
                </c:pt>
                <c:pt idx="2">
                  <c:v>1.4925373134328358E-2</c:v>
                </c:pt>
                <c:pt idx="3">
                  <c:v>1.9900497512437811E-2</c:v>
                </c:pt>
                <c:pt idx="4">
                  <c:v>2.4875621890547261E-2</c:v>
                </c:pt>
                <c:pt idx="5">
                  <c:v>2.9850746268656712E-2</c:v>
                </c:pt>
                <c:pt idx="6">
                  <c:v>3.4825870646766163E-2</c:v>
                </c:pt>
                <c:pt idx="7">
                  <c:v>3.9800995024875614E-2</c:v>
                </c:pt>
                <c:pt idx="8">
                  <c:v>4.4776119402985065E-2</c:v>
                </c:pt>
                <c:pt idx="9">
                  <c:v>4.9751243781094516E-2</c:v>
                </c:pt>
                <c:pt idx="10">
                  <c:v>5.4726368159203967E-2</c:v>
                </c:pt>
                <c:pt idx="11">
                  <c:v>5.9701492537313418E-2</c:v>
                </c:pt>
                <c:pt idx="12">
                  <c:v>6.4676616915422869E-2</c:v>
                </c:pt>
                <c:pt idx="13">
                  <c:v>6.9651741293532327E-2</c:v>
                </c:pt>
                <c:pt idx="14">
                  <c:v>7.4626865671641784E-2</c:v>
                </c:pt>
                <c:pt idx="15">
                  <c:v>7.9601990049751242E-2</c:v>
                </c:pt>
                <c:pt idx="16">
                  <c:v>8.45771144278607E-2</c:v>
                </c:pt>
                <c:pt idx="17">
                  <c:v>8.9552238805970158E-2</c:v>
                </c:pt>
                <c:pt idx="18">
                  <c:v>9.4527363184079616E-2</c:v>
                </c:pt>
                <c:pt idx="19">
                  <c:v>9.9502487562189074E-2</c:v>
                </c:pt>
                <c:pt idx="20">
                  <c:v>0.10447761194029853</c:v>
                </c:pt>
                <c:pt idx="21">
                  <c:v>0.10945273631840799</c:v>
                </c:pt>
                <c:pt idx="22">
                  <c:v>0.11442786069651745</c:v>
                </c:pt>
                <c:pt idx="23">
                  <c:v>0.11940298507462691</c:v>
                </c:pt>
                <c:pt idx="24">
                  <c:v>0.12437810945273636</c:v>
                </c:pt>
                <c:pt idx="25">
                  <c:v>0.12935323383084582</c:v>
                </c:pt>
                <c:pt idx="26">
                  <c:v>0.13432835820895528</c:v>
                </c:pt>
                <c:pt idx="27">
                  <c:v>0.13930348258706474</c:v>
                </c:pt>
                <c:pt idx="28">
                  <c:v>0.14427860696517419</c:v>
                </c:pt>
                <c:pt idx="29">
                  <c:v>0.14925373134328365</c:v>
                </c:pt>
                <c:pt idx="30">
                  <c:v>0.15422885572139311</c:v>
                </c:pt>
                <c:pt idx="31">
                  <c:v>0.15920398009950257</c:v>
                </c:pt>
                <c:pt idx="32">
                  <c:v>0.16417910447761203</c:v>
                </c:pt>
                <c:pt idx="33">
                  <c:v>0.16915422885572148</c:v>
                </c:pt>
                <c:pt idx="34">
                  <c:v>0.17412935323383094</c:v>
                </c:pt>
                <c:pt idx="35">
                  <c:v>0.1791044776119404</c:v>
                </c:pt>
                <c:pt idx="36">
                  <c:v>0.18407960199004986</c:v>
                </c:pt>
                <c:pt idx="37">
                  <c:v>0.18905472636815931</c:v>
                </c:pt>
                <c:pt idx="38">
                  <c:v>0.19402985074626877</c:v>
                </c:pt>
                <c:pt idx="39">
                  <c:v>0.19900497512437823</c:v>
                </c:pt>
                <c:pt idx="40">
                  <c:v>0.20398009950248769</c:v>
                </c:pt>
                <c:pt idx="41">
                  <c:v>0.20895522388059715</c:v>
                </c:pt>
                <c:pt idx="42">
                  <c:v>0.2139303482587066</c:v>
                </c:pt>
                <c:pt idx="43">
                  <c:v>0.21890547263681606</c:v>
                </c:pt>
                <c:pt idx="44">
                  <c:v>0.22388059701492552</c:v>
                </c:pt>
                <c:pt idx="45">
                  <c:v>0.22885572139303498</c:v>
                </c:pt>
                <c:pt idx="46">
                  <c:v>0.23383084577114444</c:v>
                </c:pt>
                <c:pt idx="47">
                  <c:v>0.23880597014925389</c:v>
                </c:pt>
                <c:pt idx="48">
                  <c:v>0.24378109452736335</c:v>
                </c:pt>
                <c:pt idx="49">
                  <c:v>0.24875621890547281</c:v>
                </c:pt>
                <c:pt idx="50">
                  <c:v>0.25373134328358227</c:v>
                </c:pt>
                <c:pt idx="51">
                  <c:v>0.2587064676616917</c:v>
                </c:pt>
                <c:pt idx="52">
                  <c:v>0.26368159203980113</c:v>
                </c:pt>
                <c:pt idx="53">
                  <c:v>0.26865671641791056</c:v>
                </c:pt>
                <c:pt idx="54">
                  <c:v>0.27363184079601999</c:v>
                </c:pt>
                <c:pt idx="55">
                  <c:v>0.27860696517412942</c:v>
                </c:pt>
                <c:pt idx="56">
                  <c:v>0.28358208955223885</c:v>
                </c:pt>
                <c:pt idx="57">
                  <c:v>0.28855721393034828</c:v>
                </c:pt>
                <c:pt idx="58">
                  <c:v>0.29353233830845771</c:v>
                </c:pt>
                <c:pt idx="59">
                  <c:v>0.29850746268656714</c:v>
                </c:pt>
                <c:pt idx="60">
                  <c:v>0.30348258706467657</c:v>
                </c:pt>
                <c:pt idx="61">
                  <c:v>0.308457711442786</c:v>
                </c:pt>
                <c:pt idx="62">
                  <c:v>0.31343283582089543</c:v>
                </c:pt>
                <c:pt idx="63">
                  <c:v>0.31840796019900486</c:v>
                </c:pt>
                <c:pt idx="64">
                  <c:v>0.32338308457711429</c:v>
                </c:pt>
                <c:pt idx="65">
                  <c:v>0.32835820895522372</c:v>
                </c:pt>
                <c:pt idx="66">
                  <c:v>0.33333333333333315</c:v>
                </c:pt>
                <c:pt idx="67">
                  <c:v>0.33830845771144258</c:v>
                </c:pt>
                <c:pt idx="68">
                  <c:v>0.34328358208955201</c:v>
                </c:pt>
                <c:pt idx="69">
                  <c:v>0.34825870646766144</c:v>
                </c:pt>
                <c:pt idx="70">
                  <c:v>0.35323383084577087</c:v>
                </c:pt>
                <c:pt idx="71">
                  <c:v>0.3582089552238803</c:v>
                </c:pt>
                <c:pt idx="72">
                  <c:v>0.36318407960198973</c:v>
                </c:pt>
                <c:pt idx="73">
                  <c:v>0.36815920398009916</c:v>
                </c:pt>
                <c:pt idx="74">
                  <c:v>0.37313432835820859</c:v>
                </c:pt>
                <c:pt idx="75">
                  <c:v>0.37810945273631802</c:v>
                </c:pt>
                <c:pt idx="76">
                  <c:v>0.38308457711442745</c:v>
                </c:pt>
                <c:pt idx="77">
                  <c:v>0.38805970149253688</c:v>
                </c:pt>
                <c:pt idx="78">
                  <c:v>0.39303482587064631</c:v>
                </c:pt>
                <c:pt idx="79">
                  <c:v>0.39800995024875574</c:v>
                </c:pt>
                <c:pt idx="80">
                  <c:v>0.40298507462686517</c:v>
                </c:pt>
                <c:pt idx="81">
                  <c:v>0.4079601990049746</c:v>
                </c:pt>
                <c:pt idx="82">
                  <c:v>0.41293532338308403</c:v>
                </c:pt>
                <c:pt idx="83">
                  <c:v>0.41791044776119346</c:v>
                </c:pt>
                <c:pt idx="84">
                  <c:v>0.42288557213930289</c:v>
                </c:pt>
                <c:pt idx="85">
                  <c:v>0.42786069651741232</c:v>
                </c:pt>
                <c:pt idx="86">
                  <c:v>0.43283582089552175</c:v>
                </c:pt>
                <c:pt idx="87">
                  <c:v>0.43781094527363118</c:v>
                </c:pt>
                <c:pt idx="88">
                  <c:v>0.44278606965174061</c:v>
                </c:pt>
                <c:pt idx="89">
                  <c:v>0.44776119402985004</c:v>
                </c:pt>
                <c:pt idx="90">
                  <c:v>0.45273631840795947</c:v>
                </c:pt>
                <c:pt idx="91">
                  <c:v>0.4577114427860689</c:v>
                </c:pt>
                <c:pt idx="92">
                  <c:v>0.46268656716417833</c:v>
                </c:pt>
                <c:pt idx="93">
                  <c:v>0.46766169154228776</c:v>
                </c:pt>
                <c:pt idx="94">
                  <c:v>0.47263681592039719</c:v>
                </c:pt>
                <c:pt idx="95">
                  <c:v>0.47761194029850662</c:v>
                </c:pt>
                <c:pt idx="96">
                  <c:v>0.48258706467661605</c:v>
                </c:pt>
                <c:pt idx="97">
                  <c:v>0.48756218905472548</c:v>
                </c:pt>
                <c:pt idx="98">
                  <c:v>0.49253731343283491</c:v>
                </c:pt>
                <c:pt idx="99">
                  <c:v>0.49751243781094434</c:v>
                </c:pt>
                <c:pt idx="100">
                  <c:v>0.50248756218905377</c:v>
                </c:pt>
                <c:pt idx="101">
                  <c:v>0.5074626865671632</c:v>
                </c:pt>
                <c:pt idx="102">
                  <c:v>0.51243781094527263</c:v>
                </c:pt>
                <c:pt idx="103">
                  <c:v>0.51741293532338206</c:v>
                </c:pt>
                <c:pt idx="104">
                  <c:v>0.52238805970149149</c:v>
                </c:pt>
                <c:pt idx="105">
                  <c:v>0.52736318407960092</c:v>
                </c:pt>
                <c:pt idx="106">
                  <c:v>0.53233830845771035</c:v>
                </c:pt>
                <c:pt idx="107">
                  <c:v>0.53731343283581978</c:v>
                </c:pt>
                <c:pt idx="108">
                  <c:v>0.54228855721392921</c:v>
                </c:pt>
                <c:pt idx="109">
                  <c:v>0.54726368159203864</c:v>
                </c:pt>
                <c:pt idx="110">
                  <c:v>0.55223880597014807</c:v>
                </c:pt>
                <c:pt idx="111">
                  <c:v>0.5572139303482575</c:v>
                </c:pt>
                <c:pt idx="112">
                  <c:v>0.56218905472636693</c:v>
                </c:pt>
                <c:pt idx="113">
                  <c:v>0.56716417910447636</c:v>
                </c:pt>
                <c:pt idx="114">
                  <c:v>0.57213930348258579</c:v>
                </c:pt>
                <c:pt idx="115">
                  <c:v>0.57711442786069522</c:v>
                </c:pt>
                <c:pt idx="116">
                  <c:v>0.58208955223880465</c:v>
                </c:pt>
                <c:pt idx="117">
                  <c:v>0.58706467661691408</c:v>
                </c:pt>
                <c:pt idx="118">
                  <c:v>0.59203980099502351</c:v>
                </c:pt>
                <c:pt idx="119">
                  <c:v>0.59701492537313294</c:v>
                </c:pt>
                <c:pt idx="120">
                  <c:v>0.60199004975124237</c:v>
                </c:pt>
                <c:pt idx="121">
                  <c:v>0.6069651741293518</c:v>
                </c:pt>
                <c:pt idx="122">
                  <c:v>0.61194029850746123</c:v>
                </c:pt>
                <c:pt idx="123">
                  <c:v>0.61691542288557066</c:v>
                </c:pt>
                <c:pt idx="124">
                  <c:v>0.62189054726368009</c:v>
                </c:pt>
                <c:pt idx="125">
                  <c:v>0.62686567164178952</c:v>
                </c:pt>
                <c:pt idx="126">
                  <c:v>0.63184079601989895</c:v>
                </c:pt>
                <c:pt idx="127">
                  <c:v>0.63681592039800838</c:v>
                </c:pt>
                <c:pt idx="128">
                  <c:v>0.64179104477611781</c:v>
                </c:pt>
                <c:pt idx="129">
                  <c:v>0.64676616915422724</c:v>
                </c:pt>
                <c:pt idx="130">
                  <c:v>0.65174129353233667</c:v>
                </c:pt>
                <c:pt idx="131">
                  <c:v>0.6567164179104461</c:v>
                </c:pt>
                <c:pt idx="132">
                  <c:v>0.66169154228855553</c:v>
                </c:pt>
                <c:pt idx="133">
                  <c:v>0.66666666666666496</c:v>
                </c:pt>
                <c:pt idx="134">
                  <c:v>0.67164179104477439</c:v>
                </c:pt>
                <c:pt idx="135">
                  <c:v>0.67661691542288382</c:v>
                </c:pt>
                <c:pt idx="136">
                  <c:v>0.68159203980099325</c:v>
                </c:pt>
                <c:pt idx="137">
                  <c:v>0.68656716417910268</c:v>
                </c:pt>
                <c:pt idx="138">
                  <c:v>0.69154228855721211</c:v>
                </c:pt>
                <c:pt idx="139">
                  <c:v>0.69651741293532154</c:v>
                </c:pt>
                <c:pt idx="140">
                  <c:v>0.70149253731343097</c:v>
                </c:pt>
                <c:pt idx="141">
                  <c:v>0.70646766169154041</c:v>
                </c:pt>
                <c:pt idx="142">
                  <c:v>0.71144278606964984</c:v>
                </c:pt>
                <c:pt idx="143">
                  <c:v>0.71641791044775927</c:v>
                </c:pt>
                <c:pt idx="144">
                  <c:v>0.7213930348258687</c:v>
                </c:pt>
                <c:pt idx="145">
                  <c:v>0.72636815920397813</c:v>
                </c:pt>
                <c:pt idx="146">
                  <c:v>0.73134328358208756</c:v>
                </c:pt>
                <c:pt idx="147">
                  <c:v>0.73631840796019699</c:v>
                </c:pt>
                <c:pt idx="148">
                  <c:v>0.74129353233830642</c:v>
                </c:pt>
                <c:pt idx="149">
                  <c:v>0.74626865671641585</c:v>
                </c:pt>
                <c:pt idx="150">
                  <c:v>0.75124378109452528</c:v>
                </c:pt>
                <c:pt idx="151">
                  <c:v>0.75621890547263471</c:v>
                </c:pt>
                <c:pt idx="152">
                  <c:v>0.76119402985074414</c:v>
                </c:pt>
                <c:pt idx="153">
                  <c:v>0.76616915422885357</c:v>
                </c:pt>
                <c:pt idx="154">
                  <c:v>0.771144278606963</c:v>
                </c:pt>
                <c:pt idx="155">
                  <c:v>0.77611940298507243</c:v>
                </c:pt>
                <c:pt idx="156">
                  <c:v>0.78109452736318186</c:v>
                </c:pt>
                <c:pt idx="157">
                  <c:v>0.78606965174129129</c:v>
                </c:pt>
                <c:pt idx="158">
                  <c:v>0.79104477611940072</c:v>
                </c:pt>
                <c:pt idx="159">
                  <c:v>0.79601990049751015</c:v>
                </c:pt>
                <c:pt idx="160">
                  <c:v>0.80099502487561958</c:v>
                </c:pt>
                <c:pt idx="161">
                  <c:v>0.80597014925372901</c:v>
                </c:pt>
                <c:pt idx="162">
                  <c:v>0.81094527363183844</c:v>
                </c:pt>
                <c:pt idx="163">
                  <c:v>0.81592039800994787</c:v>
                </c:pt>
                <c:pt idx="164">
                  <c:v>0.8208955223880573</c:v>
                </c:pt>
                <c:pt idx="165">
                  <c:v>0.82587064676616673</c:v>
                </c:pt>
                <c:pt idx="166">
                  <c:v>0.83084577114427616</c:v>
                </c:pt>
                <c:pt idx="167">
                  <c:v>0.83582089552238559</c:v>
                </c:pt>
                <c:pt idx="168">
                  <c:v>0.84079601990049502</c:v>
                </c:pt>
                <c:pt idx="169">
                  <c:v>0.84577114427860445</c:v>
                </c:pt>
                <c:pt idx="170">
                  <c:v>0.85074626865671388</c:v>
                </c:pt>
                <c:pt idx="171">
                  <c:v>0.85572139303482331</c:v>
                </c:pt>
                <c:pt idx="172">
                  <c:v>0.86069651741293274</c:v>
                </c:pt>
                <c:pt idx="173">
                  <c:v>0.86567164179104217</c:v>
                </c:pt>
                <c:pt idx="174">
                  <c:v>0.8706467661691516</c:v>
                </c:pt>
                <c:pt idx="175">
                  <c:v>0.87562189054726103</c:v>
                </c:pt>
                <c:pt idx="176">
                  <c:v>0.88059701492537046</c:v>
                </c:pt>
                <c:pt idx="177">
                  <c:v>0.88557213930347989</c:v>
                </c:pt>
                <c:pt idx="178">
                  <c:v>0.89054726368158932</c:v>
                </c:pt>
                <c:pt idx="179">
                  <c:v>0.89552238805969875</c:v>
                </c:pt>
                <c:pt idx="180">
                  <c:v>0.90049751243780818</c:v>
                </c:pt>
                <c:pt idx="181">
                  <c:v>0.90547263681591761</c:v>
                </c:pt>
                <c:pt idx="182">
                  <c:v>0.91044776119402704</c:v>
                </c:pt>
                <c:pt idx="183">
                  <c:v>0.91542288557213647</c:v>
                </c:pt>
                <c:pt idx="184">
                  <c:v>0.9203980099502459</c:v>
                </c:pt>
                <c:pt idx="185">
                  <c:v>0.92537313432835533</c:v>
                </c:pt>
                <c:pt idx="186">
                  <c:v>0.93034825870646476</c:v>
                </c:pt>
                <c:pt idx="187">
                  <c:v>0.93532338308457419</c:v>
                </c:pt>
                <c:pt idx="188">
                  <c:v>0.94029850746268362</c:v>
                </c:pt>
                <c:pt idx="189">
                  <c:v>0.94527363184079305</c:v>
                </c:pt>
                <c:pt idx="190">
                  <c:v>0.95024875621890248</c:v>
                </c:pt>
                <c:pt idx="191">
                  <c:v>0.95522388059701191</c:v>
                </c:pt>
                <c:pt idx="192">
                  <c:v>0.96019900497512134</c:v>
                </c:pt>
                <c:pt idx="193">
                  <c:v>0.96517412935323077</c:v>
                </c:pt>
                <c:pt idx="194">
                  <c:v>0.9701492537313402</c:v>
                </c:pt>
                <c:pt idx="195">
                  <c:v>0.97512437810944963</c:v>
                </c:pt>
                <c:pt idx="196">
                  <c:v>0.98009950248755906</c:v>
                </c:pt>
                <c:pt idx="197">
                  <c:v>0.98507462686566849</c:v>
                </c:pt>
                <c:pt idx="198">
                  <c:v>0.99004975124377792</c:v>
                </c:pt>
                <c:pt idx="199">
                  <c:v>0.99502487562188735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7E71-4F8E-BBFC-CC46F62757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336384"/>
        <c:axId val="82350848"/>
      </c:scatterChart>
      <c:valAx>
        <c:axId val="82336384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Expected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82350848"/>
        <c:crosses val="autoZero"/>
        <c:crossBetween val="midCat"/>
      </c:valAx>
      <c:valAx>
        <c:axId val="82350848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Predicted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82336384"/>
        <c:crosses val="autoZero"/>
        <c:crossBetween val="midCat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6679027301074545"/>
          <c:y val="4.5521844395489348E-2"/>
          <c:w val="0.76366556744509495"/>
          <c:h val="0.78141528707803487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'50 p-p plot'!$S$5</c:f>
              <c:strCache>
                <c:ptCount val="1"/>
                <c:pt idx="0">
                  <c:v>Predicted Percentile</c:v>
                </c:pt>
              </c:strCache>
            </c:strRef>
          </c:tx>
          <c:spPr>
            <a:ln w="6350">
              <a:solidFill>
                <a:schemeClr val="accent1"/>
              </a:solidFill>
            </a:ln>
          </c:spPr>
          <c:marker>
            <c:symbol val="diamond"/>
            <c:size val="3"/>
          </c:marker>
          <c:xVal>
            <c:numRef>
              <c:f>'50 p-p plot'!$R$6:$R$55</c:f>
              <c:numCache>
                <c:formatCode>0.000%</c:formatCode>
                <c:ptCount val="50"/>
                <c:pt idx="0">
                  <c:v>1.9607843137254902E-2</c:v>
                </c:pt>
                <c:pt idx="1">
                  <c:v>3.9215686274509803E-2</c:v>
                </c:pt>
                <c:pt idx="2">
                  <c:v>5.8823529411764705E-2</c:v>
                </c:pt>
                <c:pt idx="3">
                  <c:v>7.8431372549019607E-2</c:v>
                </c:pt>
                <c:pt idx="4">
                  <c:v>9.8039215686274508E-2</c:v>
                </c:pt>
                <c:pt idx="5">
                  <c:v>0.11764705882352941</c:v>
                </c:pt>
                <c:pt idx="6">
                  <c:v>0.13725490196078433</c:v>
                </c:pt>
                <c:pt idx="7">
                  <c:v>0.15686274509803921</c:v>
                </c:pt>
                <c:pt idx="8">
                  <c:v>0.1764705882352941</c:v>
                </c:pt>
                <c:pt idx="9">
                  <c:v>0.19607843137254899</c:v>
                </c:pt>
                <c:pt idx="10">
                  <c:v>0.21568627450980388</c:v>
                </c:pt>
                <c:pt idx="11">
                  <c:v>0.23529411764705876</c:v>
                </c:pt>
                <c:pt idx="12">
                  <c:v>0.25490196078431365</c:v>
                </c:pt>
                <c:pt idx="13">
                  <c:v>0.27450980392156854</c:v>
                </c:pt>
                <c:pt idx="14">
                  <c:v>0.29411764705882343</c:v>
                </c:pt>
                <c:pt idx="15">
                  <c:v>0.31372549019607832</c:v>
                </c:pt>
                <c:pt idx="16">
                  <c:v>0.3333333333333332</c:v>
                </c:pt>
                <c:pt idx="17">
                  <c:v>0.35294117647058809</c:v>
                </c:pt>
                <c:pt idx="18">
                  <c:v>0.37254901960784298</c:v>
                </c:pt>
                <c:pt idx="19">
                  <c:v>0.39215686274509787</c:v>
                </c:pt>
                <c:pt idx="20">
                  <c:v>0.41176470588235276</c:v>
                </c:pt>
                <c:pt idx="21">
                  <c:v>0.43137254901960764</c:v>
                </c:pt>
                <c:pt idx="22">
                  <c:v>0.45098039215686253</c:v>
                </c:pt>
                <c:pt idx="23">
                  <c:v>0.47058823529411742</c:v>
                </c:pt>
                <c:pt idx="24">
                  <c:v>0.49019607843137231</c:v>
                </c:pt>
                <c:pt idx="25">
                  <c:v>0.50980392156862719</c:v>
                </c:pt>
                <c:pt idx="26">
                  <c:v>0.52941176470588214</c:v>
                </c:pt>
                <c:pt idx="27">
                  <c:v>0.54901960784313708</c:v>
                </c:pt>
                <c:pt idx="28">
                  <c:v>0.56862745098039202</c:v>
                </c:pt>
                <c:pt idx="29">
                  <c:v>0.58823529411764697</c:v>
                </c:pt>
                <c:pt idx="30">
                  <c:v>0.60784313725490191</c:v>
                </c:pt>
                <c:pt idx="31">
                  <c:v>0.62745098039215685</c:v>
                </c:pt>
                <c:pt idx="32">
                  <c:v>0.6470588235294118</c:v>
                </c:pt>
                <c:pt idx="33">
                  <c:v>0.66666666666666674</c:v>
                </c:pt>
                <c:pt idx="34">
                  <c:v>0.68627450980392168</c:v>
                </c:pt>
                <c:pt idx="35">
                  <c:v>0.70588235294117663</c:v>
                </c:pt>
                <c:pt idx="36">
                  <c:v>0.72549019607843157</c:v>
                </c:pt>
                <c:pt idx="37">
                  <c:v>0.74509803921568651</c:v>
                </c:pt>
                <c:pt idx="38">
                  <c:v>0.76470588235294146</c:v>
                </c:pt>
                <c:pt idx="39">
                  <c:v>0.7843137254901964</c:v>
                </c:pt>
                <c:pt idx="40">
                  <c:v>0.80392156862745134</c:v>
                </c:pt>
                <c:pt idx="41">
                  <c:v>0.82352941176470629</c:v>
                </c:pt>
                <c:pt idx="42">
                  <c:v>0.84313725490196123</c:v>
                </c:pt>
                <c:pt idx="43">
                  <c:v>0.86274509803921617</c:v>
                </c:pt>
                <c:pt idx="44">
                  <c:v>0.88235294117647112</c:v>
                </c:pt>
                <c:pt idx="45">
                  <c:v>0.90196078431372606</c:v>
                </c:pt>
                <c:pt idx="46">
                  <c:v>0.921568627450981</c:v>
                </c:pt>
                <c:pt idx="47">
                  <c:v>0.94117647058823595</c:v>
                </c:pt>
                <c:pt idx="48">
                  <c:v>0.96078431372549089</c:v>
                </c:pt>
                <c:pt idx="49">
                  <c:v>0.98039215686274583</c:v>
                </c:pt>
              </c:numCache>
            </c:numRef>
          </c:xVal>
          <c:yVal>
            <c:numRef>
              <c:f>'50 p-p plot'!$S$6:$S$55</c:f>
              <c:numCache>
                <c:formatCode>0.000%</c:formatCode>
                <c:ptCount val="50"/>
                <c:pt idx="0">
                  <c:v>7.7292783845499544E-3</c:v>
                </c:pt>
                <c:pt idx="1">
                  <c:v>2.7982781363232959E-2</c:v>
                </c:pt>
                <c:pt idx="2">
                  <c:v>6.5927711085503438E-2</c:v>
                </c:pt>
                <c:pt idx="3">
                  <c:v>6.8060860683222882E-2</c:v>
                </c:pt>
                <c:pt idx="4">
                  <c:v>8.9210295600885989E-2</c:v>
                </c:pt>
                <c:pt idx="5">
                  <c:v>9.2677420979022498E-2</c:v>
                </c:pt>
                <c:pt idx="6">
                  <c:v>9.991715564082039E-2</c:v>
                </c:pt>
                <c:pt idx="7">
                  <c:v>0.1163590969057116</c:v>
                </c:pt>
                <c:pt idx="8">
                  <c:v>0.13854766177376704</c:v>
                </c:pt>
                <c:pt idx="9">
                  <c:v>0.14284485796501289</c:v>
                </c:pt>
                <c:pt idx="10">
                  <c:v>0.14330020051368741</c:v>
                </c:pt>
                <c:pt idx="11">
                  <c:v>0.1464479141989336</c:v>
                </c:pt>
                <c:pt idx="12">
                  <c:v>0.15359457576141944</c:v>
                </c:pt>
                <c:pt idx="13">
                  <c:v>0.16284664394936765</c:v>
                </c:pt>
                <c:pt idx="14">
                  <c:v>0.18826018454545732</c:v>
                </c:pt>
                <c:pt idx="15">
                  <c:v>0.20310924562391777</c:v>
                </c:pt>
                <c:pt idx="16">
                  <c:v>0.20496637069523665</c:v>
                </c:pt>
                <c:pt idx="17">
                  <c:v>0.32145804671373979</c:v>
                </c:pt>
                <c:pt idx="18">
                  <c:v>0.3317805445849944</c:v>
                </c:pt>
                <c:pt idx="19">
                  <c:v>0.35839252560088353</c:v>
                </c:pt>
                <c:pt idx="20">
                  <c:v>0.37769081179890729</c:v>
                </c:pt>
                <c:pt idx="21">
                  <c:v>0.39753914917323713</c:v>
                </c:pt>
                <c:pt idx="22">
                  <c:v>0.41056042393890618</c:v>
                </c:pt>
                <c:pt idx="23">
                  <c:v>0.41652199704930054</c:v>
                </c:pt>
                <c:pt idx="24">
                  <c:v>0.41730234052339238</c:v>
                </c:pt>
                <c:pt idx="25">
                  <c:v>0.44012260568623618</c:v>
                </c:pt>
                <c:pt idx="26">
                  <c:v>0.4403021317519375</c:v>
                </c:pt>
                <c:pt idx="27">
                  <c:v>0.44439523238001477</c:v>
                </c:pt>
                <c:pt idx="28">
                  <c:v>0.45282206358838961</c:v>
                </c:pt>
                <c:pt idx="29">
                  <c:v>0.48821340383076473</c:v>
                </c:pt>
                <c:pt idx="30">
                  <c:v>0.4907144872226209</c:v>
                </c:pt>
                <c:pt idx="31">
                  <c:v>0.52274541279409314</c:v>
                </c:pt>
                <c:pt idx="32">
                  <c:v>0.5525528391021679</c:v>
                </c:pt>
                <c:pt idx="33">
                  <c:v>0.57400274157145104</c:v>
                </c:pt>
                <c:pt idx="34">
                  <c:v>0.61520349812105501</c:v>
                </c:pt>
                <c:pt idx="35">
                  <c:v>0.63277788363528653</c:v>
                </c:pt>
                <c:pt idx="36">
                  <c:v>0.69866505045328486</c:v>
                </c:pt>
                <c:pt idx="37">
                  <c:v>0.72570427246624147</c:v>
                </c:pt>
                <c:pt idx="38">
                  <c:v>0.73267131735972979</c:v>
                </c:pt>
                <c:pt idx="39">
                  <c:v>0.74703790917682178</c:v>
                </c:pt>
                <c:pt idx="40">
                  <c:v>0.75331461516566933</c:v>
                </c:pt>
                <c:pt idx="41">
                  <c:v>0.76641724433741321</c:v>
                </c:pt>
                <c:pt idx="42">
                  <c:v>0.77769067766407052</c:v>
                </c:pt>
                <c:pt idx="43">
                  <c:v>0.78187375362523548</c:v>
                </c:pt>
                <c:pt idx="44">
                  <c:v>0.80496799884257597</c:v>
                </c:pt>
                <c:pt idx="45">
                  <c:v>0.83104033149494116</c:v>
                </c:pt>
                <c:pt idx="46">
                  <c:v>0.87232247553631781</c:v>
                </c:pt>
                <c:pt idx="47">
                  <c:v>0.87345647619818689</c:v>
                </c:pt>
                <c:pt idx="48">
                  <c:v>0.91605664328718317</c:v>
                </c:pt>
                <c:pt idx="49">
                  <c:v>0.97757557343565027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381-40DD-9E71-483FFF2B6EFC}"/>
            </c:ext>
          </c:extLst>
        </c:ser>
        <c:ser>
          <c:idx val="1"/>
          <c:order val="1"/>
          <c:tx>
            <c:strRef>
              <c:f>'50 p-p plot'!$T$5</c:f>
              <c:strCache>
                <c:ptCount val="1"/>
                <c:pt idx="0">
                  <c:v>K-S lower band</c:v>
                </c:pt>
              </c:strCache>
            </c:strRef>
          </c:tx>
          <c:spPr>
            <a:ln w="190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'50 p-p plot'!$R$6:$R$55</c:f>
              <c:numCache>
                <c:formatCode>0.000%</c:formatCode>
                <c:ptCount val="50"/>
                <c:pt idx="0">
                  <c:v>1.9607843137254902E-2</c:v>
                </c:pt>
                <c:pt idx="1">
                  <c:v>3.9215686274509803E-2</c:v>
                </c:pt>
                <c:pt idx="2">
                  <c:v>5.8823529411764705E-2</c:v>
                </c:pt>
                <c:pt idx="3">
                  <c:v>7.8431372549019607E-2</c:v>
                </c:pt>
                <c:pt idx="4">
                  <c:v>9.8039215686274508E-2</c:v>
                </c:pt>
                <c:pt idx="5">
                  <c:v>0.11764705882352941</c:v>
                </c:pt>
                <c:pt idx="6">
                  <c:v>0.13725490196078433</c:v>
                </c:pt>
                <c:pt idx="7">
                  <c:v>0.15686274509803921</c:v>
                </c:pt>
                <c:pt idx="8">
                  <c:v>0.1764705882352941</c:v>
                </c:pt>
                <c:pt idx="9">
                  <c:v>0.19607843137254899</c:v>
                </c:pt>
                <c:pt idx="10">
                  <c:v>0.21568627450980388</c:v>
                </c:pt>
                <c:pt idx="11">
                  <c:v>0.23529411764705876</c:v>
                </c:pt>
                <c:pt idx="12">
                  <c:v>0.25490196078431365</c:v>
                </c:pt>
                <c:pt idx="13">
                  <c:v>0.27450980392156854</c:v>
                </c:pt>
                <c:pt idx="14">
                  <c:v>0.29411764705882343</c:v>
                </c:pt>
                <c:pt idx="15">
                  <c:v>0.31372549019607832</c:v>
                </c:pt>
                <c:pt idx="16">
                  <c:v>0.3333333333333332</c:v>
                </c:pt>
                <c:pt idx="17">
                  <c:v>0.35294117647058809</c:v>
                </c:pt>
                <c:pt idx="18">
                  <c:v>0.37254901960784298</c:v>
                </c:pt>
                <c:pt idx="19">
                  <c:v>0.39215686274509787</c:v>
                </c:pt>
                <c:pt idx="20">
                  <c:v>0.41176470588235276</c:v>
                </c:pt>
                <c:pt idx="21">
                  <c:v>0.43137254901960764</c:v>
                </c:pt>
                <c:pt idx="22">
                  <c:v>0.45098039215686253</c:v>
                </c:pt>
                <c:pt idx="23">
                  <c:v>0.47058823529411742</c:v>
                </c:pt>
                <c:pt idx="24">
                  <c:v>0.49019607843137231</c:v>
                </c:pt>
                <c:pt idx="25">
                  <c:v>0.50980392156862719</c:v>
                </c:pt>
                <c:pt idx="26">
                  <c:v>0.52941176470588214</c:v>
                </c:pt>
                <c:pt idx="27">
                  <c:v>0.54901960784313708</c:v>
                </c:pt>
                <c:pt idx="28">
                  <c:v>0.56862745098039202</c:v>
                </c:pt>
                <c:pt idx="29">
                  <c:v>0.58823529411764697</c:v>
                </c:pt>
                <c:pt idx="30">
                  <c:v>0.60784313725490191</c:v>
                </c:pt>
                <c:pt idx="31">
                  <c:v>0.62745098039215685</c:v>
                </c:pt>
                <c:pt idx="32">
                  <c:v>0.6470588235294118</c:v>
                </c:pt>
                <c:pt idx="33">
                  <c:v>0.66666666666666674</c:v>
                </c:pt>
                <c:pt idx="34">
                  <c:v>0.68627450980392168</c:v>
                </c:pt>
                <c:pt idx="35">
                  <c:v>0.70588235294117663</c:v>
                </c:pt>
                <c:pt idx="36">
                  <c:v>0.72549019607843157</c:v>
                </c:pt>
                <c:pt idx="37">
                  <c:v>0.74509803921568651</c:v>
                </c:pt>
                <c:pt idx="38">
                  <c:v>0.76470588235294146</c:v>
                </c:pt>
                <c:pt idx="39">
                  <c:v>0.7843137254901964</c:v>
                </c:pt>
                <c:pt idx="40">
                  <c:v>0.80392156862745134</c:v>
                </c:pt>
                <c:pt idx="41">
                  <c:v>0.82352941176470629</c:v>
                </c:pt>
                <c:pt idx="42">
                  <c:v>0.84313725490196123</c:v>
                </c:pt>
                <c:pt idx="43">
                  <c:v>0.86274509803921617</c:v>
                </c:pt>
                <c:pt idx="44">
                  <c:v>0.88235294117647112</c:v>
                </c:pt>
                <c:pt idx="45">
                  <c:v>0.90196078431372606</c:v>
                </c:pt>
                <c:pt idx="46">
                  <c:v>0.921568627450981</c:v>
                </c:pt>
                <c:pt idx="47">
                  <c:v>0.94117647058823595</c:v>
                </c:pt>
                <c:pt idx="48">
                  <c:v>0.96078431372549089</c:v>
                </c:pt>
                <c:pt idx="49">
                  <c:v>0.98039215686274583</c:v>
                </c:pt>
              </c:numCache>
            </c:numRef>
          </c:xVal>
          <c:yVal>
            <c:numRef>
              <c:f>'50 p-p plot'!$T$6:$T$55</c:f>
              <c:numCache>
                <c:formatCode>0.0%</c:formatCode>
                <c:ptCount val="50"/>
                <c:pt idx="0">
                  <c:v>-0.17272520134548602</c:v>
                </c:pt>
                <c:pt idx="1">
                  <c:v>-0.15311735820823111</c:v>
                </c:pt>
                <c:pt idx="2">
                  <c:v>-0.13350951507097619</c:v>
                </c:pt>
                <c:pt idx="3">
                  <c:v>-0.1139016719337213</c:v>
                </c:pt>
                <c:pt idx="4">
                  <c:v>-9.4293828796466403E-2</c:v>
                </c:pt>
                <c:pt idx="5">
                  <c:v>-7.4685985659211501E-2</c:v>
                </c:pt>
                <c:pt idx="6">
                  <c:v>-5.5078142521956586E-2</c:v>
                </c:pt>
                <c:pt idx="7">
                  <c:v>-3.5470299384701698E-2</c:v>
                </c:pt>
                <c:pt idx="8">
                  <c:v>-1.586245624744681E-2</c:v>
                </c:pt>
                <c:pt idx="9">
                  <c:v>3.7453868898080778E-3</c:v>
                </c:pt>
                <c:pt idx="10">
                  <c:v>2.3353230027062966E-2</c:v>
                </c:pt>
                <c:pt idx="11">
                  <c:v>4.2961073164317853E-2</c:v>
                </c:pt>
                <c:pt idx="12">
                  <c:v>6.2568916301572741E-2</c:v>
                </c:pt>
                <c:pt idx="13">
                  <c:v>8.2176759438827629E-2</c:v>
                </c:pt>
                <c:pt idx="14">
                  <c:v>0.10178460257608252</c:v>
                </c:pt>
                <c:pt idx="15">
                  <c:v>0.1213924457133374</c:v>
                </c:pt>
                <c:pt idx="16">
                  <c:v>0.14100028885059229</c:v>
                </c:pt>
                <c:pt idx="17">
                  <c:v>0.16060813198784718</c:v>
                </c:pt>
                <c:pt idx="18">
                  <c:v>0.18021597512510207</c:v>
                </c:pt>
                <c:pt idx="19">
                  <c:v>0.19982381826235696</c:v>
                </c:pt>
                <c:pt idx="20">
                  <c:v>0.21943166139961184</c:v>
                </c:pt>
                <c:pt idx="21">
                  <c:v>0.23903950453686673</c:v>
                </c:pt>
                <c:pt idx="22">
                  <c:v>0.25864734767412162</c:v>
                </c:pt>
                <c:pt idx="23">
                  <c:v>0.27825519081137651</c:v>
                </c:pt>
                <c:pt idx="24">
                  <c:v>0.29786303394863139</c:v>
                </c:pt>
                <c:pt idx="25">
                  <c:v>0.31747087708588628</c:v>
                </c:pt>
                <c:pt idx="26">
                  <c:v>0.33707872022314123</c:v>
                </c:pt>
                <c:pt idx="27">
                  <c:v>0.35668656336039617</c:v>
                </c:pt>
                <c:pt idx="28">
                  <c:v>0.37629440649765111</c:v>
                </c:pt>
                <c:pt idx="29">
                  <c:v>0.39590224963490606</c:v>
                </c:pt>
                <c:pt idx="30">
                  <c:v>0.415510092772161</c:v>
                </c:pt>
                <c:pt idx="31">
                  <c:v>0.43511793590941594</c:v>
                </c:pt>
                <c:pt idx="32">
                  <c:v>0.45472577904667089</c:v>
                </c:pt>
                <c:pt idx="33">
                  <c:v>0.47433362218392583</c:v>
                </c:pt>
                <c:pt idx="34">
                  <c:v>0.49394146532118077</c:v>
                </c:pt>
                <c:pt idx="35">
                  <c:v>0.51354930845843572</c:v>
                </c:pt>
                <c:pt idx="36">
                  <c:v>0.53315715159569066</c:v>
                </c:pt>
                <c:pt idx="37">
                  <c:v>0.5527649947329456</c:v>
                </c:pt>
                <c:pt idx="38">
                  <c:v>0.57237283787020055</c:v>
                </c:pt>
                <c:pt idx="39">
                  <c:v>0.59198068100745549</c:v>
                </c:pt>
                <c:pt idx="40">
                  <c:v>0.61158852414471043</c:v>
                </c:pt>
                <c:pt idx="41">
                  <c:v>0.63119636728196538</c:v>
                </c:pt>
                <c:pt idx="42">
                  <c:v>0.65080421041922032</c:v>
                </c:pt>
                <c:pt idx="43">
                  <c:v>0.67041205355647526</c:v>
                </c:pt>
                <c:pt idx="44">
                  <c:v>0.69001989669373021</c:v>
                </c:pt>
                <c:pt idx="45">
                  <c:v>0.70962773983098515</c:v>
                </c:pt>
                <c:pt idx="46">
                  <c:v>0.72923558296824009</c:v>
                </c:pt>
                <c:pt idx="47">
                  <c:v>0.74884342610549504</c:v>
                </c:pt>
                <c:pt idx="48">
                  <c:v>0.76845126924274998</c:v>
                </c:pt>
                <c:pt idx="49">
                  <c:v>0.78805911238000492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B381-40DD-9E71-483FFF2B6EFC}"/>
            </c:ext>
          </c:extLst>
        </c:ser>
        <c:ser>
          <c:idx val="2"/>
          <c:order val="2"/>
          <c:tx>
            <c:strRef>
              <c:f>'50 p-p plot'!$U$5</c:f>
              <c:strCache>
                <c:ptCount val="1"/>
                <c:pt idx="0">
                  <c:v>KS upper band</c:v>
                </c:pt>
              </c:strCache>
            </c:strRef>
          </c:tx>
          <c:spPr>
            <a:ln w="1905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'50 p-p plot'!$R$6:$R$55</c:f>
              <c:numCache>
                <c:formatCode>0.000%</c:formatCode>
                <c:ptCount val="50"/>
                <c:pt idx="0">
                  <c:v>1.9607843137254902E-2</c:v>
                </c:pt>
                <c:pt idx="1">
                  <c:v>3.9215686274509803E-2</c:v>
                </c:pt>
                <c:pt idx="2">
                  <c:v>5.8823529411764705E-2</c:v>
                </c:pt>
                <c:pt idx="3">
                  <c:v>7.8431372549019607E-2</c:v>
                </c:pt>
                <c:pt idx="4">
                  <c:v>9.8039215686274508E-2</c:v>
                </c:pt>
                <c:pt idx="5">
                  <c:v>0.11764705882352941</c:v>
                </c:pt>
                <c:pt idx="6">
                  <c:v>0.13725490196078433</c:v>
                </c:pt>
                <c:pt idx="7">
                  <c:v>0.15686274509803921</c:v>
                </c:pt>
                <c:pt idx="8">
                  <c:v>0.1764705882352941</c:v>
                </c:pt>
                <c:pt idx="9">
                  <c:v>0.19607843137254899</c:v>
                </c:pt>
                <c:pt idx="10">
                  <c:v>0.21568627450980388</c:v>
                </c:pt>
                <c:pt idx="11">
                  <c:v>0.23529411764705876</c:v>
                </c:pt>
                <c:pt idx="12">
                  <c:v>0.25490196078431365</c:v>
                </c:pt>
                <c:pt idx="13">
                  <c:v>0.27450980392156854</c:v>
                </c:pt>
                <c:pt idx="14">
                  <c:v>0.29411764705882343</c:v>
                </c:pt>
                <c:pt idx="15">
                  <c:v>0.31372549019607832</c:v>
                </c:pt>
                <c:pt idx="16">
                  <c:v>0.3333333333333332</c:v>
                </c:pt>
                <c:pt idx="17">
                  <c:v>0.35294117647058809</c:v>
                </c:pt>
                <c:pt idx="18">
                  <c:v>0.37254901960784298</c:v>
                </c:pt>
                <c:pt idx="19">
                  <c:v>0.39215686274509787</c:v>
                </c:pt>
                <c:pt idx="20">
                  <c:v>0.41176470588235276</c:v>
                </c:pt>
                <c:pt idx="21">
                  <c:v>0.43137254901960764</c:v>
                </c:pt>
                <c:pt idx="22">
                  <c:v>0.45098039215686253</c:v>
                </c:pt>
                <c:pt idx="23">
                  <c:v>0.47058823529411742</c:v>
                </c:pt>
                <c:pt idx="24">
                  <c:v>0.49019607843137231</c:v>
                </c:pt>
                <c:pt idx="25">
                  <c:v>0.50980392156862719</c:v>
                </c:pt>
                <c:pt idx="26">
                  <c:v>0.52941176470588214</c:v>
                </c:pt>
                <c:pt idx="27">
                  <c:v>0.54901960784313708</c:v>
                </c:pt>
                <c:pt idx="28">
                  <c:v>0.56862745098039202</c:v>
                </c:pt>
                <c:pt idx="29">
                  <c:v>0.58823529411764697</c:v>
                </c:pt>
                <c:pt idx="30">
                  <c:v>0.60784313725490191</c:v>
                </c:pt>
                <c:pt idx="31">
                  <c:v>0.62745098039215685</c:v>
                </c:pt>
                <c:pt idx="32">
                  <c:v>0.6470588235294118</c:v>
                </c:pt>
                <c:pt idx="33">
                  <c:v>0.66666666666666674</c:v>
                </c:pt>
                <c:pt idx="34">
                  <c:v>0.68627450980392168</c:v>
                </c:pt>
                <c:pt idx="35">
                  <c:v>0.70588235294117663</c:v>
                </c:pt>
                <c:pt idx="36">
                  <c:v>0.72549019607843157</c:v>
                </c:pt>
                <c:pt idx="37">
                  <c:v>0.74509803921568651</c:v>
                </c:pt>
                <c:pt idx="38">
                  <c:v>0.76470588235294146</c:v>
                </c:pt>
                <c:pt idx="39">
                  <c:v>0.7843137254901964</c:v>
                </c:pt>
                <c:pt idx="40">
                  <c:v>0.80392156862745134</c:v>
                </c:pt>
                <c:pt idx="41">
                  <c:v>0.82352941176470629</c:v>
                </c:pt>
                <c:pt idx="42">
                  <c:v>0.84313725490196123</c:v>
                </c:pt>
                <c:pt idx="43">
                  <c:v>0.86274509803921617</c:v>
                </c:pt>
                <c:pt idx="44">
                  <c:v>0.88235294117647112</c:v>
                </c:pt>
                <c:pt idx="45">
                  <c:v>0.90196078431372606</c:v>
                </c:pt>
                <c:pt idx="46">
                  <c:v>0.921568627450981</c:v>
                </c:pt>
                <c:pt idx="47">
                  <c:v>0.94117647058823595</c:v>
                </c:pt>
                <c:pt idx="48">
                  <c:v>0.96078431372549089</c:v>
                </c:pt>
                <c:pt idx="49">
                  <c:v>0.98039215686274583</c:v>
                </c:pt>
              </c:numCache>
            </c:numRef>
          </c:xVal>
          <c:yVal>
            <c:numRef>
              <c:f>'50 p-p plot'!$U$6:$U$55</c:f>
              <c:numCache>
                <c:formatCode>0.0%</c:formatCode>
                <c:ptCount val="50"/>
                <c:pt idx="0">
                  <c:v>0.2119408876199958</c:v>
                </c:pt>
                <c:pt idx="1">
                  <c:v>0.23154873075725071</c:v>
                </c:pt>
                <c:pt idx="2">
                  <c:v>0.25115657389450563</c:v>
                </c:pt>
                <c:pt idx="3">
                  <c:v>0.27076441703176052</c:v>
                </c:pt>
                <c:pt idx="4">
                  <c:v>0.29037226016901541</c:v>
                </c:pt>
                <c:pt idx="5">
                  <c:v>0.30998010330627035</c:v>
                </c:pt>
                <c:pt idx="6">
                  <c:v>0.32958794644352524</c:v>
                </c:pt>
                <c:pt idx="7">
                  <c:v>0.34919578958078012</c:v>
                </c:pt>
                <c:pt idx="8">
                  <c:v>0.36880363271803501</c:v>
                </c:pt>
                <c:pt idx="9">
                  <c:v>0.3884114758552899</c:v>
                </c:pt>
                <c:pt idx="10">
                  <c:v>0.40801931899254479</c:v>
                </c:pt>
                <c:pt idx="11">
                  <c:v>0.42762716212979968</c:v>
                </c:pt>
                <c:pt idx="12">
                  <c:v>0.44723500526705456</c:v>
                </c:pt>
                <c:pt idx="13">
                  <c:v>0.46684284840430945</c:v>
                </c:pt>
                <c:pt idx="14">
                  <c:v>0.48645069154156434</c:v>
                </c:pt>
                <c:pt idx="15">
                  <c:v>0.50605853467881923</c:v>
                </c:pt>
                <c:pt idx="16">
                  <c:v>0.52566637781607417</c:v>
                </c:pt>
                <c:pt idx="17">
                  <c:v>0.545274220953329</c:v>
                </c:pt>
                <c:pt idx="18">
                  <c:v>0.56488206409058384</c:v>
                </c:pt>
                <c:pt idx="19">
                  <c:v>0.58448990722783878</c:v>
                </c:pt>
                <c:pt idx="20">
                  <c:v>0.60409775036509372</c:v>
                </c:pt>
                <c:pt idx="21">
                  <c:v>0.62370559350234855</c:v>
                </c:pt>
                <c:pt idx="22">
                  <c:v>0.64331343663960339</c:v>
                </c:pt>
                <c:pt idx="23">
                  <c:v>0.66292127977685833</c:v>
                </c:pt>
                <c:pt idx="24">
                  <c:v>0.68252912291411327</c:v>
                </c:pt>
                <c:pt idx="25">
                  <c:v>0.70213696605136811</c:v>
                </c:pt>
                <c:pt idx="26">
                  <c:v>0.72174480918862305</c:v>
                </c:pt>
                <c:pt idx="27">
                  <c:v>0.74135265232587799</c:v>
                </c:pt>
                <c:pt idx="28">
                  <c:v>0.76096049546313294</c:v>
                </c:pt>
                <c:pt idx="29">
                  <c:v>0.78056833860038788</c:v>
                </c:pt>
                <c:pt idx="30">
                  <c:v>0.80017618173764282</c:v>
                </c:pt>
                <c:pt idx="31">
                  <c:v>0.81978402487489777</c:v>
                </c:pt>
                <c:pt idx="32">
                  <c:v>0.83939186801215271</c:v>
                </c:pt>
                <c:pt idx="33">
                  <c:v>0.85899971114940765</c:v>
                </c:pt>
                <c:pt idx="34">
                  <c:v>0.8786075542866626</c:v>
                </c:pt>
                <c:pt idx="35">
                  <c:v>0.89821539742391754</c:v>
                </c:pt>
                <c:pt idx="36">
                  <c:v>0.91782324056117248</c:v>
                </c:pt>
                <c:pt idx="37">
                  <c:v>0.93743108369842743</c:v>
                </c:pt>
                <c:pt idx="38">
                  <c:v>0.95703892683568237</c:v>
                </c:pt>
                <c:pt idx="39">
                  <c:v>0.97664676997293731</c:v>
                </c:pt>
                <c:pt idx="40">
                  <c:v>0.99625461311019226</c:v>
                </c:pt>
                <c:pt idx="41">
                  <c:v>1.0158624562474472</c:v>
                </c:pt>
                <c:pt idx="42">
                  <c:v>1.035470299384702</c:v>
                </c:pt>
                <c:pt idx="43">
                  <c:v>1.0550781425219571</c:v>
                </c:pt>
                <c:pt idx="44">
                  <c:v>1.0746859856592121</c:v>
                </c:pt>
                <c:pt idx="45">
                  <c:v>1.094293828796467</c:v>
                </c:pt>
                <c:pt idx="46">
                  <c:v>1.1139016719337218</c:v>
                </c:pt>
                <c:pt idx="47">
                  <c:v>1.1335095150709769</c:v>
                </c:pt>
                <c:pt idx="48">
                  <c:v>1.1531173582082319</c:v>
                </c:pt>
                <c:pt idx="49">
                  <c:v>1.1727252013454867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B381-40DD-9E71-483FFF2B6EFC}"/>
            </c:ext>
          </c:extLst>
        </c:ser>
        <c:ser>
          <c:idx val="3"/>
          <c:order val="3"/>
          <c:tx>
            <c:strRef>
              <c:f>'50 p-p plot'!$R$5</c:f>
              <c:strCache>
                <c:ptCount val="1"/>
                <c:pt idx="0">
                  <c:v>Expected Percentile</c:v>
                </c:pt>
              </c:strCache>
            </c:strRef>
          </c:tx>
          <c:spPr>
            <a:ln w="31750">
              <a:solidFill>
                <a:schemeClr val="tx1">
                  <a:lumMod val="75000"/>
                  <a:lumOff val="25000"/>
                </a:schemeClr>
              </a:solidFill>
            </a:ln>
          </c:spPr>
          <c:marker>
            <c:symbol val="none"/>
          </c:marker>
          <c:xVal>
            <c:numRef>
              <c:f>'50 p-p plot'!$R$6:$R$55</c:f>
              <c:numCache>
                <c:formatCode>0.000%</c:formatCode>
                <c:ptCount val="50"/>
                <c:pt idx="0">
                  <c:v>1.9607843137254902E-2</c:v>
                </c:pt>
                <c:pt idx="1">
                  <c:v>3.9215686274509803E-2</c:v>
                </c:pt>
                <c:pt idx="2">
                  <c:v>5.8823529411764705E-2</c:v>
                </c:pt>
                <c:pt idx="3">
                  <c:v>7.8431372549019607E-2</c:v>
                </c:pt>
                <c:pt idx="4">
                  <c:v>9.8039215686274508E-2</c:v>
                </c:pt>
                <c:pt idx="5">
                  <c:v>0.11764705882352941</c:v>
                </c:pt>
                <c:pt idx="6">
                  <c:v>0.13725490196078433</c:v>
                </c:pt>
                <c:pt idx="7">
                  <c:v>0.15686274509803921</c:v>
                </c:pt>
                <c:pt idx="8">
                  <c:v>0.1764705882352941</c:v>
                </c:pt>
                <c:pt idx="9">
                  <c:v>0.19607843137254899</c:v>
                </c:pt>
                <c:pt idx="10">
                  <c:v>0.21568627450980388</c:v>
                </c:pt>
                <c:pt idx="11">
                  <c:v>0.23529411764705876</c:v>
                </c:pt>
                <c:pt idx="12">
                  <c:v>0.25490196078431365</c:v>
                </c:pt>
                <c:pt idx="13">
                  <c:v>0.27450980392156854</c:v>
                </c:pt>
                <c:pt idx="14">
                  <c:v>0.29411764705882343</c:v>
                </c:pt>
                <c:pt idx="15">
                  <c:v>0.31372549019607832</c:v>
                </c:pt>
                <c:pt idx="16">
                  <c:v>0.3333333333333332</c:v>
                </c:pt>
                <c:pt idx="17">
                  <c:v>0.35294117647058809</c:v>
                </c:pt>
                <c:pt idx="18">
                  <c:v>0.37254901960784298</c:v>
                </c:pt>
                <c:pt idx="19">
                  <c:v>0.39215686274509787</c:v>
                </c:pt>
                <c:pt idx="20">
                  <c:v>0.41176470588235276</c:v>
                </c:pt>
                <c:pt idx="21">
                  <c:v>0.43137254901960764</c:v>
                </c:pt>
                <c:pt idx="22">
                  <c:v>0.45098039215686253</c:v>
                </c:pt>
                <c:pt idx="23">
                  <c:v>0.47058823529411742</c:v>
                </c:pt>
                <c:pt idx="24">
                  <c:v>0.49019607843137231</c:v>
                </c:pt>
                <c:pt idx="25">
                  <c:v>0.50980392156862719</c:v>
                </c:pt>
                <c:pt idx="26">
                  <c:v>0.52941176470588214</c:v>
                </c:pt>
                <c:pt idx="27">
                  <c:v>0.54901960784313708</c:v>
                </c:pt>
                <c:pt idx="28">
                  <c:v>0.56862745098039202</c:v>
                </c:pt>
                <c:pt idx="29">
                  <c:v>0.58823529411764697</c:v>
                </c:pt>
                <c:pt idx="30">
                  <c:v>0.60784313725490191</c:v>
                </c:pt>
                <c:pt idx="31">
                  <c:v>0.62745098039215685</c:v>
                </c:pt>
                <c:pt idx="32">
                  <c:v>0.6470588235294118</c:v>
                </c:pt>
                <c:pt idx="33">
                  <c:v>0.66666666666666674</c:v>
                </c:pt>
                <c:pt idx="34">
                  <c:v>0.68627450980392168</c:v>
                </c:pt>
                <c:pt idx="35">
                  <c:v>0.70588235294117663</c:v>
                </c:pt>
                <c:pt idx="36">
                  <c:v>0.72549019607843157</c:v>
                </c:pt>
                <c:pt idx="37">
                  <c:v>0.74509803921568651</c:v>
                </c:pt>
                <c:pt idx="38">
                  <c:v>0.76470588235294146</c:v>
                </c:pt>
                <c:pt idx="39">
                  <c:v>0.7843137254901964</c:v>
                </c:pt>
                <c:pt idx="40">
                  <c:v>0.80392156862745134</c:v>
                </c:pt>
                <c:pt idx="41">
                  <c:v>0.82352941176470629</c:v>
                </c:pt>
                <c:pt idx="42">
                  <c:v>0.84313725490196123</c:v>
                </c:pt>
                <c:pt idx="43">
                  <c:v>0.86274509803921617</c:v>
                </c:pt>
                <c:pt idx="44">
                  <c:v>0.88235294117647112</c:v>
                </c:pt>
                <c:pt idx="45">
                  <c:v>0.90196078431372606</c:v>
                </c:pt>
                <c:pt idx="46">
                  <c:v>0.921568627450981</c:v>
                </c:pt>
                <c:pt idx="47">
                  <c:v>0.94117647058823595</c:v>
                </c:pt>
                <c:pt idx="48">
                  <c:v>0.96078431372549089</c:v>
                </c:pt>
                <c:pt idx="49">
                  <c:v>0.98039215686274583</c:v>
                </c:pt>
              </c:numCache>
            </c:numRef>
          </c:xVal>
          <c:yVal>
            <c:numRef>
              <c:f>'50 p-p plot'!$R$6:$R$55</c:f>
              <c:numCache>
                <c:formatCode>0.000%</c:formatCode>
                <c:ptCount val="50"/>
                <c:pt idx="0">
                  <c:v>1.9607843137254902E-2</c:v>
                </c:pt>
                <c:pt idx="1">
                  <c:v>3.9215686274509803E-2</c:v>
                </c:pt>
                <c:pt idx="2">
                  <c:v>5.8823529411764705E-2</c:v>
                </c:pt>
                <c:pt idx="3">
                  <c:v>7.8431372549019607E-2</c:v>
                </c:pt>
                <c:pt idx="4">
                  <c:v>9.8039215686274508E-2</c:v>
                </c:pt>
                <c:pt idx="5">
                  <c:v>0.11764705882352941</c:v>
                </c:pt>
                <c:pt idx="6">
                  <c:v>0.13725490196078433</c:v>
                </c:pt>
                <c:pt idx="7">
                  <c:v>0.15686274509803921</c:v>
                </c:pt>
                <c:pt idx="8">
                  <c:v>0.1764705882352941</c:v>
                </c:pt>
                <c:pt idx="9">
                  <c:v>0.19607843137254899</c:v>
                </c:pt>
                <c:pt idx="10">
                  <c:v>0.21568627450980388</c:v>
                </c:pt>
                <c:pt idx="11">
                  <c:v>0.23529411764705876</c:v>
                </c:pt>
                <c:pt idx="12">
                  <c:v>0.25490196078431365</c:v>
                </c:pt>
                <c:pt idx="13">
                  <c:v>0.27450980392156854</c:v>
                </c:pt>
                <c:pt idx="14">
                  <c:v>0.29411764705882343</c:v>
                </c:pt>
                <c:pt idx="15">
                  <c:v>0.31372549019607832</c:v>
                </c:pt>
                <c:pt idx="16">
                  <c:v>0.3333333333333332</c:v>
                </c:pt>
                <c:pt idx="17">
                  <c:v>0.35294117647058809</c:v>
                </c:pt>
                <c:pt idx="18">
                  <c:v>0.37254901960784298</c:v>
                </c:pt>
                <c:pt idx="19">
                  <c:v>0.39215686274509787</c:v>
                </c:pt>
                <c:pt idx="20">
                  <c:v>0.41176470588235276</c:v>
                </c:pt>
                <c:pt idx="21">
                  <c:v>0.43137254901960764</c:v>
                </c:pt>
                <c:pt idx="22">
                  <c:v>0.45098039215686253</c:v>
                </c:pt>
                <c:pt idx="23">
                  <c:v>0.47058823529411742</c:v>
                </c:pt>
                <c:pt idx="24">
                  <c:v>0.49019607843137231</c:v>
                </c:pt>
                <c:pt idx="25">
                  <c:v>0.50980392156862719</c:v>
                </c:pt>
                <c:pt idx="26">
                  <c:v>0.52941176470588214</c:v>
                </c:pt>
                <c:pt idx="27">
                  <c:v>0.54901960784313708</c:v>
                </c:pt>
                <c:pt idx="28">
                  <c:v>0.56862745098039202</c:v>
                </c:pt>
                <c:pt idx="29">
                  <c:v>0.58823529411764697</c:v>
                </c:pt>
                <c:pt idx="30">
                  <c:v>0.60784313725490191</c:v>
                </c:pt>
                <c:pt idx="31">
                  <c:v>0.62745098039215685</c:v>
                </c:pt>
                <c:pt idx="32">
                  <c:v>0.6470588235294118</c:v>
                </c:pt>
                <c:pt idx="33">
                  <c:v>0.66666666666666674</c:v>
                </c:pt>
                <c:pt idx="34">
                  <c:v>0.68627450980392168</c:v>
                </c:pt>
                <c:pt idx="35">
                  <c:v>0.70588235294117663</c:v>
                </c:pt>
                <c:pt idx="36">
                  <c:v>0.72549019607843157</c:v>
                </c:pt>
                <c:pt idx="37">
                  <c:v>0.74509803921568651</c:v>
                </c:pt>
                <c:pt idx="38">
                  <c:v>0.76470588235294146</c:v>
                </c:pt>
                <c:pt idx="39">
                  <c:v>0.7843137254901964</c:v>
                </c:pt>
                <c:pt idx="40">
                  <c:v>0.80392156862745134</c:v>
                </c:pt>
                <c:pt idx="41">
                  <c:v>0.82352941176470629</c:v>
                </c:pt>
                <c:pt idx="42">
                  <c:v>0.84313725490196123</c:v>
                </c:pt>
                <c:pt idx="43">
                  <c:v>0.86274509803921617</c:v>
                </c:pt>
                <c:pt idx="44">
                  <c:v>0.88235294117647112</c:v>
                </c:pt>
                <c:pt idx="45">
                  <c:v>0.90196078431372606</c:v>
                </c:pt>
                <c:pt idx="46">
                  <c:v>0.921568627450981</c:v>
                </c:pt>
                <c:pt idx="47">
                  <c:v>0.94117647058823595</c:v>
                </c:pt>
                <c:pt idx="48">
                  <c:v>0.96078431372549089</c:v>
                </c:pt>
                <c:pt idx="49">
                  <c:v>0.98039215686274583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B381-40DD-9E71-483FFF2B6E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428672"/>
        <c:axId val="82430592"/>
      </c:scatterChart>
      <c:valAx>
        <c:axId val="82428672"/>
        <c:scaling>
          <c:orientation val="minMax"/>
          <c:max val="1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400"/>
                </a:pPr>
                <a:r>
                  <a:rPr lang="en-US" sz="1400"/>
                  <a:t>Expected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82430592"/>
        <c:crosses val="autoZero"/>
        <c:crossBetween val="midCat"/>
      </c:valAx>
      <c:valAx>
        <c:axId val="82430592"/>
        <c:scaling>
          <c:orientation val="minMax"/>
          <c:max val="1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400"/>
                </a:pPr>
                <a:r>
                  <a:rPr lang="en-US" sz="1400"/>
                  <a:t>Predicted</a:t>
                </a:r>
              </a:p>
            </c:rich>
          </c:tx>
          <c:overlay val="0"/>
        </c:title>
        <c:numFmt formatCode="0%" sourceLinked="0"/>
        <c:majorTickMark val="out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82428672"/>
        <c:crosses val="autoZero"/>
        <c:crossBetween val="midCat"/>
        <c:majorUnit val="0.2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18068403403302"/>
          <c:y val="0.10684063530520223"/>
          <c:w val="0.77673528598128316"/>
          <c:h val="0.74477219193754629"/>
        </c:manualLayout>
      </c:layout>
      <c:barChart>
        <c:barDir val="bar"/>
        <c:grouping val="clustered"/>
        <c:varyColors val="0"/>
        <c:ser>
          <c:idx val="2"/>
          <c:order val="0"/>
          <c:tx>
            <c:strRef>
              <c:f>'50 p-p plot'!$Q$58</c:f>
              <c:strCache>
                <c:ptCount val="1"/>
                <c:pt idx="0">
                  <c:v>Combined</c:v>
                </c:pt>
              </c:strCache>
            </c:strRef>
          </c:tx>
          <c:spPr>
            <a:solidFill>
              <a:schemeClr val="bg1">
                <a:lumMod val="75000"/>
              </a:schemeClr>
            </a:solidFill>
          </c:spPr>
          <c:invertIfNegative val="0"/>
          <c:cat>
            <c:strRef>
              <c:f>'50 p-p plot'!$X$61:$X$70</c:f>
              <c:strCache>
                <c:ptCount val="10"/>
                <c:pt idx="0">
                  <c:v>0-10%</c:v>
                </c:pt>
                <c:pt idx="1">
                  <c:v>10-20%</c:v>
                </c:pt>
                <c:pt idx="2">
                  <c:v>20-30%</c:v>
                </c:pt>
                <c:pt idx="3">
                  <c:v>30-40%</c:v>
                </c:pt>
                <c:pt idx="4">
                  <c:v>40-50%</c:v>
                </c:pt>
                <c:pt idx="5">
                  <c:v>50-60%</c:v>
                </c:pt>
                <c:pt idx="6">
                  <c:v>60-70%</c:v>
                </c:pt>
                <c:pt idx="7">
                  <c:v>70-80%</c:v>
                </c:pt>
                <c:pt idx="8">
                  <c:v>80-90%</c:v>
                </c:pt>
                <c:pt idx="9">
                  <c:v>90-100%</c:v>
                </c:pt>
              </c:strCache>
            </c:strRef>
          </c:cat>
          <c:val>
            <c:numRef>
              <c:f>'50 p-p plot'!$S$61:$S$70</c:f>
              <c:numCache>
                <c:formatCode>General</c:formatCode>
                <c:ptCount val="10"/>
                <c:pt idx="0">
                  <c:v>7</c:v>
                </c:pt>
                <c:pt idx="1">
                  <c:v>8</c:v>
                </c:pt>
                <c:pt idx="2">
                  <c:v>2</c:v>
                </c:pt>
                <c:pt idx="3">
                  <c:v>5</c:v>
                </c:pt>
                <c:pt idx="4">
                  <c:v>9</c:v>
                </c:pt>
                <c:pt idx="5">
                  <c:v>3</c:v>
                </c:pt>
                <c:pt idx="6">
                  <c:v>3</c:v>
                </c:pt>
                <c:pt idx="7">
                  <c:v>7</c:v>
                </c:pt>
                <c:pt idx="8">
                  <c:v>4</c:v>
                </c:pt>
                <c:pt idx="9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2B-4722-9DDD-AC36520C80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"/>
        <c:axId val="56007680"/>
        <c:axId val="56013568"/>
      </c:barChart>
      <c:catAx>
        <c:axId val="56007680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txPr>
          <a:bodyPr rot="0" vert="horz"/>
          <a:lstStyle/>
          <a:p>
            <a:pPr>
              <a:defRPr/>
            </a:pPr>
            <a:endParaRPr lang="en-US"/>
          </a:p>
        </c:txPr>
        <c:crossAx val="56013568"/>
        <c:crosses val="autoZero"/>
        <c:auto val="1"/>
        <c:lblAlgn val="ctr"/>
        <c:lblOffset val="100"/>
        <c:noMultiLvlLbl val="0"/>
      </c:catAx>
      <c:valAx>
        <c:axId val="56013568"/>
        <c:scaling>
          <c:orientation val="minMax"/>
          <c:max val="15"/>
          <c:min val="0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 sz="1200"/>
                </a:pPr>
                <a:r>
                  <a:rPr lang="en-US" sz="1200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6007680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17</xdr:row>
      <xdr:rowOff>114301</xdr:rowOff>
    </xdr:from>
    <xdr:to>
      <xdr:col>14</xdr:col>
      <xdr:colOff>69396</xdr:colOff>
      <xdr:row>36</xdr:row>
      <xdr:rowOff>171451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44</xdr:row>
      <xdr:rowOff>0</xdr:rowOff>
    </xdr:from>
    <xdr:to>
      <xdr:col>13</xdr:col>
      <xdr:colOff>47625</xdr:colOff>
      <xdr:row>59</xdr:row>
      <xdr:rowOff>114300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5</xdr:col>
      <xdr:colOff>78440</xdr:colOff>
      <xdr:row>2</xdr:row>
      <xdr:rowOff>67235</xdr:rowOff>
    </xdr:from>
    <xdr:ext cx="571501" cy="3427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Box 1">
              <a:extLst>
                <a:ext uri="{FF2B5EF4-FFF2-40B4-BE49-F238E27FC236}">
                  <a16:creationId xmlns:a16="http://schemas.microsoft.com/office/drawing/2014/main" id="{00000000-0008-0000-0100-000002000000}"/>
                </a:ext>
              </a:extLst>
            </xdr:cNvPr>
            <xdr:cNvSpPr txBox="1"/>
          </xdr:nvSpPr>
          <xdr:spPr>
            <a:xfrm>
              <a:off x="3104028" y="448235"/>
              <a:ext cx="571501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1" i="1">
                            <a:latin typeface="Cambria Math"/>
                          </a:rPr>
                          <m:t>𝒆</m:t>
                        </m:r>
                      </m:e>
                      <m:sub>
                        <m:r>
                          <a:rPr lang="en-US" sz="1600" b="1" i="1">
                            <a:latin typeface="Cambria Math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2" name="TextBox 1"/>
            <xdr:cNvSpPr txBox="1"/>
          </xdr:nvSpPr>
          <xdr:spPr>
            <a:xfrm>
              <a:off x="3104028" y="448235"/>
              <a:ext cx="571501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600" b="1" i="0">
                  <a:latin typeface="Cambria Math"/>
                </a:rPr>
                <a:t>𝒆_𝒊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17</xdr:col>
      <xdr:colOff>67235</xdr:colOff>
      <xdr:row>2</xdr:row>
      <xdr:rowOff>11207</xdr:rowOff>
    </xdr:from>
    <xdr:ext cx="571501" cy="3427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100-000006000000}"/>
                </a:ext>
              </a:extLst>
            </xdr:cNvPr>
            <xdr:cNvSpPr txBox="1"/>
          </xdr:nvSpPr>
          <xdr:spPr>
            <a:xfrm>
              <a:off x="10780059" y="403413"/>
              <a:ext cx="571501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1" i="1">
                            <a:latin typeface="Cambria Math"/>
                          </a:rPr>
                          <m:t>𝒆</m:t>
                        </m:r>
                      </m:e>
                      <m:sub>
                        <m:r>
                          <a:rPr lang="en-US" sz="1600" b="1" i="1">
                            <a:latin typeface="Cambria Math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10780059" y="403413"/>
              <a:ext cx="571501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600" b="1" i="0">
                  <a:latin typeface="Cambria Math"/>
                </a:rPr>
                <a:t>𝒆_𝒊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22</xdr:col>
      <xdr:colOff>17930</xdr:colOff>
      <xdr:row>1</xdr:row>
      <xdr:rowOff>186019</xdr:rowOff>
    </xdr:from>
    <xdr:ext cx="571501" cy="3427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100-000007000000}"/>
                </a:ext>
              </a:extLst>
            </xdr:cNvPr>
            <xdr:cNvSpPr txBox="1"/>
          </xdr:nvSpPr>
          <xdr:spPr>
            <a:xfrm>
              <a:off x="13980459" y="376519"/>
              <a:ext cx="571501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1" i="1">
                            <a:latin typeface="Cambria Math"/>
                          </a:rPr>
                          <m:t>𝒇</m:t>
                        </m:r>
                      </m:e>
                      <m:sub>
                        <m:r>
                          <a:rPr lang="en-US" sz="1600" b="1" i="1">
                            <a:latin typeface="Cambria Math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13980459" y="376519"/>
              <a:ext cx="571501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600" b="1" i="0">
                  <a:latin typeface="Cambria Math"/>
                </a:rPr>
                <a:t>𝒇_𝒊</a:t>
              </a:r>
              <a:endParaRPr lang="en-US" sz="1100" b="1"/>
            </a:p>
          </xdr:txBody>
        </xdr:sp>
      </mc:Fallback>
    </mc:AlternateContent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0.20302</cdr:x>
      <cdr:y>0.05699</cdr:y>
    </cdr:from>
    <cdr:to>
      <cdr:x>0.42117</cdr:x>
      <cdr:y>0.14767</cdr:y>
    </cdr:to>
    <cdr:sp macro="" textlink="'1000 p-p plot'!$I$41">
      <cdr:nvSpPr>
        <cdr:cNvPr id="2" name="TextBox 1"/>
        <cdr:cNvSpPr txBox="1"/>
      </cdr:nvSpPr>
      <cdr:spPr>
        <a:xfrm xmlns:a="http://schemas.openxmlformats.org/drawingml/2006/main">
          <a:off x="895349" y="209549"/>
          <a:ext cx="962025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5340CE67-2277-4CFC-A878-97832D45F038}" type="TxLink">
            <a:rPr lang="en-US" sz="1200" b="1" i="0" u="none" strike="noStrike">
              <a:solidFill>
                <a:srgbClr val="000000"/>
              </a:solidFill>
              <a:latin typeface="Calibri"/>
            </a:rPr>
            <a:pPr/>
            <a:t>D = 3.0%</a:t>
          </a:fld>
          <a:endParaRPr lang="en-US" sz="1200" b="1"/>
        </a:p>
      </cdr:txBody>
    </cdr:sp>
  </cdr:relSizeAnchor>
  <cdr:relSizeAnchor xmlns:cdr="http://schemas.openxmlformats.org/drawingml/2006/chartDrawing">
    <cdr:from>
      <cdr:x>0.20158</cdr:x>
      <cdr:y>0.10967</cdr:y>
    </cdr:from>
    <cdr:to>
      <cdr:x>0.41973</cdr:x>
      <cdr:y>0.20035</cdr:y>
    </cdr:to>
    <cdr:sp macro="" textlink="'1000 p-p plot'!$I$42">
      <cdr:nvSpPr>
        <cdr:cNvPr id="3" name="TextBox 1"/>
        <cdr:cNvSpPr txBox="1"/>
      </cdr:nvSpPr>
      <cdr:spPr>
        <a:xfrm xmlns:a="http://schemas.openxmlformats.org/drawingml/2006/main">
          <a:off x="889000" y="403225"/>
          <a:ext cx="962025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5308CC3D-F5EE-49C4-89E5-CDFF4911948C}" type="TxLink">
            <a:rPr lang="en-US" sz="1200" b="1" i="0" u="none" strike="noStrike">
              <a:solidFill>
                <a:srgbClr val="000000"/>
              </a:solidFill>
              <a:latin typeface="Calibri"/>
            </a:rPr>
            <a:pPr/>
            <a:t>n = 1,000</a:t>
          </a:fld>
          <a:endParaRPr lang="en-US" sz="1400" b="1"/>
        </a:p>
      </cdr:txBody>
    </cdr:sp>
  </cdr:relSizeAnchor>
  <cdr:relSizeAnchor xmlns:cdr="http://schemas.openxmlformats.org/drawingml/2006/chartDrawing">
    <cdr:from>
      <cdr:x>0.73605</cdr:x>
      <cdr:y>0.74611</cdr:y>
    </cdr:from>
    <cdr:to>
      <cdr:x>0.96694</cdr:x>
      <cdr:y>0.81387</cdr:y>
    </cdr:to>
    <cdr:sp macro="" textlink="'1000 p-p plot'!$I$43">
      <cdr:nvSpPr>
        <cdr:cNvPr id="4" name="TextBox 3"/>
        <cdr:cNvSpPr txBox="1"/>
      </cdr:nvSpPr>
      <cdr:spPr>
        <a:xfrm xmlns:a="http://schemas.openxmlformats.org/drawingml/2006/main">
          <a:off x="3246558" y="2743199"/>
          <a:ext cx="1018443" cy="2491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3A39090B-268F-42F4-9058-D3013D38E1CE}" type="TxLink">
            <a:rPr lang="en-US" sz="1100" b="0" i="0" u="none" strike="noStrike">
              <a:solidFill>
                <a:srgbClr val="000000"/>
              </a:solidFill>
              <a:latin typeface="Calibri"/>
            </a:rPr>
            <a:pPr/>
            <a:t>Crit. Val = 4.3%</a:t>
          </a:fld>
          <a:endParaRPr lang="en-US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0.48181</cdr:x>
      <cdr:y>0.10539</cdr:y>
    </cdr:from>
    <cdr:to>
      <cdr:x>0.48268</cdr:x>
      <cdr:y>0.85506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51F17A1B-6C0E-45B6-A5DE-F63051EE0AD4}"/>
            </a:ext>
          </a:extLst>
        </cdr:cNvPr>
        <cdr:cNvCxnSpPr/>
      </cdr:nvCxnSpPr>
      <cdr:spPr>
        <a:xfrm xmlns:a="http://schemas.openxmlformats.org/drawingml/2006/main" flipV="1">
          <a:off x="1785534" y="313195"/>
          <a:ext cx="3229" cy="2227881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600075</xdr:colOff>
      <xdr:row>17</xdr:row>
      <xdr:rowOff>114301</xdr:rowOff>
    </xdr:from>
    <xdr:to>
      <xdr:col>14</xdr:col>
      <xdr:colOff>28575</xdr:colOff>
      <xdr:row>36</xdr:row>
      <xdr:rowOff>171451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44</xdr:row>
      <xdr:rowOff>0</xdr:rowOff>
    </xdr:from>
    <xdr:to>
      <xdr:col>13</xdr:col>
      <xdr:colOff>47625</xdr:colOff>
      <xdr:row>59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596348</xdr:colOff>
      <xdr:row>63</xdr:row>
      <xdr:rowOff>0</xdr:rowOff>
    </xdr:from>
    <xdr:to>
      <xdr:col>14</xdr:col>
      <xdr:colOff>18071</xdr:colOff>
      <xdr:row>82</xdr:row>
      <xdr:rowOff>57150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oneCellAnchor>
    <xdr:from>
      <xdr:col>5</xdr:col>
      <xdr:colOff>57978</xdr:colOff>
      <xdr:row>1</xdr:row>
      <xdr:rowOff>182217</xdr:rowOff>
    </xdr:from>
    <xdr:ext cx="571501" cy="3427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200-000005000000}"/>
                </a:ext>
              </a:extLst>
            </xdr:cNvPr>
            <xdr:cNvSpPr txBox="1"/>
          </xdr:nvSpPr>
          <xdr:spPr>
            <a:xfrm>
              <a:off x="3122543" y="372717"/>
              <a:ext cx="571501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1" i="1">
                            <a:latin typeface="Cambria Math"/>
                          </a:rPr>
                          <m:t>𝒆</m:t>
                        </m:r>
                      </m:e>
                      <m:sub>
                        <m:r>
                          <a:rPr lang="en-US" sz="1600" b="1" i="1">
                            <a:latin typeface="Cambria Math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3122543" y="372717"/>
              <a:ext cx="571501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600" b="1" i="0">
                  <a:latin typeface="Cambria Math"/>
                </a:rPr>
                <a:t>𝒆_𝒊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22</xdr:col>
      <xdr:colOff>69574</xdr:colOff>
      <xdr:row>1</xdr:row>
      <xdr:rowOff>160683</xdr:rowOff>
    </xdr:from>
    <xdr:ext cx="571501" cy="3427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200-000006000000}"/>
                </a:ext>
              </a:extLst>
            </xdr:cNvPr>
            <xdr:cNvSpPr txBox="1"/>
          </xdr:nvSpPr>
          <xdr:spPr>
            <a:xfrm>
              <a:off x="14125161" y="351183"/>
              <a:ext cx="571501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1" i="1">
                            <a:latin typeface="Cambria Math"/>
                          </a:rPr>
                          <m:t>𝒇</m:t>
                        </m:r>
                      </m:e>
                      <m:sub>
                        <m:r>
                          <a:rPr lang="en-US" sz="1600" b="1" i="1">
                            <a:latin typeface="Cambria Math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14125161" y="351183"/>
              <a:ext cx="571501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600" b="1" i="0">
                  <a:latin typeface="Cambria Math"/>
                </a:rPr>
                <a:t>𝒇_𝒊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17</xdr:col>
      <xdr:colOff>64604</xdr:colOff>
      <xdr:row>2</xdr:row>
      <xdr:rowOff>14909</xdr:rowOff>
    </xdr:from>
    <xdr:ext cx="571501" cy="3427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Box 6">
              <a:extLst>
                <a:ext uri="{FF2B5EF4-FFF2-40B4-BE49-F238E27FC236}">
                  <a16:creationId xmlns:a16="http://schemas.microsoft.com/office/drawing/2014/main" id="{00000000-0008-0000-0200-000007000000}"/>
                </a:ext>
              </a:extLst>
            </xdr:cNvPr>
            <xdr:cNvSpPr txBox="1"/>
          </xdr:nvSpPr>
          <xdr:spPr>
            <a:xfrm>
              <a:off x="10856843" y="404192"/>
              <a:ext cx="571501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1" i="1">
                            <a:latin typeface="Cambria Math"/>
                          </a:rPr>
                          <m:t>𝒆</m:t>
                        </m:r>
                      </m:e>
                      <m:sub>
                        <m:r>
                          <a:rPr lang="en-US" sz="1600" b="1" i="1">
                            <a:latin typeface="Cambria Math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7" name="TextBox 6"/>
            <xdr:cNvSpPr txBox="1"/>
          </xdr:nvSpPr>
          <xdr:spPr>
            <a:xfrm>
              <a:off x="10856843" y="404192"/>
              <a:ext cx="571501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600" b="1" i="0">
                  <a:latin typeface="Cambria Math"/>
                </a:rPr>
                <a:t>𝒆_𝒊</a:t>
              </a:r>
              <a:endParaRPr lang="en-US" sz="1100" b="1"/>
            </a:p>
          </xdr:txBody>
        </xdr:sp>
      </mc:Fallback>
    </mc:AlternateContent>
    <xdr:clientData/>
  </xdr:oneCell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0.20302</cdr:x>
      <cdr:y>0.05699</cdr:y>
    </cdr:from>
    <cdr:to>
      <cdr:x>0.42117</cdr:x>
      <cdr:y>0.14767</cdr:y>
    </cdr:to>
    <cdr:sp macro="" textlink="'200 p-p plot'!$I$41">
      <cdr:nvSpPr>
        <cdr:cNvPr id="2" name="TextBox 1"/>
        <cdr:cNvSpPr txBox="1"/>
      </cdr:nvSpPr>
      <cdr:spPr>
        <a:xfrm xmlns:a="http://schemas.openxmlformats.org/drawingml/2006/main">
          <a:off x="895349" y="209549"/>
          <a:ext cx="962025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5340CE67-2277-4CFC-A878-97832D45F038}" type="TxLink">
            <a:rPr lang="en-US" sz="1200" b="1" i="0" u="none" strike="noStrike">
              <a:solidFill>
                <a:srgbClr val="000000"/>
              </a:solidFill>
              <a:latin typeface="Calibri"/>
            </a:rPr>
            <a:pPr/>
            <a:t>D = 4.2%</a:t>
          </a:fld>
          <a:endParaRPr lang="en-US" sz="1200" b="1"/>
        </a:p>
      </cdr:txBody>
    </cdr:sp>
  </cdr:relSizeAnchor>
  <cdr:relSizeAnchor xmlns:cdr="http://schemas.openxmlformats.org/drawingml/2006/chartDrawing">
    <cdr:from>
      <cdr:x>0.20158</cdr:x>
      <cdr:y>0.10967</cdr:y>
    </cdr:from>
    <cdr:to>
      <cdr:x>0.41973</cdr:x>
      <cdr:y>0.20035</cdr:y>
    </cdr:to>
    <cdr:sp macro="" textlink="'200 p-p plot'!$I$42">
      <cdr:nvSpPr>
        <cdr:cNvPr id="3" name="TextBox 1"/>
        <cdr:cNvSpPr txBox="1"/>
      </cdr:nvSpPr>
      <cdr:spPr>
        <a:xfrm xmlns:a="http://schemas.openxmlformats.org/drawingml/2006/main">
          <a:off x="889000" y="403225"/>
          <a:ext cx="962025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5308CC3D-F5EE-49C4-89E5-CDFF4911948C}" type="TxLink">
            <a:rPr lang="en-US" sz="1200" b="1" i="0" u="none" strike="noStrike">
              <a:solidFill>
                <a:srgbClr val="000000"/>
              </a:solidFill>
              <a:latin typeface="Calibri"/>
            </a:rPr>
            <a:pPr/>
            <a:t>n = 200</a:t>
          </a:fld>
          <a:endParaRPr lang="en-US" sz="1400" b="1"/>
        </a:p>
      </cdr:txBody>
    </cdr:sp>
  </cdr:relSizeAnchor>
  <cdr:relSizeAnchor xmlns:cdr="http://schemas.openxmlformats.org/drawingml/2006/chartDrawing">
    <cdr:from>
      <cdr:x>0.73605</cdr:x>
      <cdr:y>0.74611</cdr:y>
    </cdr:from>
    <cdr:to>
      <cdr:x>0.96694</cdr:x>
      <cdr:y>0.81387</cdr:y>
    </cdr:to>
    <cdr:sp macro="" textlink="'200 p-p plot'!$I$43">
      <cdr:nvSpPr>
        <cdr:cNvPr id="4" name="TextBox 3"/>
        <cdr:cNvSpPr txBox="1"/>
      </cdr:nvSpPr>
      <cdr:spPr>
        <a:xfrm xmlns:a="http://schemas.openxmlformats.org/drawingml/2006/main">
          <a:off x="3246558" y="2743199"/>
          <a:ext cx="1018443" cy="2491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3A39090B-268F-42F4-9058-D3013D38E1CE}" type="TxLink">
            <a:rPr lang="en-US" sz="1100" b="0" i="0" u="none" strike="noStrike">
              <a:solidFill>
                <a:srgbClr val="000000"/>
              </a:solidFill>
              <a:latin typeface="Calibri"/>
            </a:rPr>
            <a:pPr/>
            <a:t>Crit. Val = 9.6%</a:t>
          </a:fld>
          <a:endParaRPr lang="en-US" sz="1100"/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0.48181</cdr:x>
      <cdr:y>0.10539</cdr:y>
    </cdr:from>
    <cdr:to>
      <cdr:x>0.48268</cdr:x>
      <cdr:y>0.85506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5134D27C-5F60-43E2-A034-56BE5414431C}"/>
            </a:ext>
          </a:extLst>
        </cdr:cNvPr>
        <cdr:cNvCxnSpPr/>
      </cdr:nvCxnSpPr>
      <cdr:spPr>
        <a:xfrm xmlns:a="http://schemas.openxmlformats.org/drawingml/2006/main" flipV="1">
          <a:off x="1785534" y="313195"/>
          <a:ext cx="3229" cy="2227881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0.19364</cdr:x>
      <cdr:y>0.08853</cdr:y>
    </cdr:from>
    <cdr:to>
      <cdr:x>0.41179</cdr:x>
      <cdr:y>0.17921</cdr:y>
    </cdr:to>
    <cdr:sp macro="" textlink="'200 p-p plot'!$I$41">
      <cdr:nvSpPr>
        <cdr:cNvPr id="2" name="TextBox 1"/>
        <cdr:cNvSpPr txBox="1"/>
      </cdr:nvSpPr>
      <cdr:spPr>
        <a:xfrm xmlns:a="http://schemas.openxmlformats.org/drawingml/2006/main">
          <a:off x="855152" y="325489"/>
          <a:ext cx="963380" cy="3333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5340CE67-2277-4CFC-A878-97832D45F038}" type="TxLink">
            <a:rPr lang="en-US" sz="1200" b="1" i="0" u="none" strike="noStrike">
              <a:solidFill>
                <a:srgbClr val="000000"/>
              </a:solidFill>
              <a:latin typeface="Calibri"/>
            </a:rPr>
            <a:pPr/>
            <a:t>D = 4.2%</a:t>
          </a:fld>
          <a:endParaRPr lang="en-US" sz="1200" b="1"/>
        </a:p>
      </cdr:txBody>
    </cdr:sp>
  </cdr:relSizeAnchor>
  <cdr:relSizeAnchor xmlns:cdr="http://schemas.openxmlformats.org/drawingml/2006/chartDrawing">
    <cdr:from>
      <cdr:x>0.19408</cdr:x>
      <cdr:y>0.13445</cdr:y>
    </cdr:from>
    <cdr:to>
      <cdr:x>0.41223</cdr:x>
      <cdr:y>0.22513</cdr:y>
    </cdr:to>
    <cdr:sp macro="" textlink="'200 p-p plot'!$I$42">
      <cdr:nvSpPr>
        <cdr:cNvPr id="3" name="TextBox 1"/>
        <cdr:cNvSpPr txBox="1"/>
      </cdr:nvSpPr>
      <cdr:spPr>
        <a:xfrm xmlns:a="http://schemas.openxmlformats.org/drawingml/2006/main">
          <a:off x="857074" y="494326"/>
          <a:ext cx="963380" cy="33339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5308CC3D-F5EE-49C4-89E5-CDFF4911948C}" type="TxLink">
            <a:rPr lang="en-US" sz="1200" b="1" i="0" u="none" strike="noStrike">
              <a:solidFill>
                <a:srgbClr val="000000"/>
              </a:solidFill>
              <a:latin typeface="Calibri"/>
            </a:rPr>
            <a:pPr/>
            <a:t>n = 200</a:t>
          </a:fld>
          <a:endParaRPr lang="en-US" sz="1400" b="1"/>
        </a:p>
      </cdr:txBody>
    </cdr:sp>
  </cdr:relSizeAnchor>
  <cdr:relSizeAnchor xmlns:cdr="http://schemas.openxmlformats.org/drawingml/2006/chartDrawing">
    <cdr:from>
      <cdr:x>0.73605</cdr:x>
      <cdr:y>0.74611</cdr:y>
    </cdr:from>
    <cdr:to>
      <cdr:x>0.96694</cdr:x>
      <cdr:y>0.81387</cdr:y>
    </cdr:to>
    <cdr:sp macro="" textlink="'200 p-p plot'!$I$43">
      <cdr:nvSpPr>
        <cdr:cNvPr id="4" name="TextBox 3"/>
        <cdr:cNvSpPr txBox="1"/>
      </cdr:nvSpPr>
      <cdr:spPr>
        <a:xfrm xmlns:a="http://schemas.openxmlformats.org/drawingml/2006/main">
          <a:off x="3246558" y="2743199"/>
          <a:ext cx="1018443" cy="2491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3A39090B-268F-42F4-9058-D3013D38E1CE}" type="TxLink">
            <a:rPr lang="en-US" sz="1100" b="0" i="0" u="none" strike="noStrike">
              <a:solidFill>
                <a:srgbClr val="000000"/>
              </a:solidFill>
              <a:latin typeface="Calibri"/>
            </a:rPr>
            <a:pPr/>
            <a:t>Crit. Val = 9.6%</a:t>
          </a:fld>
          <a:endParaRPr lang="en-US" sz="11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600075</xdr:colOff>
      <xdr:row>17</xdr:row>
      <xdr:rowOff>114301</xdr:rowOff>
    </xdr:from>
    <xdr:to>
      <xdr:col>14</xdr:col>
      <xdr:colOff>28575</xdr:colOff>
      <xdr:row>36</xdr:row>
      <xdr:rowOff>171451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44</xdr:row>
      <xdr:rowOff>0</xdr:rowOff>
    </xdr:from>
    <xdr:to>
      <xdr:col>13</xdr:col>
      <xdr:colOff>47625</xdr:colOff>
      <xdr:row>59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5</xdr:col>
      <xdr:colOff>95250</xdr:colOff>
      <xdr:row>2</xdr:row>
      <xdr:rowOff>38100</xdr:rowOff>
    </xdr:from>
    <xdr:ext cx="571501" cy="3427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Box 3">
              <a:extLst>
                <a:ext uri="{FF2B5EF4-FFF2-40B4-BE49-F238E27FC236}">
                  <a16:creationId xmlns:a16="http://schemas.microsoft.com/office/drawing/2014/main" id="{00000000-0008-0000-0300-000004000000}"/>
                </a:ext>
              </a:extLst>
            </xdr:cNvPr>
            <xdr:cNvSpPr txBox="1"/>
          </xdr:nvSpPr>
          <xdr:spPr>
            <a:xfrm>
              <a:off x="3143250" y="419100"/>
              <a:ext cx="571501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1" i="1">
                            <a:latin typeface="Cambria Math"/>
                          </a:rPr>
                          <m:t>𝒆</m:t>
                        </m:r>
                      </m:e>
                      <m:sub>
                        <m:r>
                          <a:rPr lang="en-US" sz="1600" b="1" i="1">
                            <a:latin typeface="Cambria Math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4" name="TextBox 3"/>
            <xdr:cNvSpPr txBox="1"/>
          </xdr:nvSpPr>
          <xdr:spPr>
            <a:xfrm>
              <a:off x="3143250" y="419100"/>
              <a:ext cx="571501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600" b="1" i="0">
                  <a:latin typeface="Cambria Math"/>
                </a:rPr>
                <a:t>𝒆_𝒊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17</xdr:col>
      <xdr:colOff>85725</xdr:colOff>
      <xdr:row>2</xdr:row>
      <xdr:rowOff>19050</xdr:rowOff>
    </xdr:from>
    <xdr:ext cx="571501" cy="3427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Box 4">
              <a:extLst>
                <a:ext uri="{FF2B5EF4-FFF2-40B4-BE49-F238E27FC236}">
                  <a16:creationId xmlns:a16="http://schemas.microsoft.com/office/drawing/2014/main" id="{00000000-0008-0000-0300-000005000000}"/>
                </a:ext>
              </a:extLst>
            </xdr:cNvPr>
            <xdr:cNvSpPr txBox="1"/>
          </xdr:nvSpPr>
          <xdr:spPr>
            <a:xfrm>
              <a:off x="10839450" y="409575"/>
              <a:ext cx="571501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1" i="1">
                            <a:latin typeface="Cambria Math"/>
                          </a:rPr>
                          <m:t>𝒆</m:t>
                        </m:r>
                      </m:e>
                      <m:sub>
                        <m:r>
                          <a:rPr lang="en-US" sz="1600" b="1" i="1">
                            <a:latin typeface="Cambria Math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5" name="TextBox 4"/>
            <xdr:cNvSpPr txBox="1"/>
          </xdr:nvSpPr>
          <xdr:spPr>
            <a:xfrm>
              <a:off x="10839450" y="409575"/>
              <a:ext cx="571501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600" b="1" i="0">
                  <a:latin typeface="Cambria Math"/>
                </a:rPr>
                <a:t>𝒆_𝒊</a:t>
              </a:r>
              <a:endParaRPr lang="en-US" sz="1100" b="1"/>
            </a:p>
          </xdr:txBody>
        </xdr:sp>
      </mc:Fallback>
    </mc:AlternateContent>
    <xdr:clientData/>
  </xdr:oneCellAnchor>
  <xdr:oneCellAnchor>
    <xdr:from>
      <xdr:col>21</xdr:col>
      <xdr:colOff>600075</xdr:colOff>
      <xdr:row>1</xdr:row>
      <xdr:rowOff>190500</xdr:rowOff>
    </xdr:from>
    <xdr:ext cx="571501" cy="34278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Box 5">
              <a:extLst>
                <a:ext uri="{FF2B5EF4-FFF2-40B4-BE49-F238E27FC236}">
                  <a16:creationId xmlns:a16="http://schemas.microsoft.com/office/drawing/2014/main" id="{00000000-0008-0000-0300-000006000000}"/>
                </a:ext>
              </a:extLst>
            </xdr:cNvPr>
            <xdr:cNvSpPr txBox="1"/>
          </xdr:nvSpPr>
          <xdr:spPr>
            <a:xfrm>
              <a:off x="14001750" y="381000"/>
              <a:ext cx="571501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600" b="1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600" b="1" i="1">
                            <a:latin typeface="Cambria Math"/>
                          </a:rPr>
                          <m:t>𝒇</m:t>
                        </m:r>
                      </m:e>
                      <m:sub>
                        <m:r>
                          <a:rPr lang="en-US" sz="1600" b="1" i="1">
                            <a:latin typeface="Cambria Math"/>
                          </a:rPr>
                          <m:t>𝒊</m:t>
                        </m:r>
                      </m:sub>
                    </m:sSub>
                  </m:oMath>
                </m:oMathPara>
              </a14:m>
              <a:endParaRPr lang="en-US" sz="1100" b="1"/>
            </a:p>
          </xdr:txBody>
        </xdr:sp>
      </mc:Choice>
      <mc:Fallback xmlns="">
        <xdr:sp macro="" textlink="">
          <xdr:nvSpPr>
            <xdr:cNvPr id="6" name="TextBox 5"/>
            <xdr:cNvSpPr txBox="1"/>
          </xdr:nvSpPr>
          <xdr:spPr>
            <a:xfrm>
              <a:off x="14001750" y="381000"/>
              <a:ext cx="571501" cy="34278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rtlCol="0" anchor="t">
              <a:spAutoFit/>
            </a:bodyPr>
            <a:lstStyle/>
            <a:p>
              <a:r>
                <a:rPr lang="en-US" sz="1600" b="1" i="0">
                  <a:latin typeface="Cambria Math"/>
                </a:rPr>
                <a:t>𝒇_𝒊</a:t>
              </a:r>
              <a:endParaRPr lang="en-US" sz="1100" b="1"/>
            </a:p>
          </xdr:txBody>
        </xdr:sp>
      </mc:Fallback>
    </mc:AlternateContent>
    <xdr:clientData/>
  </xdr:one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0.20302</cdr:x>
      <cdr:y>0.05699</cdr:y>
    </cdr:from>
    <cdr:to>
      <cdr:x>0.42117</cdr:x>
      <cdr:y>0.14767</cdr:y>
    </cdr:to>
    <cdr:sp macro="" textlink="'50 p-p plot'!$I$41">
      <cdr:nvSpPr>
        <cdr:cNvPr id="2" name="TextBox 1"/>
        <cdr:cNvSpPr txBox="1"/>
      </cdr:nvSpPr>
      <cdr:spPr>
        <a:xfrm xmlns:a="http://schemas.openxmlformats.org/drawingml/2006/main">
          <a:off x="895349" y="209549"/>
          <a:ext cx="962025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5340CE67-2277-4CFC-A878-97832D45F038}" type="TxLink">
            <a:rPr lang="en-US" sz="1200" b="1" i="0" u="none" strike="noStrike">
              <a:solidFill>
                <a:srgbClr val="000000"/>
              </a:solidFill>
              <a:latin typeface="Calibri"/>
            </a:rPr>
            <a:pPr/>
            <a:t>D = 13.5%</a:t>
          </a:fld>
          <a:endParaRPr lang="en-US" sz="1200" b="1"/>
        </a:p>
      </cdr:txBody>
    </cdr:sp>
  </cdr:relSizeAnchor>
  <cdr:relSizeAnchor xmlns:cdr="http://schemas.openxmlformats.org/drawingml/2006/chartDrawing">
    <cdr:from>
      <cdr:x>0.20158</cdr:x>
      <cdr:y>0.10967</cdr:y>
    </cdr:from>
    <cdr:to>
      <cdr:x>0.41973</cdr:x>
      <cdr:y>0.20035</cdr:y>
    </cdr:to>
    <cdr:sp macro="" textlink="'50 p-p plot'!$I$42">
      <cdr:nvSpPr>
        <cdr:cNvPr id="3" name="TextBox 1"/>
        <cdr:cNvSpPr txBox="1"/>
      </cdr:nvSpPr>
      <cdr:spPr>
        <a:xfrm xmlns:a="http://schemas.openxmlformats.org/drawingml/2006/main">
          <a:off x="889000" y="403225"/>
          <a:ext cx="962025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fld id="{5308CC3D-F5EE-49C4-89E5-CDFF4911948C}" type="TxLink">
            <a:rPr lang="en-US" sz="1200" b="1" i="0" u="none" strike="noStrike">
              <a:solidFill>
                <a:srgbClr val="000000"/>
              </a:solidFill>
              <a:latin typeface="Calibri"/>
            </a:rPr>
            <a:pPr/>
            <a:t>n = 50</a:t>
          </a:fld>
          <a:endParaRPr lang="en-US" sz="1400" b="1"/>
        </a:p>
      </cdr:txBody>
    </cdr:sp>
  </cdr:relSizeAnchor>
  <cdr:relSizeAnchor xmlns:cdr="http://schemas.openxmlformats.org/drawingml/2006/chartDrawing">
    <cdr:from>
      <cdr:x>0.73605</cdr:x>
      <cdr:y>0.74611</cdr:y>
    </cdr:from>
    <cdr:to>
      <cdr:x>0.96694</cdr:x>
      <cdr:y>0.81387</cdr:y>
    </cdr:to>
    <cdr:sp macro="" textlink="'50 p-p plot'!$I$43">
      <cdr:nvSpPr>
        <cdr:cNvPr id="4" name="TextBox 3"/>
        <cdr:cNvSpPr txBox="1"/>
      </cdr:nvSpPr>
      <cdr:spPr>
        <a:xfrm xmlns:a="http://schemas.openxmlformats.org/drawingml/2006/main">
          <a:off x="3246558" y="2743199"/>
          <a:ext cx="1018443" cy="24911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fld id="{3A39090B-268F-42F4-9058-D3013D38E1CE}" type="TxLink">
            <a:rPr lang="en-US" sz="1100" b="0" i="0" u="none" strike="noStrike">
              <a:solidFill>
                <a:srgbClr val="000000"/>
              </a:solidFill>
              <a:latin typeface="Calibri"/>
            </a:rPr>
            <a:pPr/>
            <a:t>Crit. Val = 19.2%</a:t>
          </a:fld>
          <a:endParaRPr lang="en-US" sz="1100"/>
        </a:p>
      </cdr:txBody>
    </cdr:sp>
  </cdr:relSizeAnchor>
</c:userShapes>
</file>

<file path=xl/drawings/drawing10.xml><?xml version="1.0" encoding="utf-8"?>
<c:userShapes xmlns:c="http://schemas.openxmlformats.org/drawingml/2006/chart">
  <cdr:relSizeAnchor xmlns:cdr="http://schemas.openxmlformats.org/drawingml/2006/chartDrawing">
    <cdr:from>
      <cdr:x>0.42853</cdr:x>
      <cdr:y>0.11116</cdr:y>
    </cdr:from>
    <cdr:to>
      <cdr:x>0.4294</cdr:x>
      <cdr:y>0.86083</cdr:y>
    </cdr:to>
    <cdr:cxnSp macro="">
      <cdr:nvCxnSpPr>
        <cdr:cNvPr id="2" name="Straight Connector 1">
          <a:extLst xmlns:a="http://schemas.openxmlformats.org/drawingml/2006/main">
            <a:ext uri="{FF2B5EF4-FFF2-40B4-BE49-F238E27FC236}">
              <a16:creationId xmlns:a16="http://schemas.microsoft.com/office/drawing/2014/main" id="{6302C495-68BC-486B-A610-65D85E4C5B99}"/>
            </a:ext>
          </a:extLst>
        </cdr:cNvPr>
        <cdr:cNvCxnSpPr/>
      </cdr:nvCxnSpPr>
      <cdr:spPr>
        <a:xfrm xmlns:a="http://schemas.openxmlformats.org/drawingml/2006/main" flipV="1">
          <a:off x="1584232" y="330357"/>
          <a:ext cx="3216" cy="2227869"/>
        </a:xfrm>
        <a:prstGeom xmlns:a="http://schemas.openxmlformats.org/drawingml/2006/main" prst="line">
          <a:avLst/>
        </a:prstGeom>
        <a:ln xmlns:a="http://schemas.openxmlformats.org/drawingml/2006/main" w="19050"/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5:J1016"/>
  <sheetViews>
    <sheetView tabSelected="1" workbookViewId="0">
      <selection activeCell="E8" sqref="E8"/>
    </sheetView>
  </sheetViews>
  <sheetFormatPr defaultRowHeight="14.4" x14ac:dyDescent="0.3"/>
  <cols>
    <col min="6" max="6" width="10.5546875" bestFit="1" customWidth="1"/>
    <col min="7" max="7" width="10" bestFit="1" customWidth="1"/>
    <col min="8" max="8" width="9.5546875" bestFit="1" customWidth="1"/>
    <col min="9" max="9" width="10" bestFit="1" customWidth="1"/>
  </cols>
  <sheetData>
    <row r="5" spans="4:10" x14ac:dyDescent="0.3">
      <c r="E5" t="s">
        <v>0</v>
      </c>
    </row>
    <row r="6" spans="4:10" x14ac:dyDescent="0.3">
      <c r="E6" s="29" t="s">
        <v>24</v>
      </c>
    </row>
    <row r="9" spans="4:10" x14ac:dyDescent="0.3">
      <c r="E9" t="s">
        <v>3</v>
      </c>
      <c r="F9" s="36">
        <v>10000</v>
      </c>
    </row>
    <row r="10" spans="4:10" x14ac:dyDescent="0.3">
      <c r="E10" t="s">
        <v>4</v>
      </c>
      <c r="F10" s="36">
        <v>4000</v>
      </c>
    </row>
    <row r="11" spans="4:10" x14ac:dyDescent="0.3">
      <c r="E11" t="s">
        <v>1</v>
      </c>
      <c r="F11" s="2">
        <f>mu</f>
        <v>10000</v>
      </c>
      <c r="H11" s="2"/>
      <c r="I11" s="2"/>
      <c r="J11" s="2"/>
    </row>
    <row r="12" spans="4:10" x14ac:dyDescent="0.3">
      <c r="E12" t="s">
        <v>2</v>
      </c>
      <c r="F12" s="2">
        <f>sigma</f>
        <v>4000</v>
      </c>
      <c r="H12" s="2"/>
      <c r="I12" s="2"/>
      <c r="J12" s="2"/>
    </row>
    <row r="13" spans="4:10" x14ac:dyDescent="0.3">
      <c r="E13" t="s">
        <v>8</v>
      </c>
      <c r="F13" s="2">
        <f>mu</f>
        <v>10000</v>
      </c>
    </row>
    <row r="16" spans="4:10" x14ac:dyDescent="0.3">
      <c r="D16" s="14" t="s">
        <v>6</v>
      </c>
      <c r="E16" s="14" t="s">
        <v>5</v>
      </c>
      <c r="F16" s="14" t="s">
        <v>7</v>
      </c>
    </row>
    <row r="17" spans="4:6" x14ac:dyDescent="0.3">
      <c r="D17" s="6">
        <v>1</v>
      </c>
      <c r="E17" s="30">
        <f ca="1">RAND()</f>
        <v>0.35839252560088353</v>
      </c>
      <c r="F17" s="31">
        <f t="shared" ref="F17:F80" ca="1" si="0">_xlfn.NORM.INV(E17,mu,sigma)</f>
        <v>8548.9646930277704</v>
      </c>
    </row>
    <row r="18" spans="4:6" x14ac:dyDescent="0.3">
      <c r="D18" s="15">
        <f>D17+1</f>
        <v>2</v>
      </c>
      <c r="E18" s="32">
        <f t="shared" ref="E18:E81" ca="1" si="1">RAND()</f>
        <v>0.52274541279409314</v>
      </c>
      <c r="F18" s="33">
        <f t="shared" ca="1" si="0"/>
        <v>10228.18087499104</v>
      </c>
    </row>
    <row r="19" spans="4:6" x14ac:dyDescent="0.3">
      <c r="D19" s="15">
        <f t="shared" ref="D19:D82" si="2">D18+1</f>
        <v>3</v>
      </c>
      <c r="E19" s="32">
        <f t="shared" ca="1" si="1"/>
        <v>0.20496637069523649</v>
      </c>
      <c r="F19" s="33">
        <f t="shared" ca="1" si="0"/>
        <v>6703.952012758411</v>
      </c>
    </row>
    <row r="20" spans="4:6" x14ac:dyDescent="0.3">
      <c r="D20" s="15">
        <f t="shared" si="2"/>
        <v>4</v>
      </c>
      <c r="E20" s="32">
        <f t="shared" ca="1" si="1"/>
        <v>0.5525528391021679</v>
      </c>
      <c r="F20" s="33">
        <f t="shared" ca="1" si="0"/>
        <v>10528.454992522118</v>
      </c>
    </row>
    <row r="21" spans="4:6" x14ac:dyDescent="0.3">
      <c r="D21" s="15">
        <f t="shared" si="2"/>
        <v>5</v>
      </c>
      <c r="E21" s="32">
        <f t="shared" ca="1" si="1"/>
        <v>8.9210295600885892E-2</v>
      </c>
      <c r="F21" s="33">
        <f t="shared" ca="1" si="0"/>
        <v>4617.4641266216086</v>
      </c>
    </row>
    <row r="22" spans="4:6" x14ac:dyDescent="0.3">
      <c r="D22" s="15">
        <f t="shared" si="2"/>
        <v>6</v>
      </c>
      <c r="E22" s="32">
        <f t="shared" ca="1" si="1"/>
        <v>0.32145804671373979</v>
      </c>
      <c r="F22" s="33">
        <f t="shared" ca="1" si="0"/>
        <v>8145.4980667669297</v>
      </c>
    </row>
    <row r="23" spans="4:6" x14ac:dyDescent="0.3">
      <c r="D23" s="15">
        <f t="shared" si="2"/>
        <v>7</v>
      </c>
      <c r="E23" s="32">
        <f t="shared" ca="1" si="1"/>
        <v>0.44030213175193755</v>
      </c>
      <c r="F23" s="33">
        <f t="shared" ca="1" si="0"/>
        <v>9399.1870083498452</v>
      </c>
    </row>
    <row r="24" spans="4:6" x14ac:dyDescent="0.3">
      <c r="D24" s="15">
        <f t="shared" si="2"/>
        <v>8</v>
      </c>
      <c r="E24" s="32">
        <f t="shared" ca="1" si="1"/>
        <v>0.15359457576141922</v>
      </c>
      <c r="F24" s="33">
        <f t="shared" ca="1" si="0"/>
        <v>5915.4487588275042</v>
      </c>
    </row>
    <row r="25" spans="4:6" x14ac:dyDescent="0.3">
      <c r="D25" s="15">
        <f t="shared" si="2"/>
        <v>9</v>
      </c>
      <c r="E25" s="32">
        <f t="shared" ca="1" si="1"/>
        <v>0.87232247553631759</v>
      </c>
      <c r="F25" s="33">
        <f t="shared" ca="1" si="0"/>
        <v>14549.753726859952</v>
      </c>
    </row>
    <row r="26" spans="4:6" x14ac:dyDescent="0.3">
      <c r="D26" s="15">
        <f t="shared" si="2"/>
        <v>10</v>
      </c>
      <c r="E26" s="32">
        <f t="shared" ca="1" si="1"/>
        <v>9.9917155640820265E-2</v>
      </c>
      <c r="F26" s="33">
        <f t="shared" ca="1" si="0"/>
        <v>4871.9049579070834</v>
      </c>
    </row>
    <row r="27" spans="4:6" x14ac:dyDescent="0.3">
      <c r="D27" s="15">
        <f t="shared" si="2"/>
        <v>11</v>
      </c>
      <c r="E27" s="32">
        <f t="shared" ca="1" si="1"/>
        <v>0.14284485796501289</v>
      </c>
      <c r="F27" s="33">
        <f t="shared" ca="1" si="0"/>
        <v>5729.5001244406676</v>
      </c>
    </row>
    <row r="28" spans="4:6" x14ac:dyDescent="0.3">
      <c r="D28" s="15">
        <f t="shared" si="2"/>
        <v>12</v>
      </c>
      <c r="E28" s="32">
        <f t="shared" ca="1" si="1"/>
        <v>0.44012260568623618</v>
      </c>
      <c r="F28" s="33">
        <f t="shared" ca="1" si="0"/>
        <v>9397.3665055102902</v>
      </c>
    </row>
    <row r="29" spans="4:6" x14ac:dyDescent="0.3">
      <c r="D29" s="15">
        <f t="shared" si="2"/>
        <v>13</v>
      </c>
      <c r="E29" s="32">
        <f t="shared" ca="1" si="1"/>
        <v>0.8310403314949415</v>
      </c>
      <c r="F29" s="33">
        <f t="shared" ca="1" si="0"/>
        <v>13833.137845873956</v>
      </c>
    </row>
    <row r="30" spans="4:6" x14ac:dyDescent="0.3">
      <c r="D30" s="15">
        <f t="shared" si="2"/>
        <v>14</v>
      </c>
      <c r="E30" s="32">
        <f t="shared" ca="1" si="1"/>
        <v>6.5927711085503438E-2</v>
      </c>
      <c r="F30" s="33">
        <f t="shared" ca="1" si="0"/>
        <v>3972.6984785857321</v>
      </c>
    </row>
    <row r="31" spans="4:6" x14ac:dyDescent="0.3">
      <c r="D31" s="15">
        <f t="shared" si="2"/>
        <v>15</v>
      </c>
      <c r="E31" s="32">
        <f t="shared" ca="1" si="1"/>
        <v>0.3317805445849944</v>
      </c>
      <c r="F31" s="33">
        <f t="shared" ca="1" si="0"/>
        <v>8259.9926251549477</v>
      </c>
    </row>
    <row r="32" spans="4:6" x14ac:dyDescent="0.3">
      <c r="D32" s="15">
        <f t="shared" si="2"/>
        <v>16</v>
      </c>
      <c r="E32" s="32">
        <f t="shared" ca="1" si="1"/>
        <v>0.48821340383076461</v>
      </c>
      <c r="F32" s="33">
        <f t="shared" ca="1" si="0"/>
        <v>9881.804341180683</v>
      </c>
    </row>
    <row r="33" spans="4:6" x14ac:dyDescent="0.3">
      <c r="D33" s="15">
        <f t="shared" si="2"/>
        <v>17</v>
      </c>
      <c r="E33" s="32">
        <f t="shared" ca="1" si="1"/>
        <v>0.87345647619818689</v>
      </c>
      <c r="F33" s="33">
        <f t="shared" ca="1" si="0"/>
        <v>14571.533195316679</v>
      </c>
    </row>
    <row r="34" spans="4:6" x14ac:dyDescent="0.3">
      <c r="D34" s="15">
        <f t="shared" si="2"/>
        <v>18</v>
      </c>
      <c r="E34" s="32">
        <f t="shared" ca="1" si="1"/>
        <v>7.7292783845499535E-3</v>
      </c>
      <c r="F34" s="33">
        <f t="shared" ca="1" si="0"/>
        <v>314.18394268076554</v>
      </c>
    </row>
    <row r="35" spans="4:6" x14ac:dyDescent="0.3">
      <c r="D35" s="15">
        <f t="shared" si="2"/>
        <v>19</v>
      </c>
      <c r="E35" s="32">
        <f t="shared" ca="1" si="1"/>
        <v>0.75331461516566933</v>
      </c>
      <c r="F35" s="33">
        <f t="shared" ca="1" si="0"/>
        <v>12739.829812478878</v>
      </c>
    </row>
    <row r="36" spans="4:6" x14ac:dyDescent="0.3">
      <c r="D36" s="15">
        <f t="shared" si="2"/>
        <v>20</v>
      </c>
      <c r="E36" s="32">
        <f t="shared" ca="1" si="1"/>
        <v>0.4907144872226209</v>
      </c>
      <c r="F36" s="33">
        <f t="shared" ca="1" si="0"/>
        <v>9906.8902767845721</v>
      </c>
    </row>
    <row r="37" spans="4:6" x14ac:dyDescent="0.3">
      <c r="D37" s="15">
        <f t="shared" si="2"/>
        <v>21</v>
      </c>
      <c r="E37" s="32">
        <f t="shared" ca="1" si="1"/>
        <v>0.72570427246624136</v>
      </c>
      <c r="F37" s="33">
        <f t="shared" ca="1" si="0"/>
        <v>12399.48853537287</v>
      </c>
    </row>
    <row r="38" spans="4:6" x14ac:dyDescent="0.3">
      <c r="D38" s="15">
        <f t="shared" si="2"/>
        <v>22</v>
      </c>
      <c r="E38" s="32">
        <f t="shared" ca="1" si="1"/>
        <v>0.37769081179890729</v>
      </c>
      <c r="F38" s="33">
        <f t="shared" ca="1" si="0"/>
        <v>8753.7951865050145</v>
      </c>
    </row>
    <row r="39" spans="4:6" x14ac:dyDescent="0.3">
      <c r="D39" s="15">
        <f t="shared" si="2"/>
        <v>23</v>
      </c>
      <c r="E39" s="32">
        <f t="shared" ca="1" si="1"/>
        <v>0.39753914917323707</v>
      </c>
      <c r="F39" s="33">
        <f t="shared" ca="1" si="0"/>
        <v>8961.1123995187736</v>
      </c>
    </row>
    <row r="40" spans="4:6" x14ac:dyDescent="0.3">
      <c r="D40" s="15">
        <f t="shared" si="2"/>
        <v>24</v>
      </c>
      <c r="E40" s="32">
        <f t="shared" ca="1" si="1"/>
        <v>0.4528220635883895</v>
      </c>
      <c r="F40" s="33">
        <f t="shared" ca="1" si="0"/>
        <v>9525.8618306087919</v>
      </c>
    </row>
    <row r="41" spans="4:6" x14ac:dyDescent="0.3">
      <c r="D41" s="15">
        <f t="shared" si="2"/>
        <v>25</v>
      </c>
      <c r="E41" s="32">
        <f t="shared" ca="1" si="1"/>
        <v>0.77769067766407063</v>
      </c>
      <c r="F41" s="33">
        <f t="shared" ca="1" si="0"/>
        <v>13057.66891661376</v>
      </c>
    </row>
    <row r="42" spans="4:6" x14ac:dyDescent="0.3">
      <c r="D42" s="15">
        <f t="shared" si="2"/>
        <v>26</v>
      </c>
      <c r="E42" s="32">
        <f t="shared" ca="1" si="1"/>
        <v>0.20310924562391774</v>
      </c>
      <c r="F42" s="33">
        <f t="shared" ca="1" si="0"/>
        <v>6677.7334700941346</v>
      </c>
    </row>
    <row r="43" spans="4:6" x14ac:dyDescent="0.3">
      <c r="D43" s="15">
        <f t="shared" si="2"/>
        <v>27</v>
      </c>
      <c r="E43" s="32">
        <f t="shared" ca="1" si="1"/>
        <v>0.14330020051368741</v>
      </c>
      <c r="F43" s="33">
        <f t="shared" ca="1" si="0"/>
        <v>5737.563751888144</v>
      </c>
    </row>
    <row r="44" spans="4:6" x14ac:dyDescent="0.3">
      <c r="D44" s="15">
        <f t="shared" si="2"/>
        <v>28</v>
      </c>
      <c r="E44" s="32">
        <f t="shared" ca="1" si="1"/>
        <v>0.73267131735972979</v>
      </c>
      <c r="F44" s="33">
        <f t="shared" ca="1" si="0"/>
        <v>12483.64897215382</v>
      </c>
    </row>
    <row r="45" spans="4:6" x14ac:dyDescent="0.3">
      <c r="D45" s="15">
        <f t="shared" si="2"/>
        <v>29</v>
      </c>
      <c r="E45" s="32">
        <f t="shared" ca="1" si="1"/>
        <v>0.11635909690571167</v>
      </c>
      <c r="F45" s="33">
        <f t="shared" ca="1" si="0"/>
        <v>5226.4555754201783</v>
      </c>
    </row>
    <row r="46" spans="4:6" x14ac:dyDescent="0.3">
      <c r="D46" s="15">
        <f t="shared" si="2"/>
        <v>30</v>
      </c>
      <c r="E46" s="32">
        <f t="shared" ca="1" si="1"/>
        <v>0.18826018454545734</v>
      </c>
      <c r="F46" s="33">
        <f t="shared" ca="1" si="0"/>
        <v>6462.6968319803782</v>
      </c>
    </row>
    <row r="47" spans="4:6" x14ac:dyDescent="0.3">
      <c r="D47" s="15">
        <f t="shared" si="2"/>
        <v>31</v>
      </c>
      <c r="E47" s="32">
        <f t="shared" ca="1" si="1"/>
        <v>0.16284664394936743</v>
      </c>
      <c r="F47" s="33">
        <f t="shared" ca="1" si="0"/>
        <v>6068.6976637512216</v>
      </c>
    </row>
    <row r="48" spans="4:6" x14ac:dyDescent="0.3">
      <c r="D48" s="15">
        <f t="shared" si="2"/>
        <v>32</v>
      </c>
      <c r="E48" s="32">
        <f t="shared" ca="1" si="1"/>
        <v>0.69866505045328486</v>
      </c>
      <c r="F48" s="33">
        <f t="shared" ca="1" si="0"/>
        <v>12082.259640202617</v>
      </c>
    </row>
    <row r="49" spans="4:6" x14ac:dyDescent="0.3">
      <c r="D49" s="15">
        <f t="shared" si="2"/>
        <v>33</v>
      </c>
      <c r="E49" s="32">
        <f t="shared" ca="1" si="1"/>
        <v>0.63277788363528653</v>
      </c>
      <c r="F49" s="33">
        <f t="shared" ca="1" si="0"/>
        <v>11356.87878401337</v>
      </c>
    </row>
    <row r="50" spans="4:6" x14ac:dyDescent="0.3">
      <c r="D50" s="15">
        <f t="shared" si="2"/>
        <v>34</v>
      </c>
      <c r="E50" s="32">
        <f t="shared" ca="1" si="1"/>
        <v>0.13854766177376709</v>
      </c>
      <c r="F50" s="33">
        <f t="shared" ca="1" si="0"/>
        <v>5652.5295681152957</v>
      </c>
    </row>
    <row r="51" spans="4:6" x14ac:dyDescent="0.3">
      <c r="D51" s="15">
        <f t="shared" si="2"/>
        <v>35</v>
      </c>
      <c r="E51" s="32">
        <f t="shared" ca="1" si="1"/>
        <v>0.61520349812105501</v>
      </c>
      <c r="F51" s="33">
        <f t="shared" ca="1" si="0"/>
        <v>11171.62922672511</v>
      </c>
    </row>
    <row r="52" spans="4:6" x14ac:dyDescent="0.3">
      <c r="D52" s="15">
        <f t="shared" si="2"/>
        <v>36</v>
      </c>
      <c r="E52" s="32">
        <f t="shared" ca="1" si="1"/>
        <v>0.97757557343565027</v>
      </c>
      <c r="F52" s="33">
        <f t="shared" ca="1" si="0"/>
        <v>18024.277261078194</v>
      </c>
    </row>
    <row r="53" spans="4:6" x14ac:dyDescent="0.3">
      <c r="D53" s="15">
        <f t="shared" si="2"/>
        <v>37</v>
      </c>
      <c r="E53" s="32">
        <f t="shared" ca="1" si="1"/>
        <v>9.2677420979022429E-2</v>
      </c>
      <c r="F53" s="33">
        <f t="shared" ca="1" si="0"/>
        <v>4702.2145057667703</v>
      </c>
    </row>
    <row r="54" spans="4:6" x14ac:dyDescent="0.3">
      <c r="D54" s="15">
        <f t="shared" si="2"/>
        <v>38</v>
      </c>
      <c r="E54" s="32">
        <f t="shared" ca="1" si="1"/>
        <v>0.41730234052339232</v>
      </c>
      <c r="F54" s="33">
        <f t="shared" ca="1" si="0"/>
        <v>9164.8015868796065</v>
      </c>
    </row>
    <row r="55" spans="4:6" x14ac:dyDescent="0.3">
      <c r="D55" s="15">
        <f t="shared" si="2"/>
        <v>39</v>
      </c>
      <c r="E55" s="32">
        <f t="shared" ca="1" si="1"/>
        <v>0.78187375362523559</v>
      </c>
      <c r="F55" s="33">
        <f t="shared" ca="1" si="0"/>
        <v>13114.148068946706</v>
      </c>
    </row>
    <row r="56" spans="4:6" x14ac:dyDescent="0.3">
      <c r="D56" s="15">
        <f t="shared" si="2"/>
        <v>40</v>
      </c>
      <c r="E56" s="32">
        <f t="shared" ca="1" si="1"/>
        <v>0.76641724433741321</v>
      </c>
      <c r="F56" s="33">
        <f t="shared" ca="1" si="0"/>
        <v>12908.394693831324</v>
      </c>
    </row>
    <row r="57" spans="4:6" x14ac:dyDescent="0.3">
      <c r="D57" s="15">
        <f t="shared" si="2"/>
        <v>41</v>
      </c>
      <c r="E57" s="32">
        <f t="shared" ca="1" si="1"/>
        <v>2.7982781363232956E-2</v>
      </c>
      <c r="F57" s="33">
        <f t="shared" ca="1" si="0"/>
        <v>2354.7851646687504</v>
      </c>
    </row>
    <row r="58" spans="4:6" x14ac:dyDescent="0.3">
      <c r="D58" s="15">
        <f t="shared" si="2"/>
        <v>42</v>
      </c>
      <c r="E58" s="32">
        <f t="shared" ca="1" si="1"/>
        <v>6.8060860683222812E-2</v>
      </c>
      <c r="F58" s="33">
        <f t="shared" ca="1" si="0"/>
        <v>4038.4400154789946</v>
      </c>
    </row>
    <row r="59" spans="4:6" x14ac:dyDescent="0.3">
      <c r="D59" s="15">
        <f t="shared" si="2"/>
        <v>43</v>
      </c>
      <c r="E59" s="32">
        <f t="shared" ca="1" si="1"/>
        <v>0.74703790917682178</v>
      </c>
      <c r="F59" s="33">
        <f t="shared" ca="1" si="0"/>
        <v>12660.789985350022</v>
      </c>
    </row>
    <row r="60" spans="4:6" x14ac:dyDescent="0.3">
      <c r="D60" s="15">
        <f t="shared" si="2"/>
        <v>44</v>
      </c>
      <c r="E60" s="32">
        <f t="shared" ca="1" si="1"/>
        <v>0.57400274157145093</v>
      </c>
      <c r="F60" s="33">
        <f t="shared" ca="1" si="0"/>
        <v>10746.296698352298</v>
      </c>
    </row>
    <row r="61" spans="4:6" x14ac:dyDescent="0.3">
      <c r="D61" s="15">
        <f t="shared" si="2"/>
        <v>45</v>
      </c>
      <c r="E61" s="32">
        <f t="shared" ca="1" si="1"/>
        <v>0.91605664328718295</v>
      </c>
      <c r="F61" s="33">
        <f t="shared" ca="1" si="0"/>
        <v>15516.104314680082</v>
      </c>
    </row>
    <row r="62" spans="4:6" x14ac:dyDescent="0.3">
      <c r="D62" s="15">
        <f t="shared" si="2"/>
        <v>46</v>
      </c>
      <c r="E62" s="32">
        <f t="shared" ca="1" si="1"/>
        <v>0.41652199704930049</v>
      </c>
      <c r="F62" s="33">
        <f t="shared" ca="1" si="0"/>
        <v>9156.8033603042913</v>
      </c>
    </row>
    <row r="63" spans="4:6" x14ac:dyDescent="0.3">
      <c r="D63" s="15">
        <f t="shared" si="2"/>
        <v>47</v>
      </c>
      <c r="E63" s="32">
        <f t="shared" ca="1" si="1"/>
        <v>0.41056042393890624</v>
      </c>
      <c r="F63" s="33">
        <f t="shared" ca="1" si="0"/>
        <v>9095.585616363298</v>
      </c>
    </row>
    <row r="64" spans="4:6" x14ac:dyDescent="0.3">
      <c r="D64" s="15">
        <f t="shared" si="2"/>
        <v>48</v>
      </c>
      <c r="E64" s="32">
        <f t="shared" ca="1" si="1"/>
        <v>0.80496799884257619</v>
      </c>
      <c r="F64" s="33">
        <f t="shared" ca="1" si="0"/>
        <v>13438.00520562633</v>
      </c>
    </row>
    <row r="65" spans="4:6" x14ac:dyDescent="0.3">
      <c r="D65" s="15">
        <f t="shared" si="2"/>
        <v>49</v>
      </c>
      <c r="E65" s="32">
        <f t="shared" ca="1" si="1"/>
        <v>0.14644791419893344</v>
      </c>
      <c r="F65" s="33">
        <f t="shared" ca="1" si="0"/>
        <v>5792.8393058318688</v>
      </c>
    </row>
    <row r="66" spans="4:6" x14ac:dyDescent="0.3">
      <c r="D66" s="15">
        <f t="shared" si="2"/>
        <v>50</v>
      </c>
      <c r="E66" s="32">
        <f t="shared" ca="1" si="1"/>
        <v>0.44439523238001477</v>
      </c>
      <c r="F66" s="33">
        <f t="shared" ca="1" si="0"/>
        <v>9440.6605355742195</v>
      </c>
    </row>
    <row r="67" spans="4:6" x14ac:dyDescent="0.3">
      <c r="D67" s="15">
        <f t="shared" si="2"/>
        <v>51</v>
      </c>
      <c r="E67" s="32">
        <f t="shared" ca="1" si="1"/>
        <v>0.17818167975632571</v>
      </c>
      <c r="F67" s="33">
        <f t="shared" ca="1" si="0"/>
        <v>6310.7328464191341</v>
      </c>
    </row>
    <row r="68" spans="4:6" x14ac:dyDescent="0.3">
      <c r="D68" s="15">
        <f t="shared" si="2"/>
        <v>52</v>
      </c>
      <c r="E68" s="32">
        <f t="shared" ca="1" si="1"/>
        <v>0.37543215870754998</v>
      </c>
      <c r="F68" s="33">
        <f t="shared" ca="1" si="0"/>
        <v>8730.0004109481524</v>
      </c>
    </row>
    <row r="69" spans="4:6" x14ac:dyDescent="0.3">
      <c r="D69" s="15">
        <f t="shared" si="2"/>
        <v>53</v>
      </c>
      <c r="E69" s="32">
        <f t="shared" ca="1" si="1"/>
        <v>0.72500436878853824</v>
      </c>
      <c r="F69" s="33">
        <f t="shared" ca="1" si="0"/>
        <v>12391.092876643499</v>
      </c>
    </row>
    <row r="70" spans="4:6" x14ac:dyDescent="0.3">
      <c r="D70" s="15">
        <f t="shared" si="2"/>
        <v>54</v>
      </c>
      <c r="E70" s="32">
        <f t="shared" ca="1" si="1"/>
        <v>0.2189428806076803</v>
      </c>
      <c r="F70" s="33">
        <f t="shared" ca="1" si="0"/>
        <v>6896.9265088919101</v>
      </c>
    </row>
    <row r="71" spans="4:6" x14ac:dyDescent="0.3">
      <c r="D71" s="15">
        <f t="shared" si="2"/>
        <v>55</v>
      </c>
      <c r="E71" s="32">
        <f t="shared" ca="1" si="1"/>
        <v>0.19505786676200398</v>
      </c>
      <c r="F71" s="33">
        <f t="shared" ca="1" si="0"/>
        <v>6562.3700013855541</v>
      </c>
    </row>
    <row r="72" spans="4:6" x14ac:dyDescent="0.3">
      <c r="D72" s="15">
        <f t="shared" si="2"/>
        <v>56</v>
      </c>
      <c r="E72" s="32">
        <f t="shared" ca="1" si="1"/>
        <v>0.44802880733227723</v>
      </c>
      <c r="F72" s="33">
        <f t="shared" ca="1" si="0"/>
        <v>9477.4274414307965</v>
      </c>
    </row>
    <row r="73" spans="4:6" x14ac:dyDescent="0.3">
      <c r="D73" s="15">
        <f t="shared" si="2"/>
        <v>57</v>
      </c>
      <c r="E73" s="32">
        <f t="shared" ca="1" si="1"/>
        <v>0.37785740417946934</v>
      </c>
      <c r="F73" s="33">
        <f t="shared" ca="1" si="0"/>
        <v>8755.5484719706492</v>
      </c>
    </row>
    <row r="74" spans="4:6" x14ac:dyDescent="0.3">
      <c r="D74" s="15">
        <f t="shared" si="2"/>
        <v>58</v>
      </c>
      <c r="E74" s="32">
        <f t="shared" ca="1" si="1"/>
        <v>1.0903827547354084E-2</v>
      </c>
      <c r="F74" s="33">
        <f t="shared" ca="1" si="0"/>
        <v>825.19431710086974</v>
      </c>
    </row>
    <row r="75" spans="4:6" x14ac:dyDescent="0.3">
      <c r="D75" s="15">
        <f t="shared" si="2"/>
        <v>59</v>
      </c>
      <c r="E75" s="32">
        <f t="shared" ca="1" si="1"/>
        <v>0.65504650737248094</v>
      </c>
      <c r="F75" s="33">
        <f t="shared" ca="1" si="0"/>
        <v>11595.92518842631</v>
      </c>
    </row>
    <row r="76" spans="4:6" x14ac:dyDescent="0.3">
      <c r="D76" s="15">
        <f t="shared" si="2"/>
        <v>60</v>
      </c>
      <c r="E76" s="32">
        <f t="shared" ca="1" si="1"/>
        <v>0.70065401035069419</v>
      </c>
      <c r="F76" s="33">
        <f t="shared" ca="1" si="0"/>
        <v>12105.129774803114</v>
      </c>
    </row>
    <row r="77" spans="4:6" x14ac:dyDescent="0.3">
      <c r="D77" s="15">
        <f t="shared" si="2"/>
        <v>61</v>
      </c>
      <c r="E77" s="32">
        <f t="shared" ca="1" si="1"/>
        <v>0.83935665233005674</v>
      </c>
      <c r="F77" s="33">
        <f t="shared" ca="1" si="0"/>
        <v>13967.268884927935</v>
      </c>
    </row>
    <row r="78" spans="4:6" x14ac:dyDescent="0.3">
      <c r="D78" s="15">
        <f t="shared" si="2"/>
        <v>62</v>
      </c>
      <c r="E78" s="32">
        <f t="shared" ca="1" si="1"/>
        <v>0.50723226299922386</v>
      </c>
      <c r="F78" s="33">
        <f t="shared" ca="1" si="0"/>
        <v>10072.518352076877</v>
      </c>
    </row>
    <row r="79" spans="4:6" x14ac:dyDescent="0.3">
      <c r="D79" s="15">
        <f t="shared" si="2"/>
        <v>63</v>
      </c>
      <c r="E79" s="32">
        <f t="shared" ca="1" si="1"/>
        <v>0.94843988700206283</v>
      </c>
      <c r="F79" s="33">
        <f t="shared" ca="1" si="0"/>
        <v>16519.645560573917</v>
      </c>
    </row>
    <row r="80" spans="4:6" x14ac:dyDescent="0.3">
      <c r="D80" s="15">
        <f t="shared" si="2"/>
        <v>64</v>
      </c>
      <c r="E80" s="32">
        <f t="shared" ca="1" si="1"/>
        <v>0.83675231279851658</v>
      </c>
      <c r="F80" s="33">
        <f t="shared" ca="1" si="0"/>
        <v>13924.789857016334</v>
      </c>
    </row>
    <row r="81" spans="4:6" x14ac:dyDescent="0.3">
      <c r="D81" s="15">
        <f t="shared" si="2"/>
        <v>65</v>
      </c>
      <c r="E81" s="32">
        <f t="shared" ca="1" si="1"/>
        <v>0.76981928191059046</v>
      </c>
      <c r="F81" s="33">
        <f t="shared" ref="F81:F144" ca="1" si="3">_xlfn.NORM.INV(E81,mu,sigma)</f>
        <v>12953.007294409343</v>
      </c>
    </row>
    <row r="82" spans="4:6" x14ac:dyDescent="0.3">
      <c r="D82" s="15">
        <f t="shared" si="2"/>
        <v>66</v>
      </c>
      <c r="E82" s="32">
        <f t="shared" ref="E82:E145" ca="1" si="4">RAND()</f>
        <v>0.66706906504626895</v>
      </c>
      <c r="F82" s="33">
        <f t="shared" ca="1" si="3"/>
        <v>11727.337081132844</v>
      </c>
    </row>
    <row r="83" spans="4:6" x14ac:dyDescent="0.3">
      <c r="D83" s="15">
        <f t="shared" ref="D83:D146" si="5">D82+1</f>
        <v>67</v>
      </c>
      <c r="E83" s="32">
        <f t="shared" ca="1" si="4"/>
        <v>0.73333472726354187</v>
      </c>
      <c r="F83" s="33">
        <f t="shared" ca="1" si="3"/>
        <v>12491.719861696783</v>
      </c>
    </row>
    <row r="84" spans="4:6" x14ac:dyDescent="0.3">
      <c r="D84" s="15">
        <f t="shared" si="5"/>
        <v>68</v>
      </c>
      <c r="E84" s="32">
        <f t="shared" ca="1" si="4"/>
        <v>0.39374723350134611</v>
      </c>
      <c r="F84" s="33">
        <f t="shared" ca="1" si="3"/>
        <v>8921.7375942286235</v>
      </c>
    </row>
    <row r="85" spans="4:6" x14ac:dyDescent="0.3">
      <c r="D85" s="15">
        <f t="shared" si="5"/>
        <v>69</v>
      </c>
      <c r="E85" s="32">
        <f t="shared" ca="1" si="4"/>
        <v>0.98722466338868209</v>
      </c>
      <c r="F85" s="33">
        <f t="shared" ca="1" si="3"/>
        <v>18931.895136529987</v>
      </c>
    </row>
    <row r="86" spans="4:6" x14ac:dyDescent="0.3">
      <c r="D86" s="15">
        <f t="shared" si="5"/>
        <v>70</v>
      </c>
      <c r="E86" s="32">
        <f t="shared" ca="1" si="4"/>
        <v>0.15629440361923708</v>
      </c>
      <c r="F86" s="33">
        <f t="shared" ca="1" si="3"/>
        <v>5960.7806933924057</v>
      </c>
    </row>
    <row r="87" spans="4:6" x14ac:dyDescent="0.3">
      <c r="D87" s="15">
        <f t="shared" si="5"/>
        <v>71</v>
      </c>
      <c r="E87" s="32">
        <f t="shared" ca="1" si="4"/>
        <v>0.17426769246582174</v>
      </c>
      <c r="F87" s="33">
        <f t="shared" ca="1" si="3"/>
        <v>6250.2642051031544</v>
      </c>
    </row>
    <row r="88" spans="4:6" x14ac:dyDescent="0.3">
      <c r="D88" s="15">
        <f t="shared" si="5"/>
        <v>72</v>
      </c>
      <c r="E88" s="32">
        <f t="shared" ca="1" si="4"/>
        <v>0.35360457700746062</v>
      </c>
      <c r="F88" s="33">
        <f t="shared" ca="1" si="3"/>
        <v>8497.5723660425592</v>
      </c>
    </row>
    <row r="89" spans="4:6" x14ac:dyDescent="0.3">
      <c r="D89" s="15">
        <f t="shared" si="5"/>
        <v>73</v>
      </c>
      <c r="E89" s="32">
        <f t="shared" ca="1" si="4"/>
        <v>0.54869387271939907</v>
      </c>
      <c r="F89" s="33">
        <f t="shared" ca="1" si="3"/>
        <v>10489.44839074672</v>
      </c>
    </row>
    <row r="90" spans="4:6" x14ac:dyDescent="0.3">
      <c r="D90" s="15">
        <f t="shared" si="5"/>
        <v>74</v>
      </c>
      <c r="E90" s="32">
        <f t="shared" ca="1" si="4"/>
        <v>0.64910542027310303</v>
      </c>
      <c r="F90" s="33">
        <f t="shared" ca="1" si="3"/>
        <v>11531.625634519991</v>
      </c>
    </row>
    <row r="91" spans="4:6" x14ac:dyDescent="0.3">
      <c r="D91" s="15">
        <f t="shared" si="5"/>
        <v>75</v>
      </c>
      <c r="E91" s="32">
        <f t="shared" ca="1" si="4"/>
        <v>0.31984182130848848</v>
      </c>
      <c r="F91" s="33">
        <f t="shared" ca="1" si="3"/>
        <v>8127.4353380314233</v>
      </c>
    </row>
    <row r="92" spans="4:6" x14ac:dyDescent="0.3">
      <c r="D92" s="15">
        <f t="shared" si="5"/>
        <v>76</v>
      </c>
      <c r="E92" s="32">
        <f t="shared" ca="1" si="4"/>
        <v>4.6907422580156899E-2</v>
      </c>
      <c r="F92" s="33">
        <f t="shared" ca="1" si="3"/>
        <v>3297.5648241849067</v>
      </c>
    </row>
    <row r="93" spans="4:6" x14ac:dyDescent="0.3">
      <c r="D93" s="15">
        <f t="shared" si="5"/>
        <v>77</v>
      </c>
      <c r="E93" s="32">
        <f t="shared" ca="1" si="4"/>
        <v>0.51319113638689418</v>
      </c>
      <c r="F93" s="33">
        <f t="shared" ca="1" si="3"/>
        <v>10132.285211445547</v>
      </c>
    </row>
    <row r="94" spans="4:6" x14ac:dyDescent="0.3">
      <c r="D94" s="15">
        <f t="shared" si="5"/>
        <v>78</v>
      </c>
      <c r="E94" s="32">
        <f t="shared" ca="1" si="4"/>
        <v>0.19523065112879545</v>
      </c>
      <c r="F94" s="33">
        <f t="shared" ca="1" si="3"/>
        <v>6564.8756396685803</v>
      </c>
    </row>
    <row r="95" spans="4:6" x14ac:dyDescent="0.3">
      <c r="D95" s="15">
        <f t="shared" si="5"/>
        <v>79</v>
      </c>
      <c r="E95" s="32">
        <f t="shared" ca="1" si="4"/>
        <v>0.72605543705354747</v>
      </c>
      <c r="F95" s="33">
        <f t="shared" ca="1" si="3"/>
        <v>12403.704895620049</v>
      </c>
    </row>
    <row r="96" spans="4:6" x14ac:dyDescent="0.3">
      <c r="D96" s="15">
        <f t="shared" si="5"/>
        <v>80</v>
      </c>
      <c r="E96" s="32">
        <f t="shared" ca="1" si="4"/>
        <v>0.77784888729098589</v>
      </c>
      <c r="F96" s="33">
        <f t="shared" ca="1" si="3"/>
        <v>13059.793909510292</v>
      </c>
    </row>
    <row r="97" spans="4:6" x14ac:dyDescent="0.3">
      <c r="D97" s="15">
        <f t="shared" si="5"/>
        <v>81</v>
      </c>
      <c r="E97" s="32">
        <f t="shared" ca="1" si="4"/>
        <v>0.14145664802291014</v>
      </c>
      <c r="F97" s="33">
        <f t="shared" ca="1" si="3"/>
        <v>5704.8086202130698</v>
      </c>
    </row>
    <row r="98" spans="4:6" x14ac:dyDescent="0.3">
      <c r="D98" s="15">
        <f t="shared" si="5"/>
        <v>82</v>
      </c>
      <c r="E98" s="32">
        <f t="shared" ca="1" si="4"/>
        <v>0.36249326122949432</v>
      </c>
      <c r="F98" s="33">
        <f t="shared" ca="1" si="3"/>
        <v>8592.7907408634073</v>
      </c>
    </row>
    <row r="99" spans="4:6" x14ac:dyDescent="0.3">
      <c r="D99" s="15">
        <f t="shared" si="5"/>
        <v>83</v>
      </c>
      <c r="E99" s="32">
        <f t="shared" ca="1" si="4"/>
        <v>0.4073285518500066</v>
      </c>
      <c r="F99" s="33">
        <f t="shared" ca="1" si="3"/>
        <v>9062.3105716695973</v>
      </c>
    </row>
    <row r="100" spans="4:6" x14ac:dyDescent="0.3">
      <c r="D100" s="15">
        <f t="shared" si="5"/>
        <v>84</v>
      </c>
      <c r="E100" s="32">
        <f t="shared" ca="1" si="4"/>
        <v>0.23648596432286728</v>
      </c>
      <c r="F100" s="33">
        <f t="shared" ca="1" si="3"/>
        <v>7129.3922737846451</v>
      </c>
    </row>
    <row r="101" spans="4:6" x14ac:dyDescent="0.3">
      <c r="D101" s="15">
        <f t="shared" si="5"/>
        <v>85</v>
      </c>
      <c r="E101" s="32">
        <f t="shared" ca="1" si="4"/>
        <v>0.21124414768679811</v>
      </c>
      <c r="F101" s="33">
        <f t="shared" ca="1" si="3"/>
        <v>6791.5528385391463</v>
      </c>
    </row>
    <row r="102" spans="4:6" x14ac:dyDescent="0.3">
      <c r="D102" s="15">
        <f t="shared" si="5"/>
        <v>86</v>
      </c>
      <c r="E102" s="32">
        <f t="shared" ca="1" si="4"/>
        <v>0.26672753742419253</v>
      </c>
      <c r="F102" s="33">
        <f t="shared" ca="1" si="3"/>
        <v>7509.0380669204078</v>
      </c>
    </row>
    <row r="103" spans="4:6" x14ac:dyDescent="0.3">
      <c r="D103" s="15">
        <f t="shared" si="5"/>
        <v>87</v>
      </c>
      <c r="E103" s="32">
        <f t="shared" ca="1" si="4"/>
        <v>0.67773700277082716</v>
      </c>
      <c r="F103" s="33">
        <f t="shared" ca="1" si="3"/>
        <v>11845.520019424051</v>
      </c>
    </row>
    <row r="104" spans="4:6" x14ac:dyDescent="0.3">
      <c r="D104" s="15">
        <f t="shared" si="5"/>
        <v>88</v>
      </c>
      <c r="E104" s="32">
        <f t="shared" ca="1" si="4"/>
        <v>0.56933840084323639</v>
      </c>
      <c r="F104" s="33">
        <f t="shared" ca="1" si="3"/>
        <v>10698.7601398848</v>
      </c>
    </row>
    <row r="105" spans="4:6" x14ac:dyDescent="0.3">
      <c r="D105" s="15">
        <f t="shared" si="5"/>
        <v>89</v>
      </c>
      <c r="E105" s="32">
        <f t="shared" ca="1" si="4"/>
        <v>0.61210941180661438</v>
      </c>
      <c r="F105" s="33">
        <f t="shared" ca="1" si="3"/>
        <v>11139.284554681999</v>
      </c>
    </row>
    <row r="106" spans="4:6" x14ac:dyDescent="0.3">
      <c r="D106" s="15">
        <f t="shared" si="5"/>
        <v>90</v>
      </c>
      <c r="E106" s="32">
        <f t="shared" ca="1" si="4"/>
        <v>0.26058254695555638</v>
      </c>
      <c r="F106" s="33">
        <f t="shared" ca="1" si="3"/>
        <v>7433.7980753211032</v>
      </c>
    </row>
    <row r="107" spans="4:6" x14ac:dyDescent="0.3">
      <c r="D107" s="15">
        <f t="shared" si="5"/>
        <v>91</v>
      </c>
      <c r="E107" s="32">
        <f t="shared" ca="1" si="4"/>
        <v>0.62419204779516069</v>
      </c>
      <c r="F107" s="33">
        <f t="shared" ca="1" si="3"/>
        <v>11266.037531769063</v>
      </c>
    </row>
    <row r="108" spans="4:6" x14ac:dyDescent="0.3">
      <c r="D108" s="15">
        <f t="shared" si="5"/>
        <v>92</v>
      </c>
      <c r="E108" s="32">
        <f t="shared" ca="1" si="4"/>
        <v>0.50913279214972229</v>
      </c>
      <c r="F108" s="33">
        <f t="shared" ca="1" si="3"/>
        <v>10091.578059727513</v>
      </c>
    </row>
    <row r="109" spans="4:6" x14ac:dyDescent="0.3">
      <c r="D109" s="15">
        <f t="shared" si="5"/>
        <v>93</v>
      </c>
      <c r="E109" s="32">
        <f t="shared" ca="1" si="4"/>
        <v>4.8338589744849614E-2</v>
      </c>
      <c r="F109" s="33">
        <f t="shared" ca="1" si="3"/>
        <v>3355.2775772094637</v>
      </c>
    </row>
    <row r="110" spans="4:6" x14ac:dyDescent="0.3">
      <c r="D110" s="15">
        <f t="shared" si="5"/>
        <v>94</v>
      </c>
      <c r="E110" s="32">
        <f t="shared" ca="1" si="4"/>
        <v>0.3094112896736072</v>
      </c>
      <c r="F110" s="33">
        <f t="shared" ca="1" si="3"/>
        <v>8009.9210016833194</v>
      </c>
    </row>
    <row r="111" spans="4:6" x14ac:dyDescent="0.3">
      <c r="D111" s="15">
        <f t="shared" si="5"/>
        <v>95</v>
      </c>
      <c r="E111" s="32">
        <f t="shared" ca="1" si="4"/>
        <v>0.70860865139825546</v>
      </c>
      <c r="F111" s="33">
        <f t="shared" ca="1" si="3"/>
        <v>12197.298463832001</v>
      </c>
    </row>
    <row r="112" spans="4:6" x14ac:dyDescent="0.3">
      <c r="D112" s="15">
        <f t="shared" si="5"/>
        <v>96</v>
      </c>
      <c r="E112" s="32">
        <f t="shared" ca="1" si="4"/>
        <v>3.3333466144674473E-2</v>
      </c>
      <c r="F112" s="33">
        <f t="shared" ca="1" si="3"/>
        <v>2664.3486132794214</v>
      </c>
    </row>
    <row r="113" spans="4:6" x14ac:dyDescent="0.3">
      <c r="D113" s="15">
        <f t="shared" si="5"/>
        <v>97</v>
      </c>
      <c r="E113" s="32">
        <f t="shared" ca="1" si="4"/>
        <v>0.27778927039871482</v>
      </c>
      <c r="F113" s="33">
        <f t="shared" ca="1" si="3"/>
        <v>7642.3139012590018</v>
      </c>
    </row>
    <row r="114" spans="4:6" x14ac:dyDescent="0.3">
      <c r="D114" s="15">
        <f t="shared" si="5"/>
        <v>98</v>
      </c>
      <c r="E114" s="32">
        <f t="shared" ca="1" si="4"/>
        <v>0.71569180514072661</v>
      </c>
      <c r="F114" s="33">
        <f t="shared" ca="1" si="3"/>
        <v>12280.361578048312</v>
      </c>
    </row>
    <row r="115" spans="4:6" x14ac:dyDescent="0.3">
      <c r="D115" s="15">
        <f t="shared" si="5"/>
        <v>99</v>
      </c>
      <c r="E115" s="32">
        <f t="shared" ca="1" si="4"/>
        <v>0.8548589686974607</v>
      </c>
      <c r="F115" s="33">
        <f t="shared" ca="1" si="3"/>
        <v>14230.012206806741</v>
      </c>
    </row>
    <row r="116" spans="4:6" x14ac:dyDescent="0.3">
      <c r="D116" s="15">
        <f t="shared" si="5"/>
        <v>100</v>
      </c>
      <c r="E116" s="32">
        <f t="shared" ca="1" si="4"/>
        <v>0.78555312227079432</v>
      </c>
      <c r="F116" s="33">
        <f t="shared" ca="1" si="3"/>
        <v>13164.344361765485</v>
      </c>
    </row>
    <row r="117" spans="4:6" x14ac:dyDescent="0.3">
      <c r="D117" s="15">
        <f t="shared" si="5"/>
        <v>101</v>
      </c>
      <c r="E117" s="32">
        <f t="shared" ca="1" si="4"/>
        <v>0.34444079223678992</v>
      </c>
      <c r="F117" s="33">
        <f t="shared" ca="1" si="3"/>
        <v>8398.5067872238378</v>
      </c>
    </row>
    <row r="118" spans="4:6" x14ac:dyDescent="0.3">
      <c r="D118" s="15">
        <f t="shared" si="5"/>
        <v>102</v>
      </c>
      <c r="E118" s="32">
        <f t="shared" ca="1" si="4"/>
        <v>0.25045711639681623</v>
      </c>
      <c r="F118" s="33">
        <f t="shared" ca="1" si="3"/>
        <v>7307.7921461526776</v>
      </c>
    </row>
    <row r="119" spans="4:6" x14ac:dyDescent="0.3">
      <c r="D119" s="15">
        <f t="shared" si="5"/>
        <v>103</v>
      </c>
      <c r="E119" s="32">
        <f t="shared" ca="1" si="4"/>
        <v>0.92245299150077587</v>
      </c>
      <c r="F119" s="33">
        <f t="shared" ca="1" si="3"/>
        <v>15687.066423231947</v>
      </c>
    </row>
    <row r="120" spans="4:6" x14ac:dyDescent="0.3">
      <c r="D120" s="15">
        <f t="shared" si="5"/>
        <v>104</v>
      </c>
      <c r="E120" s="32">
        <f t="shared" ca="1" si="4"/>
        <v>0.65177677486403729</v>
      </c>
      <c r="F120" s="33">
        <f t="shared" ca="1" si="3"/>
        <v>11560.487379230144</v>
      </c>
    </row>
    <row r="121" spans="4:6" x14ac:dyDescent="0.3">
      <c r="D121" s="15">
        <f t="shared" si="5"/>
        <v>105</v>
      </c>
      <c r="E121" s="32">
        <f t="shared" ca="1" si="4"/>
        <v>7.4175645819253733E-2</v>
      </c>
      <c r="F121" s="33">
        <f t="shared" ca="1" si="3"/>
        <v>4218.4816193300912</v>
      </c>
    </row>
    <row r="122" spans="4:6" x14ac:dyDescent="0.3">
      <c r="D122" s="15">
        <f t="shared" si="5"/>
        <v>106</v>
      </c>
      <c r="E122" s="32">
        <f t="shared" ca="1" si="4"/>
        <v>0.3225750727661586</v>
      </c>
      <c r="F122" s="33">
        <f t="shared" ca="1" si="3"/>
        <v>8157.9597222799339</v>
      </c>
    </row>
    <row r="123" spans="4:6" x14ac:dyDescent="0.3">
      <c r="D123" s="15">
        <f t="shared" si="5"/>
        <v>107</v>
      </c>
      <c r="E123" s="32">
        <f t="shared" ca="1" si="4"/>
        <v>0.10034091449925109</v>
      </c>
      <c r="F123" s="33">
        <f t="shared" ca="1" si="3"/>
        <v>4881.5542917163366</v>
      </c>
    </row>
    <row r="124" spans="4:6" x14ac:dyDescent="0.3">
      <c r="D124" s="15">
        <f t="shared" si="5"/>
        <v>108</v>
      </c>
      <c r="E124" s="32">
        <f t="shared" ca="1" si="4"/>
        <v>3.5913813388512184E-2</v>
      </c>
      <c r="F124" s="33">
        <f t="shared" ca="1" si="3"/>
        <v>2799.1635821200234</v>
      </c>
    </row>
    <row r="125" spans="4:6" x14ac:dyDescent="0.3">
      <c r="D125" s="15">
        <f t="shared" si="5"/>
        <v>109</v>
      </c>
      <c r="E125" s="32">
        <f t="shared" ca="1" si="4"/>
        <v>0.11996401302099025</v>
      </c>
      <c r="F125" s="33">
        <f t="shared" ca="1" si="3"/>
        <v>5299.3331617470039</v>
      </c>
    </row>
    <row r="126" spans="4:6" x14ac:dyDescent="0.3">
      <c r="D126" s="15">
        <f t="shared" si="5"/>
        <v>110</v>
      </c>
      <c r="E126" s="32">
        <f t="shared" ca="1" si="4"/>
        <v>0.52289963570841902</v>
      </c>
      <c r="F126" s="33">
        <f t="shared" ca="1" si="3"/>
        <v>10229.729728235085</v>
      </c>
    </row>
    <row r="127" spans="4:6" x14ac:dyDescent="0.3">
      <c r="D127" s="15">
        <f t="shared" si="5"/>
        <v>111</v>
      </c>
      <c r="E127" s="32">
        <f t="shared" ca="1" si="4"/>
        <v>0.15995181097232225</v>
      </c>
      <c r="F127" s="33">
        <f t="shared" ca="1" si="3"/>
        <v>6021.3761704301505</v>
      </c>
    </row>
    <row r="128" spans="4:6" x14ac:dyDescent="0.3">
      <c r="D128" s="15">
        <f t="shared" si="5"/>
        <v>112</v>
      </c>
      <c r="E128" s="32">
        <f t="shared" ca="1" si="4"/>
        <v>0.48990712262262837</v>
      </c>
      <c r="F128" s="33">
        <f t="shared" ca="1" si="3"/>
        <v>9898.7928353330099</v>
      </c>
    </row>
    <row r="129" spans="4:6" x14ac:dyDescent="0.3">
      <c r="D129" s="15">
        <f t="shared" si="5"/>
        <v>113</v>
      </c>
      <c r="E129" s="32">
        <f t="shared" ca="1" si="4"/>
        <v>0.2909980702301197</v>
      </c>
      <c r="F129" s="33">
        <f t="shared" ca="1" si="3"/>
        <v>7798.1147058270381</v>
      </c>
    </row>
    <row r="130" spans="4:6" x14ac:dyDescent="0.3">
      <c r="D130" s="15">
        <f t="shared" si="5"/>
        <v>114</v>
      </c>
      <c r="E130" s="32">
        <f t="shared" ca="1" si="4"/>
        <v>0.16517795823348669</v>
      </c>
      <c r="F130" s="33">
        <f t="shared" ca="1" si="3"/>
        <v>6106.4110911178668</v>
      </c>
    </row>
    <row r="131" spans="4:6" x14ac:dyDescent="0.3">
      <c r="D131" s="15">
        <f t="shared" si="5"/>
        <v>115</v>
      </c>
      <c r="E131" s="32">
        <f t="shared" ca="1" si="4"/>
        <v>0.21641061126425409</v>
      </c>
      <c r="F131" s="33">
        <f t="shared" ca="1" si="3"/>
        <v>6862.5076323622634</v>
      </c>
    </row>
    <row r="132" spans="4:6" x14ac:dyDescent="0.3">
      <c r="D132" s="15">
        <f t="shared" si="5"/>
        <v>116</v>
      </c>
      <c r="E132" s="32">
        <f t="shared" ca="1" si="4"/>
        <v>0.59592971613878354</v>
      </c>
      <c r="F132" s="33">
        <f t="shared" ca="1" si="3"/>
        <v>10971.302066189883</v>
      </c>
    </row>
    <row r="133" spans="4:6" x14ac:dyDescent="0.3">
      <c r="D133" s="15">
        <f t="shared" si="5"/>
        <v>117</v>
      </c>
      <c r="E133" s="32">
        <f t="shared" ca="1" si="4"/>
        <v>0.97689887632984429</v>
      </c>
      <c r="F133" s="33">
        <f t="shared" ca="1" si="3"/>
        <v>17974.163681464201</v>
      </c>
    </row>
    <row r="134" spans="4:6" x14ac:dyDescent="0.3">
      <c r="D134" s="15">
        <f t="shared" si="5"/>
        <v>118</v>
      </c>
      <c r="E134" s="32">
        <f t="shared" ca="1" si="4"/>
        <v>0.86612443071906497</v>
      </c>
      <c r="F134" s="33">
        <f t="shared" ca="1" si="3"/>
        <v>14433.025236726451</v>
      </c>
    </row>
    <row r="135" spans="4:6" x14ac:dyDescent="0.3">
      <c r="D135" s="15">
        <f t="shared" si="5"/>
        <v>119</v>
      </c>
      <c r="E135" s="32">
        <f t="shared" ca="1" si="4"/>
        <v>0.98781916643847134</v>
      </c>
      <c r="F135" s="33">
        <f t="shared" ca="1" si="3"/>
        <v>19005.508157026154</v>
      </c>
    </row>
    <row r="136" spans="4:6" x14ac:dyDescent="0.3">
      <c r="D136" s="15">
        <f t="shared" si="5"/>
        <v>120</v>
      </c>
      <c r="E136" s="32">
        <f t="shared" ca="1" si="4"/>
        <v>0.52625376008830127</v>
      </c>
      <c r="F136" s="33">
        <f t="shared" ca="1" si="3"/>
        <v>10263.423957717336</v>
      </c>
    </row>
    <row r="137" spans="4:6" x14ac:dyDescent="0.3">
      <c r="D137" s="15">
        <f t="shared" si="5"/>
        <v>121</v>
      </c>
      <c r="E137" s="32">
        <f t="shared" ca="1" si="4"/>
        <v>0.2139671280767923</v>
      </c>
      <c r="F137" s="33">
        <f t="shared" ca="1" si="3"/>
        <v>6829.0738804538105</v>
      </c>
    </row>
    <row r="138" spans="4:6" x14ac:dyDescent="0.3">
      <c r="D138" s="15">
        <f t="shared" si="5"/>
        <v>122</v>
      </c>
      <c r="E138" s="32">
        <f t="shared" ca="1" si="4"/>
        <v>0.86139378487901042</v>
      </c>
      <c r="F138" s="33">
        <f t="shared" ca="1" si="3"/>
        <v>14346.410809588175</v>
      </c>
    </row>
    <row r="139" spans="4:6" x14ac:dyDescent="0.3">
      <c r="D139" s="15">
        <f t="shared" si="5"/>
        <v>123</v>
      </c>
      <c r="E139" s="32">
        <f t="shared" ca="1" si="4"/>
        <v>0.44813792217375603</v>
      </c>
      <c r="F139" s="33">
        <f t="shared" ca="1" si="3"/>
        <v>9478.5308392475035</v>
      </c>
    </row>
    <row r="140" spans="4:6" x14ac:dyDescent="0.3">
      <c r="D140" s="15">
        <f t="shared" si="5"/>
        <v>124</v>
      </c>
      <c r="E140" s="32">
        <f t="shared" ca="1" si="4"/>
        <v>0.71175759957273865</v>
      </c>
      <c r="F140" s="33">
        <f t="shared" ca="1" si="3"/>
        <v>12234.106663300921</v>
      </c>
    </row>
    <row r="141" spans="4:6" x14ac:dyDescent="0.3">
      <c r="D141" s="15">
        <f t="shared" si="5"/>
        <v>125</v>
      </c>
      <c r="E141" s="32">
        <f t="shared" ca="1" si="4"/>
        <v>0.89551562269745266</v>
      </c>
      <c r="F141" s="33">
        <f t="shared" ca="1" si="3"/>
        <v>15025.624582526025</v>
      </c>
    </row>
    <row r="142" spans="4:6" x14ac:dyDescent="0.3">
      <c r="D142" s="15">
        <f t="shared" si="5"/>
        <v>126</v>
      </c>
      <c r="E142" s="32">
        <f t="shared" ca="1" si="4"/>
        <v>0.85679476070869875</v>
      </c>
      <c r="F142" s="33">
        <f t="shared" ca="1" si="3"/>
        <v>14264.116479314383</v>
      </c>
    </row>
    <row r="143" spans="4:6" x14ac:dyDescent="0.3">
      <c r="D143" s="15">
        <f t="shared" si="5"/>
        <v>127</v>
      </c>
      <c r="E143" s="32">
        <f t="shared" ca="1" si="4"/>
        <v>0.69161963739804944</v>
      </c>
      <c r="F143" s="33">
        <f t="shared" ca="1" si="3"/>
        <v>12001.785960301757</v>
      </c>
    </row>
    <row r="144" spans="4:6" x14ac:dyDescent="0.3">
      <c r="D144" s="15">
        <f t="shared" si="5"/>
        <v>128</v>
      </c>
      <c r="E144" s="32">
        <f t="shared" ca="1" si="4"/>
        <v>0.73436428119605335</v>
      </c>
      <c r="F144" s="33">
        <f t="shared" ca="1" si="3"/>
        <v>12504.265307868038</v>
      </c>
    </row>
    <row r="145" spans="4:6" x14ac:dyDescent="0.3">
      <c r="D145" s="15">
        <f t="shared" si="5"/>
        <v>129</v>
      </c>
      <c r="E145" s="32">
        <f t="shared" ca="1" si="4"/>
        <v>0.9435008182060034</v>
      </c>
      <c r="F145" s="33">
        <f t="shared" ref="F145:F208" ca="1" si="6">_xlfn.NORM.INV(E145,mu,sigma)</f>
        <v>16339.436178209575</v>
      </c>
    </row>
    <row r="146" spans="4:6" x14ac:dyDescent="0.3">
      <c r="D146" s="15">
        <f t="shared" si="5"/>
        <v>130</v>
      </c>
      <c r="E146" s="32">
        <f t="shared" ref="E146:E209" ca="1" si="7">RAND()</f>
        <v>0.28601932885313819</v>
      </c>
      <c r="F146" s="33">
        <f t="shared" ca="1" si="6"/>
        <v>7739.7935417228864</v>
      </c>
    </row>
    <row r="147" spans="4:6" x14ac:dyDescent="0.3">
      <c r="D147" s="15">
        <f t="shared" ref="D147:D210" si="8">D146+1</f>
        <v>131</v>
      </c>
      <c r="E147" s="32">
        <f t="shared" ca="1" si="7"/>
        <v>0.5485133157383717</v>
      </c>
      <c r="F147" s="33">
        <f t="shared" ca="1" si="6"/>
        <v>10487.62448100544</v>
      </c>
    </row>
    <row r="148" spans="4:6" x14ac:dyDescent="0.3">
      <c r="D148" s="15">
        <f t="shared" si="8"/>
        <v>132</v>
      </c>
      <c r="E148" s="32">
        <f t="shared" ca="1" si="7"/>
        <v>0.79756545272295765</v>
      </c>
      <c r="F148" s="33">
        <f t="shared" ca="1" si="6"/>
        <v>13331.82719372513</v>
      </c>
    </row>
    <row r="149" spans="4:6" x14ac:dyDescent="0.3">
      <c r="D149" s="15">
        <f t="shared" si="8"/>
        <v>133</v>
      </c>
      <c r="E149" s="32">
        <f t="shared" ca="1" si="7"/>
        <v>0.13470081766423947</v>
      </c>
      <c r="F149" s="33">
        <f t="shared" ca="1" si="6"/>
        <v>5582.2337081582364</v>
      </c>
    </row>
    <row r="150" spans="4:6" x14ac:dyDescent="0.3">
      <c r="D150" s="15">
        <f t="shared" si="8"/>
        <v>134</v>
      </c>
      <c r="E150" s="32">
        <f t="shared" ca="1" si="7"/>
        <v>0.25067239074874081</v>
      </c>
      <c r="F150" s="33">
        <f t="shared" ca="1" si="6"/>
        <v>7310.4986635698333</v>
      </c>
    </row>
    <row r="151" spans="4:6" x14ac:dyDescent="0.3">
      <c r="D151" s="15">
        <f t="shared" si="8"/>
        <v>135</v>
      </c>
      <c r="E151" s="32">
        <f t="shared" ca="1" si="7"/>
        <v>0.38923552818016416</v>
      </c>
      <c r="F151" s="33">
        <f t="shared" ca="1" si="6"/>
        <v>8874.7517351900769</v>
      </c>
    </row>
    <row r="152" spans="4:6" x14ac:dyDescent="0.3">
      <c r="D152" s="15">
        <f t="shared" si="8"/>
        <v>136</v>
      </c>
      <c r="E152" s="32">
        <f t="shared" ca="1" si="7"/>
        <v>0.30685138338687834</v>
      </c>
      <c r="F152" s="33">
        <f t="shared" ca="1" si="6"/>
        <v>7980.8196513614112</v>
      </c>
    </row>
    <row r="153" spans="4:6" x14ac:dyDescent="0.3">
      <c r="D153" s="15">
        <f t="shared" si="8"/>
        <v>137</v>
      </c>
      <c r="E153" s="32">
        <f t="shared" ca="1" si="7"/>
        <v>0.51421667151003803</v>
      </c>
      <c r="F153" s="33">
        <f t="shared" ca="1" si="6"/>
        <v>10142.573826322729</v>
      </c>
    </row>
    <row r="154" spans="4:6" x14ac:dyDescent="0.3">
      <c r="D154" s="15">
        <f t="shared" si="8"/>
        <v>138</v>
      </c>
      <c r="E154" s="32">
        <f t="shared" ca="1" si="7"/>
        <v>0.95700127673519364</v>
      </c>
      <c r="F154" s="33">
        <f t="shared" ca="1" si="6"/>
        <v>16867.599964529294</v>
      </c>
    </row>
    <row r="155" spans="4:6" x14ac:dyDescent="0.3">
      <c r="D155" s="15">
        <f t="shared" si="8"/>
        <v>139</v>
      </c>
      <c r="E155" s="32">
        <f t="shared" ca="1" si="7"/>
        <v>0.40877692930856724</v>
      </c>
      <c r="F155" s="33">
        <f t="shared" ca="1" si="6"/>
        <v>9077.230813955015</v>
      </c>
    </row>
    <row r="156" spans="4:6" x14ac:dyDescent="0.3">
      <c r="D156" s="15">
        <f t="shared" si="8"/>
        <v>140</v>
      </c>
      <c r="E156" s="32">
        <f t="shared" ca="1" si="7"/>
        <v>0.70730532844218774</v>
      </c>
      <c r="F156" s="33">
        <f t="shared" ca="1" si="6"/>
        <v>12182.118313864994</v>
      </c>
    </row>
    <row r="157" spans="4:6" x14ac:dyDescent="0.3">
      <c r="D157" s="15">
        <f t="shared" si="8"/>
        <v>141</v>
      </c>
      <c r="E157" s="32">
        <f t="shared" ca="1" si="7"/>
        <v>0.81517828961530414</v>
      </c>
      <c r="F157" s="33">
        <f t="shared" ca="1" si="6"/>
        <v>13588.565967544393</v>
      </c>
    </row>
    <row r="158" spans="4:6" x14ac:dyDescent="0.3">
      <c r="D158" s="15">
        <f t="shared" si="8"/>
        <v>142</v>
      </c>
      <c r="E158" s="32">
        <f t="shared" ca="1" si="7"/>
        <v>0.33374745395322003</v>
      </c>
      <c r="F158" s="33">
        <f t="shared" ca="1" si="6"/>
        <v>8281.6454719100839</v>
      </c>
    </row>
    <row r="159" spans="4:6" x14ac:dyDescent="0.3">
      <c r="D159" s="15">
        <f t="shared" si="8"/>
        <v>143</v>
      </c>
      <c r="E159" s="32">
        <f t="shared" ca="1" si="7"/>
        <v>0.18916435020539457</v>
      </c>
      <c r="F159" s="33">
        <f t="shared" ca="1" si="6"/>
        <v>6476.0804086883018</v>
      </c>
    </row>
    <row r="160" spans="4:6" x14ac:dyDescent="0.3">
      <c r="D160" s="15">
        <f t="shared" si="8"/>
        <v>144</v>
      </c>
      <c r="E160" s="32">
        <f t="shared" ca="1" si="7"/>
        <v>0.52662774113638244</v>
      </c>
      <c r="F160" s="33">
        <f t="shared" ca="1" si="6"/>
        <v>10267.18194052539</v>
      </c>
    </row>
    <row r="161" spans="4:6" x14ac:dyDescent="0.3">
      <c r="D161" s="15">
        <f t="shared" si="8"/>
        <v>145</v>
      </c>
      <c r="E161" s="32">
        <f t="shared" ca="1" si="7"/>
        <v>0.68152112622159988</v>
      </c>
      <c r="F161" s="33">
        <f t="shared" ca="1" si="6"/>
        <v>11887.82650822802</v>
      </c>
    </row>
    <row r="162" spans="4:6" x14ac:dyDescent="0.3">
      <c r="D162" s="15">
        <f t="shared" si="8"/>
        <v>146</v>
      </c>
      <c r="E162" s="32">
        <f t="shared" ca="1" si="7"/>
        <v>0.87470900917389838</v>
      </c>
      <c r="F162" s="33">
        <f t="shared" ca="1" si="6"/>
        <v>14595.74778430162</v>
      </c>
    </row>
    <row r="163" spans="4:6" x14ac:dyDescent="0.3">
      <c r="D163" s="15">
        <f t="shared" si="8"/>
        <v>147</v>
      </c>
      <c r="E163" s="32">
        <f t="shared" ca="1" si="7"/>
        <v>0.43116717267083837</v>
      </c>
      <c r="F163" s="33">
        <f t="shared" ca="1" si="6"/>
        <v>9306.3863621600285</v>
      </c>
    </row>
    <row r="164" spans="4:6" x14ac:dyDescent="0.3">
      <c r="D164" s="15">
        <f t="shared" si="8"/>
        <v>148</v>
      </c>
      <c r="E164" s="32">
        <f t="shared" ca="1" si="7"/>
        <v>0.61459588986364244</v>
      </c>
      <c r="F164" s="33">
        <f t="shared" ca="1" si="6"/>
        <v>11165.271486810581</v>
      </c>
    </row>
    <row r="165" spans="4:6" x14ac:dyDescent="0.3">
      <c r="D165" s="15">
        <f t="shared" si="8"/>
        <v>149</v>
      </c>
      <c r="E165" s="32">
        <f t="shared" ca="1" si="7"/>
        <v>2.1733755707724067E-2</v>
      </c>
      <c r="F165" s="33">
        <f t="shared" ca="1" si="6"/>
        <v>1923.2413906726688</v>
      </c>
    </row>
    <row r="166" spans="4:6" x14ac:dyDescent="0.3">
      <c r="D166" s="15">
        <f t="shared" si="8"/>
        <v>150</v>
      </c>
      <c r="E166" s="32">
        <f t="shared" ca="1" si="7"/>
        <v>0.30680608552087818</v>
      </c>
      <c r="F166" s="33">
        <f t="shared" ca="1" si="6"/>
        <v>7980.3037402872069</v>
      </c>
    </row>
    <row r="167" spans="4:6" x14ac:dyDescent="0.3">
      <c r="D167" s="15">
        <f t="shared" si="8"/>
        <v>151</v>
      </c>
      <c r="E167" s="32">
        <f t="shared" ca="1" si="7"/>
        <v>0.25470820749201939</v>
      </c>
      <c r="F167" s="33">
        <f t="shared" ca="1" si="6"/>
        <v>7361.0133399238257</v>
      </c>
    </row>
    <row r="168" spans="4:6" x14ac:dyDescent="0.3">
      <c r="D168" s="15">
        <f t="shared" si="8"/>
        <v>152</v>
      </c>
      <c r="E168" s="32">
        <f t="shared" ca="1" si="7"/>
        <v>0.35688182586999662</v>
      </c>
      <c r="F168" s="33">
        <f t="shared" ca="1" si="6"/>
        <v>8532.7755707628166</v>
      </c>
    </row>
    <row r="169" spans="4:6" x14ac:dyDescent="0.3">
      <c r="D169" s="15">
        <f t="shared" si="8"/>
        <v>153</v>
      </c>
      <c r="E169" s="32">
        <f t="shared" ca="1" si="7"/>
        <v>0.99603428732419408</v>
      </c>
      <c r="F169" s="33">
        <f t="shared" ca="1" si="6"/>
        <v>20619.900559009267</v>
      </c>
    </row>
    <row r="170" spans="4:6" x14ac:dyDescent="0.3">
      <c r="D170" s="15">
        <f t="shared" si="8"/>
        <v>154</v>
      </c>
      <c r="E170" s="32">
        <f t="shared" ca="1" si="7"/>
        <v>0.21522596381078596</v>
      </c>
      <c r="F170" s="33">
        <f t="shared" ca="1" si="6"/>
        <v>6846.3258256562749</v>
      </c>
    </row>
    <row r="171" spans="4:6" x14ac:dyDescent="0.3">
      <c r="D171" s="15">
        <f t="shared" si="8"/>
        <v>155</v>
      </c>
      <c r="E171" s="32">
        <f t="shared" ca="1" si="7"/>
        <v>0.75538076216999317</v>
      </c>
      <c r="F171" s="33">
        <f t="shared" ca="1" si="6"/>
        <v>12766.0821706556</v>
      </c>
    </row>
    <row r="172" spans="4:6" x14ac:dyDescent="0.3">
      <c r="D172" s="15">
        <f t="shared" si="8"/>
        <v>156</v>
      </c>
      <c r="E172" s="32">
        <f t="shared" ca="1" si="7"/>
        <v>0.34836182566565588</v>
      </c>
      <c r="F172" s="33">
        <f t="shared" ca="1" si="6"/>
        <v>8441.0120701371816</v>
      </c>
    </row>
    <row r="173" spans="4:6" x14ac:dyDescent="0.3">
      <c r="D173" s="15">
        <f t="shared" si="8"/>
        <v>157</v>
      </c>
      <c r="E173" s="32">
        <f t="shared" ca="1" si="7"/>
        <v>0.83354712692649902</v>
      </c>
      <c r="F173" s="33">
        <f t="shared" ca="1" si="6"/>
        <v>13873.110420547653</v>
      </c>
    </row>
    <row r="174" spans="4:6" x14ac:dyDescent="0.3">
      <c r="D174" s="15">
        <f t="shared" si="8"/>
        <v>158</v>
      </c>
      <c r="E174" s="32">
        <f t="shared" ca="1" si="7"/>
        <v>0.98558490439661106</v>
      </c>
      <c r="F174" s="33">
        <f t="shared" ca="1" si="6"/>
        <v>18743.20270902626</v>
      </c>
    </row>
    <row r="175" spans="4:6" x14ac:dyDescent="0.3">
      <c r="D175" s="15">
        <f t="shared" si="8"/>
        <v>159</v>
      </c>
      <c r="E175" s="32">
        <f t="shared" ca="1" si="7"/>
        <v>2.8262474225376755E-3</v>
      </c>
      <c r="F175" s="33">
        <f t="shared" ca="1" si="6"/>
        <v>-1069.1484767131897</v>
      </c>
    </row>
    <row r="176" spans="4:6" x14ac:dyDescent="0.3">
      <c r="D176" s="15">
        <f t="shared" si="8"/>
        <v>160</v>
      </c>
      <c r="E176" s="32">
        <f t="shared" ca="1" si="7"/>
        <v>0.98485227092931105</v>
      </c>
      <c r="F176" s="33">
        <f t="shared" ca="1" si="6"/>
        <v>18664.823513490315</v>
      </c>
    </row>
    <row r="177" spans="4:6" x14ac:dyDescent="0.3">
      <c r="D177" s="15">
        <f t="shared" si="8"/>
        <v>161</v>
      </c>
      <c r="E177" s="32">
        <f t="shared" ca="1" si="7"/>
        <v>0.96867404687099945</v>
      </c>
      <c r="F177" s="33">
        <f t="shared" ca="1" si="6"/>
        <v>17446.615154239778</v>
      </c>
    </row>
    <row r="178" spans="4:6" x14ac:dyDescent="0.3">
      <c r="D178" s="15">
        <f t="shared" si="8"/>
        <v>162</v>
      </c>
      <c r="E178" s="32">
        <f t="shared" ca="1" si="7"/>
        <v>0.96311415018223079</v>
      </c>
      <c r="F178" s="33">
        <f t="shared" ca="1" si="6"/>
        <v>17152.106815170264</v>
      </c>
    </row>
    <row r="179" spans="4:6" x14ac:dyDescent="0.3">
      <c r="D179" s="15">
        <f t="shared" si="8"/>
        <v>163</v>
      </c>
      <c r="E179" s="32">
        <f t="shared" ca="1" si="7"/>
        <v>0.80241639673659937</v>
      </c>
      <c r="F179" s="33">
        <f t="shared" ca="1" si="6"/>
        <v>13401.136024192958</v>
      </c>
    </row>
    <row r="180" spans="4:6" x14ac:dyDescent="0.3">
      <c r="D180" s="15">
        <f t="shared" si="8"/>
        <v>164</v>
      </c>
      <c r="E180" s="32">
        <f t="shared" ca="1" si="7"/>
        <v>0.87629923499517015</v>
      </c>
      <c r="F180" s="33">
        <f t="shared" ca="1" si="6"/>
        <v>14626.735598577259</v>
      </c>
    </row>
    <row r="181" spans="4:6" x14ac:dyDescent="0.3">
      <c r="D181" s="15">
        <f t="shared" si="8"/>
        <v>165</v>
      </c>
      <c r="E181" s="32">
        <f t="shared" ca="1" si="7"/>
        <v>0.87483754681526216</v>
      </c>
      <c r="F181" s="33">
        <f t="shared" ca="1" si="6"/>
        <v>14598.24227793016</v>
      </c>
    </row>
    <row r="182" spans="4:6" x14ac:dyDescent="0.3">
      <c r="D182" s="15">
        <f t="shared" si="8"/>
        <v>166</v>
      </c>
      <c r="E182" s="32">
        <f t="shared" ca="1" si="7"/>
        <v>0.25342305630608575</v>
      </c>
      <c r="F182" s="33">
        <f t="shared" ca="1" si="6"/>
        <v>7344.97363436672</v>
      </c>
    </row>
    <row r="183" spans="4:6" x14ac:dyDescent="0.3">
      <c r="D183" s="15">
        <f t="shared" si="8"/>
        <v>167</v>
      </c>
      <c r="E183" s="32">
        <f t="shared" ca="1" si="7"/>
        <v>0.46999876027603327</v>
      </c>
      <c r="F183" s="33">
        <f t="shared" ca="1" si="6"/>
        <v>9698.908086228992</v>
      </c>
    </row>
    <row r="184" spans="4:6" x14ac:dyDescent="0.3">
      <c r="D184" s="15">
        <f t="shared" si="8"/>
        <v>168</v>
      </c>
      <c r="E184" s="32">
        <f t="shared" ca="1" si="7"/>
        <v>0.55739453311260967</v>
      </c>
      <c r="F184" s="33">
        <f t="shared" ca="1" si="6"/>
        <v>10577.466683927982</v>
      </c>
    </row>
    <row r="185" spans="4:6" x14ac:dyDescent="0.3">
      <c r="D185" s="15">
        <f t="shared" si="8"/>
        <v>169</v>
      </c>
      <c r="E185" s="32">
        <f t="shared" ca="1" si="7"/>
        <v>0.56465953396880753</v>
      </c>
      <c r="F185" s="33">
        <f t="shared" ca="1" si="6"/>
        <v>10651.174478465467</v>
      </c>
    </row>
    <row r="186" spans="4:6" x14ac:dyDescent="0.3">
      <c r="D186" s="15">
        <f t="shared" si="8"/>
        <v>170</v>
      </c>
      <c r="E186" s="32">
        <f t="shared" ca="1" si="7"/>
        <v>0.18510660317627936</v>
      </c>
      <c r="F186" s="33">
        <f t="shared" ca="1" si="6"/>
        <v>6415.7037313978035</v>
      </c>
    </row>
    <row r="187" spans="4:6" x14ac:dyDescent="0.3">
      <c r="D187" s="15">
        <f t="shared" si="8"/>
        <v>171</v>
      </c>
      <c r="E187" s="32">
        <f t="shared" ca="1" si="7"/>
        <v>0.72923825387089014</v>
      </c>
      <c r="F187" s="33">
        <f t="shared" ca="1" si="6"/>
        <v>12442.043194657941</v>
      </c>
    </row>
    <row r="188" spans="4:6" x14ac:dyDescent="0.3">
      <c r="D188" s="15">
        <f t="shared" si="8"/>
        <v>172</v>
      </c>
      <c r="E188" s="32">
        <f t="shared" ca="1" si="7"/>
        <v>7.7770043841123071E-2</v>
      </c>
      <c r="F188" s="33">
        <f t="shared" ca="1" si="6"/>
        <v>4319.0711376988947</v>
      </c>
    </row>
    <row r="189" spans="4:6" x14ac:dyDescent="0.3">
      <c r="D189" s="15">
        <f t="shared" si="8"/>
        <v>173</v>
      </c>
      <c r="E189" s="32">
        <f t="shared" ca="1" si="7"/>
        <v>0.66591510171553869</v>
      </c>
      <c r="F189" s="33">
        <f t="shared" ca="1" si="6"/>
        <v>11714.644823326566</v>
      </c>
    </row>
    <row r="190" spans="4:6" x14ac:dyDescent="0.3">
      <c r="D190" s="15">
        <f t="shared" si="8"/>
        <v>174</v>
      </c>
      <c r="E190" s="32">
        <f t="shared" ca="1" si="7"/>
        <v>0.75965988125383599</v>
      </c>
      <c r="F190" s="33">
        <f t="shared" ca="1" si="6"/>
        <v>12820.835638486024</v>
      </c>
    </row>
    <row r="191" spans="4:6" x14ac:dyDescent="0.3">
      <c r="D191" s="15">
        <f t="shared" si="8"/>
        <v>175</v>
      </c>
      <c r="E191" s="32">
        <f t="shared" ca="1" si="7"/>
        <v>0.37288075951202992</v>
      </c>
      <c r="F191" s="33">
        <f t="shared" ca="1" si="6"/>
        <v>8703.0673606989458</v>
      </c>
    </row>
    <row r="192" spans="4:6" x14ac:dyDescent="0.3">
      <c r="D192" s="15">
        <f t="shared" si="8"/>
        <v>176</v>
      </c>
      <c r="E192" s="32">
        <f t="shared" ca="1" si="7"/>
        <v>8.5823654076963352E-2</v>
      </c>
      <c r="F192" s="33">
        <f t="shared" ca="1" si="6"/>
        <v>4532.2807725347257</v>
      </c>
    </row>
    <row r="193" spans="4:6" x14ac:dyDescent="0.3">
      <c r="D193" s="15">
        <f t="shared" si="8"/>
        <v>177</v>
      </c>
      <c r="E193" s="32">
        <f t="shared" ca="1" si="7"/>
        <v>0.43657966164593331</v>
      </c>
      <c r="F193" s="33">
        <f t="shared" ca="1" si="6"/>
        <v>9361.4128640184335</v>
      </c>
    </row>
    <row r="194" spans="4:6" x14ac:dyDescent="0.3">
      <c r="D194" s="15">
        <f t="shared" si="8"/>
        <v>178</v>
      </c>
      <c r="E194" s="32">
        <f t="shared" ca="1" si="7"/>
        <v>2.7942878531073134E-2</v>
      </c>
      <c r="F194" s="33">
        <f t="shared" ca="1" si="6"/>
        <v>2352.2982072981258</v>
      </c>
    </row>
    <row r="195" spans="4:6" x14ac:dyDescent="0.3">
      <c r="D195" s="15">
        <f t="shared" si="8"/>
        <v>179</v>
      </c>
      <c r="E195" s="32">
        <f t="shared" ca="1" si="7"/>
        <v>0.79294621630927919</v>
      </c>
      <c r="F195" s="33">
        <f t="shared" ca="1" si="6"/>
        <v>13266.746285403744</v>
      </c>
    </row>
    <row r="196" spans="4:6" x14ac:dyDescent="0.3">
      <c r="D196" s="15">
        <f t="shared" si="8"/>
        <v>180</v>
      </c>
      <c r="E196" s="32">
        <f t="shared" ca="1" si="7"/>
        <v>0.82457686953716458</v>
      </c>
      <c r="F196" s="33">
        <f t="shared" ca="1" si="6"/>
        <v>13731.796311268394</v>
      </c>
    </row>
    <row r="197" spans="4:6" x14ac:dyDescent="0.3">
      <c r="D197" s="15">
        <f t="shared" si="8"/>
        <v>181</v>
      </c>
      <c r="E197" s="32">
        <f t="shared" ca="1" si="7"/>
        <v>0.20669813126503289</v>
      </c>
      <c r="F197" s="33">
        <f t="shared" ca="1" si="6"/>
        <v>6728.2737209420256</v>
      </c>
    </row>
    <row r="198" spans="4:6" x14ac:dyDescent="0.3">
      <c r="D198" s="15">
        <f t="shared" si="8"/>
        <v>182</v>
      </c>
      <c r="E198" s="32">
        <f t="shared" ca="1" si="7"/>
        <v>0.75108795553792462</v>
      </c>
      <c r="F198" s="33">
        <f t="shared" ca="1" si="6"/>
        <v>12711.669461090294</v>
      </c>
    </row>
    <row r="199" spans="4:6" x14ac:dyDescent="0.3">
      <c r="D199" s="15">
        <f t="shared" si="8"/>
        <v>183</v>
      </c>
      <c r="E199" s="32">
        <f t="shared" ca="1" si="7"/>
        <v>0.3968995281979627</v>
      </c>
      <c r="F199" s="33">
        <f t="shared" ca="1" si="6"/>
        <v>8954.477808890013</v>
      </c>
    </row>
    <row r="200" spans="4:6" x14ac:dyDescent="0.3">
      <c r="D200" s="15">
        <f t="shared" si="8"/>
        <v>184</v>
      </c>
      <c r="E200" s="32">
        <f t="shared" ca="1" si="7"/>
        <v>0.95433752614740319</v>
      </c>
      <c r="F200" s="33">
        <f t="shared" ca="1" si="6"/>
        <v>16753.798573929791</v>
      </c>
    </row>
    <row r="201" spans="4:6" x14ac:dyDescent="0.3">
      <c r="D201" s="15">
        <f t="shared" si="8"/>
        <v>185</v>
      </c>
      <c r="E201" s="32">
        <f t="shared" ca="1" si="7"/>
        <v>0.56068477997201427</v>
      </c>
      <c r="F201" s="33">
        <f t="shared" ca="1" si="6"/>
        <v>10610.822422050369</v>
      </c>
    </row>
    <row r="202" spans="4:6" x14ac:dyDescent="0.3">
      <c r="D202" s="15">
        <f t="shared" si="8"/>
        <v>186</v>
      </c>
      <c r="E202" s="32">
        <f t="shared" ca="1" si="7"/>
        <v>0.71677595566078478</v>
      </c>
      <c r="F202" s="33">
        <f t="shared" ca="1" si="6"/>
        <v>12293.161574380661</v>
      </c>
    </row>
    <row r="203" spans="4:6" x14ac:dyDescent="0.3">
      <c r="D203" s="15">
        <f t="shared" si="8"/>
        <v>187</v>
      </c>
      <c r="E203" s="32">
        <f t="shared" ca="1" si="7"/>
        <v>0.3079719374198624</v>
      </c>
      <c r="F203" s="33">
        <f t="shared" ca="1" si="6"/>
        <v>7993.5713199630854</v>
      </c>
    </row>
    <row r="204" spans="4:6" x14ac:dyDescent="0.3">
      <c r="D204" s="15">
        <f t="shared" si="8"/>
        <v>188</v>
      </c>
      <c r="E204" s="32">
        <f t="shared" ca="1" si="7"/>
        <v>0.3208919195575437</v>
      </c>
      <c r="F204" s="33">
        <f t="shared" ca="1" si="6"/>
        <v>8139.1754230420102</v>
      </c>
    </row>
    <row r="205" spans="4:6" x14ac:dyDescent="0.3">
      <c r="D205" s="15">
        <f t="shared" si="8"/>
        <v>189</v>
      </c>
      <c r="E205" s="32">
        <f t="shared" ca="1" si="7"/>
        <v>0.3162019586733078</v>
      </c>
      <c r="F205" s="33">
        <f t="shared" ca="1" si="6"/>
        <v>8086.6157541278335</v>
      </c>
    </row>
    <row r="206" spans="4:6" x14ac:dyDescent="0.3">
      <c r="D206" s="15">
        <f t="shared" si="8"/>
        <v>190</v>
      </c>
      <c r="E206" s="32">
        <f t="shared" ca="1" si="7"/>
        <v>0.51962975908771636</v>
      </c>
      <c r="F206" s="33">
        <f t="shared" ca="1" si="6"/>
        <v>10196.897522806266</v>
      </c>
    </row>
    <row r="207" spans="4:6" x14ac:dyDescent="0.3">
      <c r="D207" s="15">
        <f t="shared" si="8"/>
        <v>191</v>
      </c>
      <c r="E207" s="32">
        <f t="shared" ca="1" si="7"/>
        <v>0.63718507059363749</v>
      </c>
      <c r="F207" s="33">
        <f t="shared" ca="1" si="6"/>
        <v>11403.778677516777</v>
      </c>
    </row>
    <row r="208" spans="4:6" x14ac:dyDescent="0.3">
      <c r="D208" s="15">
        <f t="shared" si="8"/>
        <v>192</v>
      </c>
      <c r="E208" s="32">
        <f t="shared" ca="1" si="7"/>
        <v>0.29599529023312598</v>
      </c>
      <c r="F208" s="33">
        <f t="shared" ca="1" si="6"/>
        <v>7856.1853775966538</v>
      </c>
    </row>
    <row r="209" spans="4:6" x14ac:dyDescent="0.3">
      <c r="D209" s="15">
        <f t="shared" si="8"/>
        <v>193</v>
      </c>
      <c r="E209" s="32">
        <f t="shared" ca="1" si="7"/>
        <v>0.27830869659889756</v>
      </c>
      <c r="F209" s="33">
        <f t="shared" ref="F209:F272" ca="1" si="9">_xlfn.NORM.INV(E209,mu,sigma)</f>
        <v>7648.507122130799</v>
      </c>
    </row>
    <row r="210" spans="4:6" x14ac:dyDescent="0.3">
      <c r="D210" s="15">
        <f t="shared" si="8"/>
        <v>194</v>
      </c>
      <c r="E210" s="32">
        <f t="shared" ref="E210:E273" ca="1" si="10">RAND()</f>
        <v>0.91529349388251968</v>
      </c>
      <c r="F210" s="33">
        <f t="shared" ca="1" si="9"/>
        <v>15496.369423967433</v>
      </c>
    </row>
    <row r="211" spans="4:6" x14ac:dyDescent="0.3">
      <c r="D211" s="15">
        <f t="shared" ref="D211:D274" si="11">D210+1</f>
        <v>195</v>
      </c>
      <c r="E211" s="32">
        <f t="shared" ca="1" si="10"/>
        <v>0.52433231916937406</v>
      </c>
      <c r="F211" s="33">
        <f t="shared" ca="1" si="9"/>
        <v>10244.119775858651</v>
      </c>
    </row>
    <row r="212" spans="4:6" x14ac:dyDescent="0.3">
      <c r="D212" s="15">
        <f t="shared" si="11"/>
        <v>196</v>
      </c>
      <c r="E212" s="32">
        <f t="shared" ca="1" si="10"/>
        <v>0.11912944972368811</v>
      </c>
      <c r="F212" s="33">
        <f t="shared" ca="1" si="9"/>
        <v>5282.600636446582</v>
      </c>
    </row>
    <row r="213" spans="4:6" x14ac:dyDescent="0.3">
      <c r="D213" s="15">
        <f t="shared" si="11"/>
        <v>197</v>
      </c>
      <c r="E213" s="32">
        <f t="shared" ca="1" si="10"/>
        <v>0.19429385993926762</v>
      </c>
      <c r="F213" s="33">
        <f t="shared" ca="1" si="9"/>
        <v>6551.2745199527053</v>
      </c>
    </row>
    <row r="214" spans="4:6" x14ac:dyDescent="0.3">
      <c r="D214" s="15">
        <f t="shared" si="11"/>
        <v>198</v>
      </c>
      <c r="E214" s="32">
        <f t="shared" ca="1" si="10"/>
        <v>0.99998860819675606</v>
      </c>
      <c r="F214" s="33">
        <f t="shared" ca="1" si="9"/>
        <v>26942.818692335335</v>
      </c>
    </row>
    <row r="215" spans="4:6" x14ac:dyDescent="0.3">
      <c r="D215" s="15">
        <f t="shared" si="11"/>
        <v>199</v>
      </c>
      <c r="E215" s="32">
        <f t="shared" ca="1" si="10"/>
        <v>0.64552069764702646</v>
      </c>
      <c r="F215" s="33">
        <f t="shared" ca="1" si="9"/>
        <v>11493.020323976096</v>
      </c>
    </row>
    <row r="216" spans="4:6" x14ac:dyDescent="0.3">
      <c r="D216" s="15">
        <f t="shared" si="11"/>
        <v>200</v>
      </c>
      <c r="E216" s="32">
        <f t="shared" ca="1" si="10"/>
        <v>0.6984398655078693</v>
      </c>
      <c r="F216" s="33">
        <f t="shared" ca="1" si="9"/>
        <v>12079.674640404941</v>
      </c>
    </row>
    <row r="217" spans="4:6" x14ac:dyDescent="0.3">
      <c r="D217" s="15">
        <f t="shared" si="11"/>
        <v>201</v>
      </c>
      <c r="E217" s="32">
        <f t="shared" ca="1" si="10"/>
        <v>0.28652114127473738</v>
      </c>
      <c r="F217" s="33">
        <f t="shared" ca="1" si="9"/>
        <v>7745.6934056319369</v>
      </c>
    </row>
    <row r="218" spans="4:6" x14ac:dyDescent="0.3">
      <c r="D218" s="15">
        <f t="shared" si="11"/>
        <v>202</v>
      </c>
      <c r="E218" s="32">
        <f t="shared" ca="1" si="10"/>
        <v>1.5678935342639755E-2</v>
      </c>
      <c r="F218" s="33">
        <f t="shared" ca="1" si="9"/>
        <v>1389.9936652908036</v>
      </c>
    </row>
    <row r="219" spans="4:6" x14ac:dyDescent="0.3">
      <c r="D219" s="15">
        <f t="shared" si="11"/>
        <v>203</v>
      </c>
      <c r="E219" s="32">
        <f t="shared" ca="1" si="10"/>
        <v>0.52765016704669054</v>
      </c>
      <c r="F219" s="33">
        <f t="shared" ca="1" si="9"/>
        <v>10277.457094544214</v>
      </c>
    </row>
    <row r="220" spans="4:6" x14ac:dyDescent="0.3">
      <c r="D220" s="15">
        <f t="shared" si="11"/>
        <v>204</v>
      </c>
      <c r="E220" s="32">
        <f t="shared" ca="1" si="10"/>
        <v>9.8485321194517694E-2</v>
      </c>
      <c r="F220" s="33">
        <f t="shared" ca="1" si="9"/>
        <v>4839.0780348892959</v>
      </c>
    </row>
    <row r="221" spans="4:6" x14ac:dyDescent="0.3">
      <c r="D221" s="15">
        <f t="shared" si="11"/>
        <v>205</v>
      </c>
      <c r="E221" s="32">
        <f t="shared" ca="1" si="10"/>
        <v>0.74772525051363048</v>
      </c>
      <c r="F221" s="33">
        <f t="shared" ca="1" si="9"/>
        <v>12669.394341681154</v>
      </c>
    </row>
    <row r="222" spans="4:6" x14ac:dyDescent="0.3">
      <c r="D222" s="15">
        <f t="shared" si="11"/>
        <v>206</v>
      </c>
      <c r="E222" s="32">
        <f t="shared" ca="1" si="10"/>
        <v>0.30233632389043963</v>
      </c>
      <c r="F222" s="33">
        <f t="shared" ca="1" si="9"/>
        <v>7929.2289446428986</v>
      </c>
    </row>
    <row r="223" spans="4:6" x14ac:dyDescent="0.3">
      <c r="D223" s="15">
        <f t="shared" si="11"/>
        <v>207</v>
      </c>
      <c r="E223" s="32">
        <f t="shared" ca="1" si="10"/>
        <v>0.86888654028492962</v>
      </c>
      <c r="F223" s="33">
        <f t="shared" ca="1" si="9"/>
        <v>14484.572736162856</v>
      </c>
    </row>
    <row r="224" spans="4:6" x14ac:dyDescent="0.3">
      <c r="D224" s="15">
        <f t="shared" si="11"/>
        <v>208</v>
      </c>
      <c r="E224" s="32">
        <f t="shared" ca="1" si="10"/>
        <v>0.11793282810934125</v>
      </c>
      <c r="F224" s="33">
        <f t="shared" ca="1" si="9"/>
        <v>5258.46401327282</v>
      </c>
    </row>
    <row r="225" spans="4:6" x14ac:dyDescent="0.3">
      <c r="D225" s="15">
        <f t="shared" si="11"/>
        <v>209</v>
      </c>
      <c r="E225" s="32">
        <f t="shared" ca="1" si="10"/>
        <v>0.5642253497601275</v>
      </c>
      <c r="F225" s="33">
        <f t="shared" ca="1" si="9"/>
        <v>10646.76345021749</v>
      </c>
    </row>
    <row r="226" spans="4:6" x14ac:dyDescent="0.3">
      <c r="D226" s="15">
        <f t="shared" si="11"/>
        <v>210</v>
      </c>
      <c r="E226" s="32">
        <f t="shared" ca="1" si="10"/>
        <v>0.28147795827854005</v>
      </c>
      <c r="F226" s="33">
        <f t="shared" ca="1" si="9"/>
        <v>7686.1737548716028</v>
      </c>
    </row>
    <row r="227" spans="4:6" x14ac:dyDescent="0.3">
      <c r="D227" s="15">
        <f t="shared" si="11"/>
        <v>211</v>
      </c>
      <c r="E227" s="32">
        <f t="shared" ca="1" si="10"/>
        <v>7.1397991571933161E-3</v>
      </c>
      <c r="F227" s="33">
        <f t="shared" ca="1" si="9"/>
        <v>199.39263306247813</v>
      </c>
    </row>
    <row r="228" spans="4:6" x14ac:dyDescent="0.3">
      <c r="D228" s="15">
        <f t="shared" si="11"/>
        <v>212</v>
      </c>
      <c r="E228" s="32">
        <f t="shared" ca="1" si="10"/>
        <v>0.54495463303793501</v>
      </c>
      <c r="F228" s="33">
        <f t="shared" ca="1" si="9"/>
        <v>10451.696377681419</v>
      </c>
    </row>
    <row r="229" spans="4:6" x14ac:dyDescent="0.3">
      <c r="D229" s="15">
        <f t="shared" si="11"/>
        <v>213</v>
      </c>
      <c r="E229" s="32">
        <f t="shared" ca="1" si="10"/>
        <v>0.86798253124654667</v>
      </c>
      <c r="F229" s="33">
        <f t="shared" ca="1" si="9"/>
        <v>14467.620084595768</v>
      </c>
    </row>
    <row r="230" spans="4:6" x14ac:dyDescent="0.3">
      <c r="D230" s="15">
        <f t="shared" si="11"/>
        <v>214</v>
      </c>
      <c r="E230" s="32">
        <f t="shared" ca="1" si="10"/>
        <v>0.36138267312286321</v>
      </c>
      <c r="F230" s="33">
        <f t="shared" ca="1" si="9"/>
        <v>8580.938373105213</v>
      </c>
    </row>
    <row r="231" spans="4:6" x14ac:dyDescent="0.3">
      <c r="D231" s="15">
        <f t="shared" si="11"/>
        <v>215</v>
      </c>
      <c r="E231" s="32">
        <f t="shared" ca="1" si="10"/>
        <v>0.76022741479520006</v>
      </c>
      <c r="F231" s="33">
        <f t="shared" ca="1" si="9"/>
        <v>12828.13715006454</v>
      </c>
    </row>
    <row r="232" spans="4:6" x14ac:dyDescent="0.3">
      <c r="D232" s="15">
        <f t="shared" si="11"/>
        <v>216</v>
      </c>
      <c r="E232" s="32">
        <f t="shared" ca="1" si="10"/>
        <v>0.38245944142290766</v>
      </c>
      <c r="F232" s="33">
        <f t="shared" ca="1" si="9"/>
        <v>8803.8890554054487</v>
      </c>
    </row>
    <row r="233" spans="4:6" x14ac:dyDescent="0.3">
      <c r="D233" s="15">
        <f t="shared" si="11"/>
        <v>217</v>
      </c>
      <c r="E233" s="32">
        <f t="shared" ca="1" si="10"/>
        <v>0.44384650795534164</v>
      </c>
      <c r="F233" s="33">
        <f t="shared" ca="1" si="9"/>
        <v>9435.1041472838297</v>
      </c>
    </row>
    <row r="234" spans="4:6" x14ac:dyDescent="0.3">
      <c r="D234" s="15">
        <f t="shared" si="11"/>
        <v>218</v>
      </c>
      <c r="E234" s="32">
        <f t="shared" ca="1" si="10"/>
        <v>0.72852584207753934</v>
      </c>
      <c r="F234" s="33">
        <f t="shared" ca="1" si="9"/>
        <v>12433.442527406565</v>
      </c>
    </row>
    <row r="235" spans="4:6" x14ac:dyDescent="0.3">
      <c r="D235" s="15">
        <f t="shared" si="11"/>
        <v>219</v>
      </c>
      <c r="E235" s="32">
        <f t="shared" ca="1" si="10"/>
        <v>0.84671721971621094</v>
      </c>
      <c r="F235" s="33">
        <f t="shared" ca="1" si="9"/>
        <v>14089.820338456992</v>
      </c>
    </row>
    <row r="236" spans="4:6" x14ac:dyDescent="0.3">
      <c r="D236" s="15">
        <f t="shared" si="11"/>
        <v>220</v>
      </c>
      <c r="E236" s="32">
        <f t="shared" ca="1" si="10"/>
        <v>0.28884126353413686</v>
      </c>
      <c r="F236" s="33">
        <f t="shared" ca="1" si="9"/>
        <v>7772.9079627859901</v>
      </c>
    </row>
    <row r="237" spans="4:6" x14ac:dyDescent="0.3">
      <c r="D237" s="15">
        <f t="shared" si="11"/>
        <v>221</v>
      </c>
      <c r="E237" s="32">
        <f t="shared" ca="1" si="10"/>
        <v>0.36248336059130504</v>
      </c>
      <c r="F237" s="33">
        <f t="shared" ca="1" si="9"/>
        <v>8592.6851344405986</v>
      </c>
    </row>
    <row r="238" spans="4:6" x14ac:dyDescent="0.3">
      <c r="D238" s="15">
        <f t="shared" si="11"/>
        <v>222</v>
      </c>
      <c r="E238" s="32">
        <f t="shared" ca="1" si="10"/>
        <v>0.42234089401487729</v>
      </c>
      <c r="F238" s="33">
        <f t="shared" ca="1" si="9"/>
        <v>9216.3660198247453</v>
      </c>
    </row>
    <row r="239" spans="4:6" x14ac:dyDescent="0.3">
      <c r="D239" s="15">
        <f t="shared" si="11"/>
        <v>223</v>
      </c>
      <c r="E239" s="32">
        <f t="shared" ca="1" si="10"/>
        <v>0.86747674828215815</v>
      </c>
      <c r="F239" s="33">
        <f t="shared" ca="1" si="9"/>
        <v>14458.170176736203</v>
      </c>
    </row>
    <row r="240" spans="4:6" x14ac:dyDescent="0.3">
      <c r="D240" s="15">
        <f t="shared" si="11"/>
        <v>224</v>
      </c>
      <c r="E240" s="32">
        <f t="shared" ca="1" si="10"/>
        <v>0.68959709503366617</v>
      </c>
      <c r="F240" s="33">
        <f t="shared" ca="1" si="9"/>
        <v>11978.834513947128</v>
      </c>
    </row>
    <row r="241" spans="4:6" x14ac:dyDescent="0.3">
      <c r="D241" s="15">
        <f t="shared" si="11"/>
        <v>225</v>
      </c>
      <c r="E241" s="32">
        <f t="shared" ca="1" si="10"/>
        <v>0.1474763929735986</v>
      </c>
      <c r="F241" s="33">
        <f t="shared" ca="1" si="9"/>
        <v>5810.7266899202341</v>
      </c>
    </row>
    <row r="242" spans="4:6" x14ac:dyDescent="0.3">
      <c r="D242" s="15">
        <f t="shared" si="11"/>
        <v>226</v>
      </c>
      <c r="E242" s="32">
        <f t="shared" ca="1" si="10"/>
        <v>0.10465871058666598</v>
      </c>
      <c r="F242" s="33">
        <f t="shared" ca="1" si="9"/>
        <v>4978.221752421854</v>
      </c>
    </row>
    <row r="243" spans="4:6" x14ac:dyDescent="0.3">
      <c r="D243" s="15">
        <f t="shared" si="11"/>
        <v>227</v>
      </c>
      <c r="E243" s="32">
        <f t="shared" ca="1" si="10"/>
        <v>0.90717506647938784</v>
      </c>
      <c r="F243" s="33">
        <f t="shared" ca="1" si="9"/>
        <v>15294.232176588077</v>
      </c>
    </row>
    <row r="244" spans="4:6" x14ac:dyDescent="0.3">
      <c r="D244" s="15">
        <f t="shared" si="11"/>
        <v>228</v>
      </c>
      <c r="E244" s="32">
        <f t="shared" ca="1" si="10"/>
        <v>0.46452441674833711</v>
      </c>
      <c r="F244" s="33">
        <f t="shared" ca="1" si="9"/>
        <v>9643.8335200488091</v>
      </c>
    </row>
    <row r="245" spans="4:6" x14ac:dyDescent="0.3">
      <c r="D245" s="15">
        <f t="shared" si="11"/>
        <v>229</v>
      </c>
      <c r="E245" s="32">
        <f t="shared" ca="1" si="10"/>
        <v>0.25713779385895164</v>
      </c>
      <c r="F245" s="33">
        <f t="shared" ca="1" si="9"/>
        <v>7391.2212567061579</v>
      </c>
    </row>
    <row r="246" spans="4:6" x14ac:dyDescent="0.3">
      <c r="D246" s="15">
        <f t="shared" si="11"/>
        <v>230</v>
      </c>
      <c r="E246" s="32">
        <f t="shared" ca="1" si="10"/>
        <v>0.82147772425332077</v>
      </c>
      <c r="F246" s="33">
        <f t="shared" ca="1" si="9"/>
        <v>13684.045015532636</v>
      </c>
    </row>
    <row r="247" spans="4:6" x14ac:dyDescent="0.3">
      <c r="D247" s="15">
        <f t="shared" si="11"/>
        <v>231</v>
      </c>
      <c r="E247" s="32">
        <f t="shared" ca="1" si="10"/>
        <v>0.11357670828991462</v>
      </c>
      <c r="F247" s="33">
        <f t="shared" ca="1" si="9"/>
        <v>5169.1037228168661</v>
      </c>
    </row>
    <row r="248" spans="4:6" x14ac:dyDescent="0.3">
      <c r="D248" s="15">
        <f t="shared" si="11"/>
        <v>232</v>
      </c>
      <c r="E248" s="32">
        <f t="shared" ca="1" si="10"/>
        <v>0.41312510621283105</v>
      </c>
      <c r="F248" s="33">
        <f t="shared" ca="1" si="9"/>
        <v>9121.9467580147502</v>
      </c>
    </row>
    <row r="249" spans="4:6" x14ac:dyDescent="0.3">
      <c r="D249" s="15">
        <f t="shared" si="11"/>
        <v>233</v>
      </c>
      <c r="E249" s="32">
        <f t="shared" ca="1" si="10"/>
        <v>0.79252495251255861</v>
      </c>
      <c r="F249" s="33">
        <f t="shared" ca="1" si="9"/>
        <v>13260.85411675923</v>
      </c>
    </row>
    <row r="250" spans="4:6" x14ac:dyDescent="0.3">
      <c r="D250" s="15">
        <f t="shared" si="11"/>
        <v>234</v>
      </c>
      <c r="E250" s="32">
        <f t="shared" ca="1" si="10"/>
        <v>0.72067448740281814</v>
      </c>
      <c r="F250" s="33">
        <f t="shared" ca="1" si="9"/>
        <v>12339.385461080141</v>
      </c>
    </row>
    <row r="251" spans="4:6" x14ac:dyDescent="0.3">
      <c r="D251" s="15">
        <f t="shared" si="11"/>
        <v>235</v>
      </c>
      <c r="E251" s="32">
        <f t="shared" ca="1" si="10"/>
        <v>0.79506662023482033</v>
      </c>
      <c r="F251" s="33">
        <f t="shared" ca="1" si="9"/>
        <v>13296.512510349596</v>
      </c>
    </row>
    <row r="252" spans="4:6" x14ac:dyDescent="0.3">
      <c r="D252" s="15">
        <f t="shared" si="11"/>
        <v>236</v>
      </c>
      <c r="E252" s="32">
        <f t="shared" ca="1" si="10"/>
        <v>0.60833866129842551</v>
      </c>
      <c r="F252" s="33">
        <f t="shared" ca="1" si="9"/>
        <v>11099.966475208517</v>
      </c>
    </row>
    <row r="253" spans="4:6" x14ac:dyDescent="0.3">
      <c r="D253" s="15">
        <f t="shared" si="11"/>
        <v>237</v>
      </c>
      <c r="E253" s="32">
        <f t="shared" ca="1" si="10"/>
        <v>0.97168535371785147</v>
      </c>
      <c r="F253" s="33">
        <f t="shared" ca="1" si="9"/>
        <v>17624.64485960397</v>
      </c>
    </row>
    <row r="254" spans="4:6" x14ac:dyDescent="0.3">
      <c r="D254" s="15">
        <f t="shared" si="11"/>
        <v>238</v>
      </c>
      <c r="E254" s="32">
        <f t="shared" ca="1" si="10"/>
        <v>0.50482840987968858</v>
      </c>
      <c r="F254" s="33">
        <f t="shared" ca="1" si="9"/>
        <v>10048.4132968921</v>
      </c>
    </row>
    <row r="255" spans="4:6" x14ac:dyDescent="0.3">
      <c r="D255" s="15">
        <f t="shared" si="11"/>
        <v>239</v>
      </c>
      <c r="E255" s="32">
        <f t="shared" ca="1" si="10"/>
        <v>0.63495792285598562</v>
      </c>
      <c r="F255" s="33">
        <f t="shared" ca="1" si="9"/>
        <v>11380.054358396734</v>
      </c>
    </row>
    <row r="256" spans="4:6" x14ac:dyDescent="0.3">
      <c r="D256" s="15">
        <f t="shared" si="11"/>
        <v>240</v>
      </c>
      <c r="E256" s="32">
        <f t="shared" ca="1" si="10"/>
        <v>0.50676645354742555</v>
      </c>
      <c r="F256" s="33">
        <f t="shared" ca="1" si="9"/>
        <v>10067.847188285048</v>
      </c>
    </row>
    <row r="257" spans="4:6" x14ac:dyDescent="0.3">
      <c r="D257" s="15">
        <f t="shared" si="11"/>
        <v>241</v>
      </c>
      <c r="E257" s="32">
        <f t="shared" ca="1" si="10"/>
        <v>0.49713387291194777</v>
      </c>
      <c r="F257" s="33">
        <f t="shared" ca="1" si="9"/>
        <v>9971.2624919958034</v>
      </c>
    </row>
    <row r="258" spans="4:6" x14ac:dyDescent="0.3">
      <c r="D258" s="15">
        <f t="shared" si="11"/>
        <v>242</v>
      </c>
      <c r="E258" s="32">
        <f t="shared" ca="1" si="10"/>
        <v>0.41943091660774645</v>
      </c>
      <c r="F258" s="33">
        <f t="shared" ca="1" si="9"/>
        <v>9186.6018207035413</v>
      </c>
    </row>
    <row r="259" spans="4:6" x14ac:dyDescent="0.3">
      <c r="D259" s="15">
        <f t="shared" si="11"/>
        <v>243</v>
      </c>
      <c r="E259" s="32">
        <f t="shared" ca="1" si="10"/>
        <v>0.99726029319317955</v>
      </c>
      <c r="F259" s="33">
        <f t="shared" ca="1" si="9"/>
        <v>21109.637065397714</v>
      </c>
    </row>
    <row r="260" spans="4:6" x14ac:dyDescent="0.3">
      <c r="D260" s="15">
        <f t="shared" si="11"/>
        <v>244</v>
      </c>
      <c r="E260" s="32">
        <f t="shared" ca="1" si="10"/>
        <v>0.90431008782157474</v>
      </c>
      <c r="F260" s="33">
        <f t="shared" ca="1" si="9"/>
        <v>15226.032422733504</v>
      </c>
    </row>
    <row r="261" spans="4:6" x14ac:dyDescent="0.3">
      <c r="D261" s="15">
        <f t="shared" si="11"/>
        <v>245</v>
      </c>
      <c r="E261" s="32">
        <f t="shared" ca="1" si="10"/>
        <v>0.41947078056881126</v>
      </c>
      <c r="F261" s="33">
        <f t="shared" ca="1" si="9"/>
        <v>9187.0098629552322</v>
      </c>
    </row>
    <row r="262" spans="4:6" x14ac:dyDescent="0.3">
      <c r="D262" s="15">
        <f t="shared" si="11"/>
        <v>246</v>
      </c>
      <c r="E262" s="32">
        <f t="shared" ca="1" si="10"/>
        <v>0.93327933561708076</v>
      </c>
      <c r="F262" s="33">
        <f t="shared" ca="1" si="9"/>
        <v>16002.67393122939</v>
      </c>
    </row>
    <row r="263" spans="4:6" x14ac:dyDescent="0.3">
      <c r="D263" s="15">
        <f t="shared" si="11"/>
        <v>247</v>
      </c>
      <c r="E263" s="32">
        <f t="shared" ca="1" si="10"/>
        <v>0.27034115603981235</v>
      </c>
      <c r="F263" s="33">
        <f t="shared" ca="1" si="9"/>
        <v>7552.8738839472035</v>
      </c>
    </row>
    <row r="264" spans="4:6" x14ac:dyDescent="0.3">
      <c r="D264" s="15">
        <f t="shared" si="11"/>
        <v>248</v>
      </c>
      <c r="E264" s="32">
        <f t="shared" ca="1" si="10"/>
        <v>0.56070338039477607</v>
      </c>
      <c r="F264" s="33">
        <f t="shared" ca="1" si="9"/>
        <v>10611.011107304899</v>
      </c>
    </row>
    <row r="265" spans="4:6" x14ac:dyDescent="0.3">
      <c r="D265" s="15">
        <f t="shared" si="11"/>
        <v>249</v>
      </c>
      <c r="E265" s="32">
        <f t="shared" ca="1" si="10"/>
        <v>0.13561076993606047</v>
      </c>
      <c r="F265" s="33">
        <f t="shared" ca="1" si="9"/>
        <v>5598.9846559039051</v>
      </c>
    </row>
    <row r="266" spans="4:6" x14ac:dyDescent="0.3">
      <c r="D266" s="15">
        <f t="shared" si="11"/>
        <v>250</v>
      </c>
      <c r="E266" s="32">
        <f t="shared" ca="1" si="10"/>
        <v>0.48585678105032493</v>
      </c>
      <c r="F266" s="33">
        <f t="shared" ca="1" si="9"/>
        <v>9858.1631122973122</v>
      </c>
    </row>
    <row r="267" spans="4:6" x14ac:dyDescent="0.3">
      <c r="D267" s="15">
        <f t="shared" si="11"/>
        <v>251</v>
      </c>
      <c r="E267" s="32">
        <f t="shared" ca="1" si="10"/>
        <v>8.9993463957497299E-2</v>
      </c>
      <c r="F267" s="33">
        <f t="shared" ca="1" si="9"/>
        <v>4636.8188653352909</v>
      </c>
    </row>
    <row r="268" spans="4:6" x14ac:dyDescent="0.3">
      <c r="D268" s="15">
        <f t="shared" si="11"/>
        <v>252</v>
      </c>
      <c r="E268" s="32">
        <f t="shared" ca="1" si="10"/>
        <v>2.718633145823246E-2</v>
      </c>
      <c r="F268" s="33">
        <f t="shared" ca="1" si="9"/>
        <v>2304.5768664732932</v>
      </c>
    </row>
    <row r="269" spans="4:6" x14ac:dyDescent="0.3">
      <c r="D269" s="15">
        <f t="shared" si="11"/>
        <v>253</v>
      </c>
      <c r="E269" s="32">
        <f t="shared" ca="1" si="10"/>
        <v>5.665501920645033E-2</v>
      </c>
      <c r="F269" s="33">
        <f t="shared" ca="1" si="9"/>
        <v>3666.0437634040627</v>
      </c>
    </row>
    <row r="270" spans="4:6" x14ac:dyDescent="0.3">
      <c r="D270" s="15">
        <f t="shared" si="11"/>
        <v>254</v>
      </c>
      <c r="E270" s="32">
        <f t="shared" ca="1" si="10"/>
        <v>0.43981616179902616</v>
      </c>
      <c r="F270" s="33">
        <f t="shared" ca="1" si="9"/>
        <v>9394.2586905999615</v>
      </c>
    </row>
    <row r="271" spans="4:6" x14ac:dyDescent="0.3">
      <c r="D271" s="15">
        <f t="shared" si="11"/>
        <v>255</v>
      </c>
      <c r="E271" s="32">
        <f t="shared" ca="1" si="10"/>
        <v>0.38711396047029811</v>
      </c>
      <c r="F271" s="33">
        <f t="shared" ca="1" si="9"/>
        <v>8852.6038891302469</v>
      </c>
    </row>
    <row r="272" spans="4:6" x14ac:dyDescent="0.3">
      <c r="D272" s="15">
        <f t="shared" si="11"/>
        <v>256</v>
      </c>
      <c r="E272" s="32">
        <f t="shared" ca="1" si="10"/>
        <v>0.78945864032675728</v>
      </c>
      <c r="F272" s="33">
        <f t="shared" ca="1" si="9"/>
        <v>13218.177035604696</v>
      </c>
    </row>
    <row r="273" spans="4:6" x14ac:dyDescent="0.3">
      <c r="D273" s="15">
        <f t="shared" si="11"/>
        <v>257</v>
      </c>
      <c r="E273" s="32">
        <f t="shared" ca="1" si="10"/>
        <v>0.34367749930181901</v>
      </c>
      <c r="F273" s="33">
        <f t="shared" ref="F273:F336" ca="1" si="12">_xlfn.NORM.INV(E273,mu,sigma)</f>
        <v>8390.2115234079556</v>
      </c>
    </row>
    <row r="274" spans="4:6" x14ac:dyDescent="0.3">
      <c r="D274" s="15">
        <f t="shared" si="11"/>
        <v>258</v>
      </c>
      <c r="E274" s="32">
        <f t="shared" ref="E274:E337" ca="1" si="13">RAND()</f>
        <v>0.52756088849418936</v>
      </c>
      <c r="F274" s="33">
        <f t="shared" ca="1" si="12"/>
        <v>10276.559792879703</v>
      </c>
    </row>
    <row r="275" spans="4:6" x14ac:dyDescent="0.3">
      <c r="D275" s="15">
        <f t="shared" ref="D275:D338" si="14">D274+1</f>
        <v>259</v>
      </c>
      <c r="E275" s="32">
        <f t="shared" ca="1" si="13"/>
        <v>0.13504374972088196</v>
      </c>
      <c r="F275" s="33">
        <f t="shared" ca="1" si="12"/>
        <v>5588.5556920015833</v>
      </c>
    </row>
    <row r="276" spans="4:6" x14ac:dyDescent="0.3">
      <c r="D276" s="15">
        <f t="shared" si="14"/>
        <v>260</v>
      </c>
      <c r="E276" s="32">
        <f t="shared" ca="1" si="13"/>
        <v>4.2975843414208015E-3</v>
      </c>
      <c r="F276" s="33">
        <f t="shared" ca="1" si="12"/>
        <v>-510.9995440860348</v>
      </c>
    </row>
    <row r="277" spans="4:6" x14ac:dyDescent="0.3">
      <c r="D277" s="15">
        <f t="shared" si="14"/>
        <v>261</v>
      </c>
      <c r="E277" s="32">
        <f t="shared" ca="1" si="13"/>
        <v>0.74318684387665335</v>
      </c>
      <c r="F277" s="33">
        <f t="shared" ca="1" si="12"/>
        <v>12612.806441212964</v>
      </c>
    </row>
    <row r="278" spans="4:6" x14ac:dyDescent="0.3">
      <c r="D278" s="15">
        <f t="shared" si="14"/>
        <v>262</v>
      </c>
      <c r="E278" s="32">
        <f t="shared" ca="1" si="13"/>
        <v>0.53074444803416021</v>
      </c>
      <c r="F278" s="33">
        <f t="shared" ca="1" si="12"/>
        <v>10308.565372401226</v>
      </c>
    </row>
    <row r="279" spans="4:6" x14ac:dyDescent="0.3">
      <c r="D279" s="15">
        <f t="shared" si="14"/>
        <v>263</v>
      </c>
      <c r="E279" s="32">
        <f t="shared" ca="1" si="13"/>
        <v>0.88404193879752713</v>
      </c>
      <c r="F279" s="33">
        <f t="shared" ca="1" si="12"/>
        <v>14781.75019655771</v>
      </c>
    </row>
    <row r="280" spans="4:6" x14ac:dyDescent="0.3">
      <c r="D280" s="15">
        <f t="shared" si="14"/>
        <v>264</v>
      </c>
      <c r="E280" s="32">
        <f t="shared" ca="1" si="13"/>
        <v>0.94283102125924356</v>
      </c>
      <c r="F280" s="33">
        <f t="shared" ca="1" si="12"/>
        <v>16315.966858699074</v>
      </c>
    </row>
    <row r="281" spans="4:6" x14ac:dyDescent="0.3">
      <c r="D281" s="15">
        <f t="shared" si="14"/>
        <v>265</v>
      </c>
      <c r="E281" s="32">
        <f t="shared" ca="1" si="13"/>
        <v>0.59863900863114927</v>
      </c>
      <c r="F281" s="33">
        <f t="shared" ca="1" si="12"/>
        <v>10999.303634468062</v>
      </c>
    </row>
    <row r="282" spans="4:6" x14ac:dyDescent="0.3">
      <c r="D282" s="15">
        <f t="shared" si="14"/>
        <v>266</v>
      </c>
      <c r="E282" s="32">
        <f t="shared" ca="1" si="13"/>
        <v>4.574506675174983E-2</v>
      </c>
      <c r="F282" s="33">
        <f t="shared" ca="1" si="12"/>
        <v>3249.6436094247447</v>
      </c>
    </row>
    <row r="283" spans="4:6" x14ac:dyDescent="0.3">
      <c r="D283" s="15">
        <f t="shared" si="14"/>
        <v>267</v>
      </c>
      <c r="E283" s="32">
        <f t="shared" ca="1" si="13"/>
        <v>0.14786193102536416</v>
      </c>
      <c r="F283" s="33">
        <f t="shared" ca="1" si="12"/>
        <v>5817.4104498004808</v>
      </c>
    </row>
    <row r="284" spans="4:6" x14ac:dyDescent="0.3">
      <c r="D284" s="15">
        <f t="shared" si="14"/>
        <v>268</v>
      </c>
      <c r="E284" s="32">
        <f t="shared" ca="1" si="13"/>
        <v>0.5041212168982695</v>
      </c>
      <c r="F284" s="33">
        <f t="shared" ca="1" si="12"/>
        <v>10041.322170185013</v>
      </c>
    </row>
    <row r="285" spans="4:6" x14ac:dyDescent="0.3">
      <c r="D285" s="15">
        <f t="shared" si="14"/>
        <v>269</v>
      </c>
      <c r="E285" s="32">
        <f t="shared" ca="1" si="13"/>
        <v>0.36399633244760476</v>
      </c>
      <c r="F285" s="33">
        <f t="shared" ca="1" si="12"/>
        <v>8608.8121174888147</v>
      </c>
    </row>
    <row r="286" spans="4:6" x14ac:dyDescent="0.3">
      <c r="D286" s="15">
        <f t="shared" si="14"/>
        <v>270</v>
      </c>
      <c r="E286" s="32">
        <f t="shared" ca="1" si="13"/>
        <v>0.81732986195420498</v>
      </c>
      <c r="F286" s="33">
        <f t="shared" ca="1" si="12"/>
        <v>13620.944737621128</v>
      </c>
    </row>
    <row r="287" spans="4:6" x14ac:dyDescent="0.3">
      <c r="D287" s="15">
        <f t="shared" si="14"/>
        <v>271</v>
      </c>
      <c r="E287" s="32">
        <f t="shared" ca="1" si="13"/>
        <v>0.86178392102842005</v>
      </c>
      <c r="F287" s="33">
        <f t="shared" ca="1" si="12"/>
        <v>14353.476750673773</v>
      </c>
    </row>
    <row r="288" spans="4:6" x14ac:dyDescent="0.3">
      <c r="D288" s="15">
        <f t="shared" si="14"/>
        <v>272</v>
      </c>
      <c r="E288" s="32">
        <f t="shared" ca="1" si="13"/>
        <v>0.60204652893350752</v>
      </c>
      <c r="F288" s="33">
        <f t="shared" ca="1" si="12"/>
        <v>11034.591493520731</v>
      </c>
    </row>
    <row r="289" spans="4:6" x14ac:dyDescent="0.3">
      <c r="D289" s="15">
        <f t="shared" si="14"/>
        <v>273</v>
      </c>
      <c r="E289" s="32">
        <f t="shared" ca="1" si="13"/>
        <v>0.34154399842093364</v>
      </c>
      <c r="F289" s="33">
        <f t="shared" ca="1" si="12"/>
        <v>8366.9883037713262</v>
      </c>
    </row>
    <row r="290" spans="4:6" x14ac:dyDescent="0.3">
      <c r="D290" s="15">
        <f t="shared" si="14"/>
        <v>274</v>
      </c>
      <c r="E290" s="32">
        <f t="shared" ca="1" si="13"/>
        <v>4.7276510064588106E-2</v>
      </c>
      <c r="F290" s="33">
        <f t="shared" ca="1" si="12"/>
        <v>3312.5820669349378</v>
      </c>
    </row>
    <row r="291" spans="4:6" x14ac:dyDescent="0.3">
      <c r="D291" s="15">
        <f t="shared" si="14"/>
        <v>275</v>
      </c>
      <c r="E291" s="32">
        <f t="shared" ca="1" si="13"/>
        <v>0.69686148676542226</v>
      </c>
      <c r="F291" s="33">
        <f t="shared" ca="1" si="12"/>
        <v>12061.579995680637</v>
      </c>
    </row>
    <row r="292" spans="4:6" x14ac:dyDescent="0.3">
      <c r="D292" s="15">
        <f t="shared" si="14"/>
        <v>276</v>
      </c>
      <c r="E292" s="32">
        <f t="shared" ca="1" si="13"/>
        <v>0.30554515437736152</v>
      </c>
      <c r="F292" s="33">
        <f t="shared" ca="1" si="12"/>
        <v>7965.9290825201706</v>
      </c>
    </row>
    <row r="293" spans="4:6" x14ac:dyDescent="0.3">
      <c r="D293" s="15">
        <f t="shared" si="14"/>
        <v>277</v>
      </c>
      <c r="E293" s="32">
        <f t="shared" ca="1" si="13"/>
        <v>0.52321811900299231</v>
      </c>
      <c r="F293" s="33">
        <f t="shared" ca="1" si="12"/>
        <v>10232.928349781801</v>
      </c>
    </row>
    <row r="294" spans="4:6" x14ac:dyDescent="0.3">
      <c r="D294" s="15">
        <f t="shared" si="14"/>
        <v>278</v>
      </c>
      <c r="E294" s="32">
        <f t="shared" ca="1" si="13"/>
        <v>0.70665442317813998</v>
      </c>
      <c r="F294" s="33">
        <f t="shared" ca="1" si="12"/>
        <v>12174.548811232366</v>
      </c>
    </row>
    <row r="295" spans="4:6" x14ac:dyDescent="0.3">
      <c r="D295" s="15">
        <f t="shared" si="14"/>
        <v>279</v>
      </c>
      <c r="E295" s="32">
        <f t="shared" ca="1" si="13"/>
        <v>0.96088703480796922</v>
      </c>
      <c r="F295" s="33">
        <f t="shared" ca="1" si="12"/>
        <v>17044.294785088514</v>
      </c>
    </row>
    <row r="296" spans="4:6" x14ac:dyDescent="0.3">
      <c r="D296" s="15">
        <f t="shared" si="14"/>
        <v>280</v>
      </c>
      <c r="E296" s="32">
        <f t="shared" ca="1" si="13"/>
        <v>0.98368861292273158</v>
      </c>
      <c r="F296" s="33">
        <f t="shared" ca="1" si="12"/>
        <v>18546.781612064529</v>
      </c>
    </row>
    <row r="297" spans="4:6" x14ac:dyDescent="0.3">
      <c r="D297" s="15">
        <f t="shared" si="14"/>
        <v>281</v>
      </c>
      <c r="E297" s="32">
        <f t="shared" ca="1" si="13"/>
        <v>0.8998625937692698</v>
      </c>
      <c r="F297" s="33">
        <f t="shared" ca="1" si="12"/>
        <v>15123.076036304894</v>
      </c>
    </row>
    <row r="298" spans="4:6" x14ac:dyDescent="0.3">
      <c r="D298" s="15">
        <f t="shared" si="14"/>
        <v>282</v>
      </c>
      <c r="E298" s="32">
        <f t="shared" ca="1" si="13"/>
        <v>0.37004543808536328</v>
      </c>
      <c r="F298" s="33">
        <f t="shared" ca="1" si="12"/>
        <v>8673.0679797680532</v>
      </c>
    </row>
    <row r="299" spans="4:6" x14ac:dyDescent="0.3">
      <c r="D299" s="15">
        <f t="shared" si="14"/>
        <v>283</v>
      </c>
      <c r="E299" s="32">
        <f t="shared" ca="1" si="13"/>
        <v>7.1192972464034221E-2</v>
      </c>
      <c r="F299" s="33">
        <f t="shared" ca="1" si="12"/>
        <v>4132.1454140635396</v>
      </c>
    </row>
    <row r="300" spans="4:6" x14ac:dyDescent="0.3">
      <c r="D300" s="15">
        <f t="shared" si="14"/>
        <v>284</v>
      </c>
      <c r="E300" s="32">
        <f t="shared" ca="1" si="13"/>
        <v>0.9610145546037614</v>
      </c>
      <c r="F300" s="33">
        <f t="shared" ca="1" si="12"/>
        <v>17050.330946980452</v>
      </c>
    </row>
    <row r="301" spans="4:6" x14ac:dyDescent="0.3">
      <c r="D301" s="15">
        <f t="shared" si="14"/>
        <v>285</v>
      </c>
      <c r="E301" s="32">
        <f t="shared" ca="1" si="13"/>
        <v>0.31167754382758805</v>
      </c>
      <c r="F301" s="33">
        <f t="shared" ca="1" si="12"/>
        <v>8035.5964150413638</v>
      </c>
    </row>
    <row r="302" spans="4:6" x14ac:dyDescent="0.3">
      <c r="D302" s="15">
        <f t="shared" si="14"/>
        <v>286</v>
      </c>
      <c r="E302" s="32">
        <f t="shared" ca="1" si="13"/>
        <v>0.94709397378533189</v>
      </c>
      <c r="F302" s="33">
        <f t="shared" ca="1" si="12"/>
        <v>16469.227566368452</v>
      </c>
    </row>
    <row r="303" spans="4:6" x14ac:dyDescent="0.3">
      <c r="D303" s="15">
        <f t="shared" si="14"/>
        <v>287</v>
      </c>
      <c r="E303" s="32">
        <f t="shared" ca="1" si="13"/>
        <v>0.83483757972387829</v>
      </c>
      <c r="F303" s="33">
        <f t="shared" ca="1" si="12"/>
        <v>13893.839118818913</v>
      </c>
    </row>
    <row r="304" spans="4:6" x14ac:dyDescent="0.3">
      <c r="D304" s="15">
        <f t="shared" si="14"/>
        <v>288</v>
      </c>
      <c r="E304" s="32">
        <f t="shared" ca="1" si="13"/>
        <v>3.8260732679348597E-2</v>
      </c>
      <c r="F304" s="33">
        <f t="shared" ca="1" si="12"/>
        <v>2915.0560065959589</v>
      </c>
    </row>
    <row r="305" spans="4:6" x14ac:dyDescent="0.3">
      <c r="D305" s="15">
        <f t="shared" si="14"/>
        <v>289</v>
      </c>
      <c r="E305" s="32">
        <f t="shared" ca="1" si="13"/>
        <v>0.64784218652689052</v>
      </c>
      <c r="F305" s="33">
        <f t="shared" ca="1" si="12"/>
        <v>11518.005265448888</v>
      </c>
    </row>
    <row r="306" spans="4:6" x14ac:dyDescent="0.3">
      <c r="D306" s="15">
        <f t="shared" si="14"/>
        <v>290</v>
      </c>
      <c r="E306" s="32">
        <f t="shared" ca="1" si="13"/>
        <v>0.71213813649583391</v>
      </c>
      <c r="F306" s="33">
        <f t="shared" ca="1" si="12"/>
        <v>12238.567554098156</v>
      </c>
    </row>
    <row r="307" spans="4:6" x14ac:dyDescent="0.3">
      <c r="D307" s="15">
        <f t="shared" si="14"/>
        <v>291</v>
      </c>
      <c r="E307" s="32">
        <f t="shared" ca="1" si="13"/>
        <v>5.4151985549996007E-2</v>
      </c>
      <c r="F307" s="33">
        <f t="shared" ca="1" si="12"/>
        <v>3576.5472070782116</v>
      </c>
    </row>
    <row r="308" spans="4:6" x14ac:dyDescent="0.3">
      <c r="D308" s="15">
        <f t="shared" si="14"/>
        <v>292</v>
      </c>
      <c r="E308" s="32">
        <f t="shared" ca="1" si="13"/>
        <v>0.44556897450709909</v>
      </c>
      <c r="F308" s="33">
        <f t="shared" ca="1" si="12"/>
        <v>9452.5422499593697</v>
      </c>
    </row>
    <row r="309" spans="4:6" x14ac:dyDescent="0.3">
      <c r="D309" s="15">
        <f t="shared" si="14"/>
        <v>293</v>
      </c>
      <c r="E309" s="32">
        <f t="shared" ca="1" si="13"/>
        <v>0.97578435788868723</v>
      </c>
      <c r="F309" s="33">
        <f t="shared" ca="1" si="12"/>
        <v>17894.257980957205</v>
      </c>
    </row>
    <row r="310" spans="4:6" x14ac:dyDescent="0.3">
      <c r="D310" s="15">
        <f t="shared" si="14"/>
        <v>294</v>
      </c>
      <c r="E310" s="32">
        <f t="shared" ca="1" si="13"/>
        <v>0.78944740402986868</v>
      </c>
      <c r="F310" s="33">
        <f t="shared" ca="1" si="12"/>
        <v>13218.021322958211</v>
      </c>
    </row>
    <row r="311" spans="4:6" x14ac:dyDescent="0.3">
      <c r="D311" s="15">
        <f t="shared" si="14"/>
        <v>295</v>
      </c>
      <c r="E311" s="32">
        <f t="shared" ca="1" si="13"/>
        <v>0.54896297611173062</v>
      </c>
      <c r="F311" s="33">
        <f t="shared" ca="1" si="12"/>
        <v>10492.166947620548</v>
      </c>
    </row>
    <row r="312" spans="4:6" x14ac:dyDescent="0.3">
      <c r="D312" s="15">
        <f t="shared" si="14"/>
        <v>296</v>
      </c>
      <c r="E312" s="32">
        <f t="shared" ca="1" si="13"/>
        <v>0.50309324202408723</v>
      </c>
      <c r="F312" s="33">
        <f t="shared" ca="1" si="12"/>
        <v>10031.014742434474</v>
      </c>
    </row>
    <row r="313" spans="4:6" x14ac:dyDescent="0.3">
      <c r="D313" s="15">
        <f t="shared" si="14"/>
        <v>297</v>
      </c>
      <c r="E313" s="32">
        <f t="shared" ca="1" si="13"/>
        <v>0.61014138662383044</v>
      </c>
      <c r="F313" s="33">
        <f t="shared" ca="1" si="12"/>
        <v>11118.750221845055</v>
      </c>
    </row>
    <row r="314" spans="4:6" x14ac:dyDescent="0.3">
      <c r="D314" s="15">
        <f t="shared" si="14"/>
        <v>298</v>
      </c>
      <c r="E314" s="32">
        <f t="shared" ca="1" si="13"/>
        <v>0.68232972168826422</v>
      </c>
      <c r="F314" s="33">
        <f t="shared" ca="1" si="12"/>
        <v>11896.893890693906</v>
      </c>
    </row>
    <row r="315" spans="4:6" x14ac:dyDescent="0.3">
      <c r="D315" s="15">
        <f t="shared" si="14"/>
        <v>299</v>
      </c>
      <c r="E315" s="32">
        <f t="shared" ca="1" si="13"/>
        <v>0.56413822396507629</v>
      </c>
      <c r="F315" s="33">
        <f t="shared" ca="1" si="12"/>
        <v>10645.878403902989</v>
      </c>
    </row>
    <row r="316" spans="4:6" x14ac:dyDescent="0.3">
      <c r="D316" s="15">
        <f t="shared" si="14"/>
        <v>300</v>
      </c>
      <c r="E316" s="32">
        <f t="shared" ca="1" si="13"/>
        <v>0.21376232707883369</v>
      </c>
      <c r="F316" s="33">
        <f t="shared" ca="1" si="12"/>
        <v>6826.2615688892565</v>
      </c>
    </row>
    <row r="317" spans="4:6" x14ac:dyDescent="0.3">
      <c r="D317" s="15">
        <f t="shared" si="14"/>
        <v>301</v>
      </c>
      <c r="E317" s="32">
        <f t="shared" ca="1" si="13"/>
        <v>2.2281052238383281E-2</v>
      </c>
      <c r="F317" s="33">
        <f t="shared" ca="1" si="12"/>
        <v>1964.941613165417</v>
      </c>
    </row>
    <row r="318" spans="4:6" x14ac:dyDescent="0.3">
      <c r="D318" s="15">
        <f t="shared" si="14"/>
        <v>302</v>
      </c>
      <c r="E318" s="32">
        <f t="shared" ca="1" si="13"/>
        <v>0.70556686206324681</v>
      </c>
      <c r="F318" s="33">
        <f t="shared" ca="1" si="12"/>
        <v>12161.918689905071</v>
      </c>
    </row>
    <row r="319" spans="4:6" x14ac:dyDescent="0.3">
      <c r="D319" s="15">
        <f t="shared" si="14"/>
        <v>303</v>
      </c>
      <c r="E319" s="32">
        <f t="shared" ca="1" si="13"/>
        <v>0.24738059728027617</v>
      </c>
      <c r="F319" s="33">
        <f t="shared" ca="1" si="12"/>
        <v>7268.9769961083057</v>
      </c>
    </row>
    <row r="320" spans="4:6" x14ac:dyDescent="0.3">
      <c r="D320" s="15">
        <f t="shared" si="14"/>
        <v>304</v>
      </c>
      <c r="E320" s="32">
        <f t="shared" ca="1" si="13"/>
        <v>0.82719261357355434</v>
      </c>
      <c r="F320" s="33">
        <f t="shared" ca="1" si="12"/>
        <v>13772.517181947431</v>
      </c>
    </row>
    <row r="321" spans="4:6" x14ac:dyDescent="0.3">
      <c r="D321" s="15">
        <f t="shared" si="14"/>
        <v>305</v>
      </c>
      <c r="E321" s="32">
        <f t="shared" ca="1" si="13"/>
        <v>0.54183804205912578</v>
      </c>
      <c r="F321" s="33">
        <f t="shared" ca="1" si="12"/>
        <v>10420.261591061022</v>
      </c>
    </row>
    <row r="322" spans="4:6" x14ac:dyDescent="0.3">
      <c r="D322" s="15">
        <f t="shared" si="14"/>
        <v>306</v>
      </c>
      <c r="E322" s="32">
        <f t="shared" ca="1" si="13"/>
        <v>0.86397608572512219</v>
      </c>
      <c r="F322" s="33">
        <f t="shared" ca="1" si="12"/>
        <v>14393.435354581403</v>
      </c>
    </row>
    <row r="323" spans="4:6" x14ac:dyDescent="0.3">
      <c r="D323" s="15">
        <f t="shared" si="14"/>
        <v>307</v>
      </c>
      <c r="E323" s="32">
        <f t="shared" ca="1" si="13"/>
        <v>0.33832084723934996</v>
      </c>
      <c r="F323" s="33">
        <f t="shared" ca="1" si="12"/>
        <v>8331.7992263760043</v>
      </c>
    </row>
    <row r="324" spans="4:6" x14ac:dyDescent="0.3">
      <c r="D324" s="15">
        <f t="shared" si="14"/>
        <v>308</v>
      </c>
      <c r="E324" s="32">
        <f t="shared" ca="1" si="13"/>
        <v>0.71099541986616777</v>
      </c>
      <c r="F324" s="33">
        <f t="shared" ca="1" si="12"/>
        <v>12225.180259909128</v>
      </c>
    </row>
    <row r="325" spans="4:6" x14ac:dyDescent="0.3">
      <c r="D325" s="15">
        <f t="shared" si="14"/>
        <v>309</v>
      </c>
      <c r="E325" s="32">
        <f t="shared" ca="1" si="13"/>
        <v>0.47969766108640233</v>
      </c>
      <c r="F325" s="33">
        <f t="shared" ca="1" si="12"/>
        <v>9796.350388046254</v>
      </c>
    </row>
    <row r="326" spans="4:6" x14ac:dyDescent="0.3">
      <c r="D326" s="15">
        <f t="shared" si="14"/>
        <v>310</v>
      </c>
      <c r="E326" s="32">
        <f t="shared" ca="1" si="13"/>
        <v>0.85961559641501128</v>
      </c>
      <c r="F326" s="33">
        <f t="shared" ca="1" si="12"/>
        <v>14314.375551926176</v>
      </c>
    </row>
    <row r="327" spans="4:6" x14ac:dyDescent="0.3">
      <c r="D327" s="15">
        <f t="shared" si="14"/>
        <v>311</v>
      </c>
      <c r="E327" s="32">
        <f t="shared" ca="1" si="13"/>
        <v>0.44900905047531769</v>
      </c>
      <c r="F327" s="33">
        <f t="shared" ca="1" si="12"/>
        <v>9487.3385008213263</v>
      </c>
    </row>
    <row r="328" spans="4:6" x14ac:dyDescent="0.3">
      <c r="D328" s="15">
        <f t="shared" si="14"/>
        <v>312</v>
      </c>
      <c r="E328" s="32">
        <f t="shared" ca="1" si="13"/>
        <v>0.48875426230452834</v>
      </c>
      <c r="F328" s="33">
        <f t="shared" ca="1" si="12"/>
        <v>9887.2295267000063</v>
      </c>
    </row>
    <row r="329" spans="4:6" x14ac:dyDescent="0.3">
      <c r="D329" s="15">
        <f t="shared" si="14"/>
        <v>313</v>
      </c>
      <c r="E329" s="32">
        <f t="shared" ca="1" si="13"/>
        <v>0.64377338391594241</v>
      </c>
      <c r="F329" s="33">
        <f t="shared" ca="1" si="12"/>
        <v>11474.25332220681</v>
      </c>
    </row>
    <row r="330" spans="4:6" x14ac:dyDescent="0.3">
      <c r="D330" s="15">
        <f t="shared" si="14"/>
        <v>314</v>
      </c>
      <c r="E330" s="32">
        <f t="shared" ca="1" si="13"/>
        <v>0.26707992507263056</v>
      </c>
      <c r="F330" s="33">
        <f t="shared" ca="1" si="12"/>
        <v>7513.3258880628273</v>
      </c>
    </row>
    <row r="331" spans="4:6" x14ac:dyDescent="0.3">
      <c r="D331" s="15">
        <f t="shared" si="14"/>
        <v>315</v>
      </c>
      <c r="E331" s="32">
        <f t="shared" ca="1" si="13"/>
        <v>0.30058020105310179</v>
      </c>
      <c r="F331" s="33">
        <f t="shared" ca="1" si="12"/>
        <v>7909.0699069379734</v>
      </c>
    </row>
    <row r="332" spans="4:6" x14ac:dyDescent="0.3">
      <c r="D332" s="15">
        <f t="shared" si="14"/>
        <v>316</v>
      </c>
      <c r="E332" s="32">
        <f t="shared" ca="1" si="13"/>
        <v>0.18940493631228128</v>
      </c>
      <c r="F332" s="33">
        <f t="shared" ca="1" si="12"/>
        <v>6479.6349539307739</v>
      </c>
    </row>
    <row r="333" spans="4:6" x14ac:dyDescent="0.3">
      <c r="D333" s="15">
        <f t="shared" si="14"/>
        <v>317</v>
      </c>
      <c r="E333" s="32">
        <f t="shared" ca="1" si="13"/>
        <v>0.93245802117116861</v>
      </c>
      <c r="F333" s="33">
        <f t="shared" ca="1" si="12"/>
        <v>15977.403142301166</v>
      </c>
    </row>
    <row r="334" spans="4:6" x14ac:dyDescent="0.3">
      <c r="D334" s="15">
        <f t="shared" si="14"/>
        <v>318</v>
      </c>
      <c r="E334" s="32">
        <f t="shared" ca="1" si="13"/>
        <v>0.3255265473483282</v>
      </c>
      <c r="F334" s="33">
        <f t="shared" ca="1" si="12"/>
        <v>8190.8012147538884</v>
      </c>
    </row>
    <row r="335" spans="4:6" x14ac:dyDescent="0.3">
      <c r="D335" s="15">
        <f t="shared" si="14"/>
        <v>319</v>
      </c>
      <c r="E335" s="32">
        <f t="shared" ca="1" si="13"/>
        <v>0.19560084828435731</v>
      </c>
      <c r="F335" s="33">
        <f t="shared" ca="1" si="12"/>
        <v>6570.2395339452651</v>
      </c>
    </row>
    <row r="336" spans="4:6" x14ac:dyDescent="0.3">
      <c r="D336" s="15">
        <f t="shared" si="14"/>
        <v>320</v>
      </c>
      <c r="E336" s="32">
        <f t="shared" ca="1" si="13"/>
        <v>0.65490504827657581</v>
      </c>
      <c r="F336" s="33">
        <f t="shared" ca="1" si="12"/>
        <v>11594.389460195176</v>
      </c>
    </row>
    <row r="337" spans="4:6" x14ac:dyDescent="0.3">
      <c r="D337" s="15">
        <f t="shared" si="14"/>
        <v>321</v>
      </c>
      <c r="E337" s="32">
        <f t="shared" ca="1" si="13"/>
        <v>0.64418364571326903</v>
      </c>
      <c r="F337" s="33">
        <f t="shared" ref="F337:F400" ca="1" si="15">_xlfn.NORM.INV(E337,mu,sigma)</f>
        <v>11478.656804380356</v>
      </c>
    </row>
    <row r="338" spans="4:6" x14ac:dyDescent="0.3">
      <c r="D338" s="15">
        <f t="shared" si="14"/>
        <v>322</v>
      </c>
      <c r="E338" s="32">
        <f t="shared" ref="E338:E401" ca="1" si="16">RAND()</f>
        <v>0.37295817333109993</v>
      </c>
      <c r="F338" s="33">
        <f t="shared" ca="1" si="15"/>
        <v>8703.8854149227336</v>
      </c>
    </row>
    <row r="339" spans="4:6" x14ac:dyDescent="0.3">
      <c r="D339" s="15">
        <f t="shared" ref="D339:D402" si="17">D338+1</f>
        <v>323</v>
      </c>
      <c r="E339" s="32">
        <f t="shared" ca="1" si="16"/>
        <v>0.66643771466814428</v>
      </c>
      <c r="F339" s="33">
        <f t="shared" ca="1" si="15"/>
        <v>11720.390813102267</v>
      </c>
    </row>
    <row r="340" spans="4:6" x14ac:dyDescent="0.3">
      <c r="D340" s="15">
        <f t="shared" si="17"/>
        <v>324</v>
      </c>
      <c r="E340" s="32">
        <f t="shared" ca="1" si="16"/>
        <v>0.11889979491590674</v>
      </c>
      <c r="F340" s="33">
        <f t="shared" ca="1" si="15"/>
        <v>5277.9816788531853</v>
      </c>
    </row>
    <row r="341" spans="4:6" x14ac:dyDescent="0.3">
      <c r="D341" s="15">
        <f t="shared" si="17"/>
        <v>325</v>
      </c>
      <c r="E341" s="32">
        <f t="shared" ca="1" si="16"/>
        <v>0.22409760641969045</v>
      </c>
      <c r="F341" s="33">
        <f t="shared" ca="1" si="15"/>
        <v>6966.290753552712</v>
      </c>
    </row>
    <row r="342" spans="4:6" x14ac:dyDescent="0.3">
      <c r="D342" s="15">
        <f t="shared" si="17"/>
        <v>326</v>
      </c>
      <c r="E342" s="32">
        <f t="shared" ca="1" si="16"/>
        <v>0.97178630022016932</v>
      </c>
      <c r="F342" s="33">
        <f t="shared" ca="1" si="15"/>
        <v>17630.880488262697</v>
      </c>
    </row>
    <row r="343" spans="4:6" x14ac:dyDescent="0.3">
      <c r="D343" s="15">
        <f t="shared" si="17"/>
        <v>327</v>
      </c>
      <c r="E343" s="32">
        <f t="shared" ca="1" si="16"/>
        <v>0.76903314970494518</v>
      </c>
      <c r="F343" s="33">
        <f t="shared" ca="1" si="15"/>
        <v>12942.665875209568</v>
      </c>
    </row>
    <row r="344" spans="4:6" x14ac:dyDescent="0.3">
      <c r="D344" s="15">
        <f t="shared" si="17"/>
        <v>328</v>
      </c>
      <c r="E344" s="32">
        <f t="shared" ca="1" si="16"/>
        <v>0.94086445784950001</v>
      </c>
      <c r="F344" s="33">
        <f t="shared" ca="1" si="15"/>
        <v>16248.287047311653</v>
      </c>
    </row>
    <row r="345" spans="4:6" x14ac:dyDescent="0.3">
      <c r="D345" s="15">
        <f t="shared" si="17"/>
        <v>329</v>
      </c>
      <c r="E345" s="32">
        <f t="shared" ca="1" si="16"/>
        <v>8.7753240382668629E-2</v>
      </c>
      <c r="F345" s="33">
        <f t="shared" ca="1" si="15"/>
        <v>4581.1162032739476</v>
      </c>
    </row>
    <row r="346" spans="4:6" x14ac:dyDescent="0.3">
      <c r="D346" s="15">
        <f t="shared" si="17"/>
        <v>330</v>
      </c>
      <c r="E346" s="32">
        <f t="shared" ca="1" si="16"/>
        <v>0.13975759881475636</v>
      </c>
      <c r="F346" s="33">
        <f t="shared" ca="1" si="15"/>
        <v>5674.3637989697245</v>
      </c>
    </row>
    <row r="347" spans="4:6" x14ac:dyDescent="0.3">
      <c r="D347" s="15">
        <f t="shared" si="17"/>
        <v>331</v>
      </c>
      <c r="E347" s="32">
        <f t="shared" ca="1" si="16"/>
        <v>0.84191559389547876</v>
      </c>
      <c r="F347" s="33">
        <f t="shared" ca="1" si="15"/>
        <v>14009.447800457561</v>
      </c>
    </row>
    <row r="348" spans="4:6" x14ac:dyDescent="0.3">
      <c r="D348" s="15">
        <f t="shared" si="17"/>
        <v>332</v>
      </c>
      <c r="E348" s="32">
        <f t="shared" ca="1" si="16"/>
        <v>0.79244780953646843</v>
      </c>
      <c r="F348" s="33">
        <f t="shared" ca="1" si="15"/>
        <v>13259.775893200193</v>
      </c>
    </row>
    <row r="349" spans="4:6" x14ac:dyDescent="0.3">
      <c r="D349" s="15">
        <f t="shared" si="17"/>
        <v>333</v>
      </c>
      <c r="E349" s="32">
        <f t="shared" ca="1" si="16"/>
        <v>0.69058291849094244</v>
      </c>
      <c r="F349" s="33">
        <f t="shared" ca="1" si="15"/>
        <v>11990.013275838372</v>
      </c>
    </row>
    <row r="350" spans="4:6" x14ac:dyDescent="0.3">
      <c r="D350" s="15">
        <f t="shared" si="17"/>
        <v>334</v>
      </c>
      <c r="E350" s="32">
        <f t="shared" ca="1" si="16"/>
        <v>3.7789211188766769E-3</v>
      </c>
      <c r="F350" s="33">
        <f t="shared" ca="1" si="15"/>
        <v>-684.83866601565023</v>
      </c>
    </row>
    <row r="351" spans="4:6" x14ac:dyDescent="0.3">
      <c r="D351" s="15">
        <f t="shared" si="17"/>
        <v>335</v>
      </c>
      <c r="E351" s="32">
        <f t="shared" ca="1" si="16"/>
        <v>0.7438787773085408</v>
      </c>
      <c r="F351" s="33">
        <f t="shared" ca="1" si="15"/>
        <v>12621.399939371697</v>
      </c>
    </row>
    <row r="352" spans="4:6" x14ac:dyDescent="0.3">
      <c r="D352" s="15">
        <f t="shared" si="17"/>
        <v>336</v>
      </c>
      <c r="E352" s="32">
        <f t="shared" ca="1" si="16"/>
        <v>0.18559634016635784</v>
      </c>
      <c r="F352" s="33">
        <f t="shared" ca="1" si="15"/>
        <v>6423.0339099450621</v>
      </c>
    </row>
    <row r="353" spans="4:6" x14ac:dyDescent="0.3">
      <c r="D353" s="15">
        <f t="shared" si="17"/>
        <v>337</v>
      </c>
      <c r="E353" s="32">
        <f t="shared" ca="1" si="16"/>
        <v>3.9764050700236919E-2</v>
      </c>
      <c r="F353" s="33">
        <f t="shared" ca="1" si="15"/>
        <v>2986.2771116383201</v>
      </c>
    </row>
    <row r="354" spans="4:6" x14ac:dyDescent="0.3">
      <c r="D354" s="15">
        <f t="shared" si="17"/>
        <v>338</v>
      </c>
      <c r="E354" s="32">
        <f t="shared" ca="1" si="16"/>
        <v>0.27976918415378149</v>
      </c>
      <c r="F354" s="33">
        <f t="shared" ca="1" si="15"/>
        <v>7665.8907030816408</v>
      </c>
    </row>
    <row r="355" spans="4:6" x14ac:dyDescent="0.3">
      <c r="D355" s="15">
        <f t="shared" si="17"/>
        <v>339</v>
      </c>
      <c r="E355" s="32">
        <f t="shared" ca="1" si="16"/>
        <v>0.90383058750515566</v>
      </c>
      <c r="F355" s="33">
        <f t="shared" ca="1" si="15"/>
        <v>15214.765574654617</v>
      </c>
    </row>
    <row r="356" spans="4:6" x14ac:dyDescent="0.3">
      <c r="D356" s="15">
        <f t="shared" si="17"/>
        <v>340</v>
      </c>
      <c r="E356" s="32">
        <f t="shared" ca="1" si="16"/>
        <v>0.9388546044310041</v>
      </c>
      <c r="F356" s="33">
        <f t="shared" ca="1" si="15"/>
        <v>16180.91750490772</v>
      </c>
    </row>
    <row r="357" spans="4:6" x14ac:dyDescent="0.3">
      <c r="D357" s="15">
        <f t="shared" si="17"/>
        <v>341</v>
      </c>
      <c r="E357" s="32">
        <f t="shared" ca="1" si="16"/>
        <v>4.9665106132601777E-2</v>
      </c>
      <c r="F357" s="33">
        <f t="shared" ca="1" si="15"/>
        <v>3407.5621765692258</v>
      </c>
    </row>
    <row r="358" spans="4:6" x14ac:dyDescent="0.3">
      <c r="D358" s="15">
        <f t="shared" si="17"/>
        <v>342</v>
      </c>
      <c r="E358" s="32">
        <f t="shared" ca="1" si="16"/>
        <v>0.25015744875525658</v>
      </c>
      <c r="F358" s="33">
        <f t="shared" ca="1" si="15"/>
        <v>7304.0225481683883</v>
      </c>
    </row>
    <row r="359" spans="4:6" x14ac:dyDescent="0.3">
      <c r="D359" s="15">
        <f t="shared" si="17"/>
        <v>343</v>
      </c>
      <c r="E359" s="32">
        <f t="shared" ca="1" si="16"/>
        <v>0.32395632152159781</v>
      </c>
      <c r="F359" s="33">
        <f t="shared" ca="1" si="15"/>
        <v>8173.3444048682186</v>
      </c>
    </row>
    <row r="360" spans="4:6" x14ac:dyDescent="0.3">
      <c r="D360" s="15">
        <f t="shared" si="17"/>
        <v>344</v>
      </c>
      <c r="E360" s="32">
        <f t="shared" ca="1" si="16"/>
        <v>0.18843556629809421</v>
      </c>
      <c r="F360" s="33">
        <f t="shared" ca="1" si="15"/>
        <v>6465.2959481660455</v>
      </c>
    </row>
    <row r="361" spans="4:6" x14ac:dyDescent="0.3">
      <c r="D361" s="15">
        <f t="shared" si="17"/>
        <v>345</v>
      </c>
      <c r="E361" s="32">
        <f t="shared" ca="1" si="16"/>
        <v>0.85280688320214371</v>
      </c>
      <c r="F361" s="33">
        <f t="shared" ca="1" si="15"/>
        <v>14194.191703004853</v>
      </c>
    </row>
    <row r="362" spans="4:6" x14ac:dyDescent="0.3">
      <c r="D362" s="15">
        <f t="shared" si="17"/>
        <v>346</v>
      </c>
      <c r="E362" s="32">
        <f t="shared" ca="1" si="16"/>
        <v>0.47180769065111083</v>
      </c>
      <c r="F362" s="33">
        <f t="shared" ca="1" si="15"/>
        <v>9717.0937567827714</v>
      </c>
    </row>
    <row r="363" spans="4:6" x14ac:dyDescent="0.3">
      <c r="D363" s="15">
        <f t="shared" si="17"/>
        <v>347</v>
      </c>
      <c r="E363" s="32">
        <f t="shared" ca="1" si="16"/>
        <v>0.48531921245057497</v>
      </c>
      <c r="F363" s="33">
        <f t="shared" ca="1" si="15"/>
        <v>9852.7696535201285</v>
      </c>
    </row>
    <row r="364" spans="4:6" x14ac:dyDescent="0.3">
      <c r="D364" s="15">
        <f t="shared" si="17"/>
        <v>348</v>
      </c>
      <c r="E364" s="32">
        <f t="shared" ca="1" si="16"/>
        <v>0.37582092766886266</v>
      </c>
      <c r="F364" s="33">
        <f t="shared" ca="1" si="15"/>
        <v>8734.0992486376326</v>
      </c>
    </row>
    <row r="365" spans="4:6" x14ac:dyDescent="0.3">
      <c r="D365" s="15">
        <f t="shared" si="17"/>
        <v>349</v>
      </c>
      <c r="E365" s="32">
        <f t="shared" ca="1" si="16"/>
        <v>0.52276701891328814</v>
      </c>
      <c r="F365" s="33">
        <f t="shared" ca="1" si="15"/>
        <v>10228.397862131493</v>
      </c>
    </row>
    <row r="366" spans="4:6" x14ac:dyDescent="0.3">
      <c r="D366" s="15">
        <f t="shared" si="17"/>
        <v>350</v>
      </c>
      <c r="E366" s="32">
        <f t="shared" ca="1" si="16"/>
        <v>0.9304578981129128</v>
      </c>
      <c r="F366" s="33">
        <f t="shared" ca="1" si="15"/>
        <v>15916.839909406597</v>
      </c>
    </row>
    <row r="367" spans="4:6" x14ac:dyDescent="0.3">
      <c r="D367" s="15">
        <f t="shared" si="17"/>
        <v>351</v>
      </c>
      <c r="E367" s="32">
        <f t="shared" ca="1" si="16"/>
        <v>0.48100730442971384</v>
      </c>
      <c r="F367" s="33">
        <f t="shared" ca="1" si="15"/>
        <v>9809.4974972806012</v>
      </c>
    </row>
    <row r="368" spans="4:6" x14ac:dyDescent="0.3">
      <c r="D368" s="15">
        <f t="shared" si="17"/>
        <v>352</v>
      </c>
      <c r="E368" s="32">
        <f t="shared" ca="1" si="16"/>
        <v>0.20558261473964246</v>
      </c>
      <c r="F368" s="33">
        <f t="shared" ca="1" si="15"/>
        <v>6712.6207775927869</v>
      </c>
    </row>
    <row r="369" spans="4:6" x14ac:dyDescent="0.3">
      <c r="D369" s="15">
        <f t="shared" si="17"/>
        <v>353</v>
      </c>
      <c r="E369" s="32">
        <f t="shared" ca="1" si="16"/>
        <v>0.45774212906080936</v>
      </c>
      <c r="F369" s="33">
        <f t="shared" ca="1" si="15"/>
        <v>9575.5054554983872</v>
      </c>
    </row>
    <row r="370" spans="4:6" x14ac:dyDescent="0.3">
      <c r="D370" s="15">
        <f t="shared" si="17"/>
        <v>354</v>
      </c>
      <c r="E370" s="32">
        <f t="shared" ca="1" si="16"/>
        <v>0.65319172580511908</v>
      </c>
      <c r="F370" s="33">
        <f t="shared" ca="1" si="15"/>
        <v>11575.807617652597</v>
      </c>
    </row>
    <row r="371" spans="4:6" x14ac:dyDescent="0.3">
      <c r="D371" s="15">
        <f t="shared" si="17"/>
        <v>355</v>
      </c>
      <c r="E371" s="32">
        <f t="shared" ca="1" si="16"/>
        <v>0.49954342850941313</v>
      </c>
      <c r="F371" s="33">
        <f t="shared" ca="1" si="15"/>
        <v>9995.4221789698968</v>
      </c>
    </row>
    <row r="372" spans="4:6" x14ac:dyDescent="0.3">
      <c r="D372" s="15">
        <f t="shared" si="17"/>
        <v>356</v>
      </c>
      <c r="E372" s="32">
        <f t="shared" ca="1" si="16"/>
        <v>0.59940821632462116</v>
      </c>
      <c r="F372" s="33">
        <f t="shared" ca="1" si="15"/>
        <v>11007.262562456694</v>
      </c>
    </row>
    <row r="373" spans="4:6" x14ac:dyDescent="0.3">
      <c r="D373" s="15">
        <f t="shared" si="17"/>
        <v>357</v>
      </c>
      <c r="E373" s="32">
        <f t="shared" ca="1" si="16"/>
        <v>0.25990283589473451</v>
      </c>
      <c r="F373" s="33">
        <f t="shared" ca="1" si="15"/>
        <v>7425.4200567136413</v>
      </c>
    </row>
    <row r="374" spans="4:6" x14ac:dyDescent="0.3">
      <c r="D374" s="15">
        <f t="shared" si="17"/>
        <v>358</v>
      </c>
      <c r="E374" s="32">
        <f t="shared" ca="1" si="16"/>
        <v>0.12349458605332941</v>
      </c>
      <c r="F374" s="33">
        <f t="shared" ca="1" si="15"/>
        <v>5369.226339383421</v>
      </c>
    </row>
    <row r="375" spans="4:6" x14ac:dyDescent="0.3">
      <c r="D375" s="15">
        <f t="shared" si="17"/>
        <v>359</v>
      </c>
      <c r="E375" s="32">
        <f t="shared" ca="1" si="16"/>
        <v>0.6328718592896907</v>
      </c>
      <c r="F375" s="33">
        <f t="shared" ca="1" si="15"/>
        <v>11357.876876536026</v>
      </c>
    </row>
    <row r="376" spans="4:6" x14ac:dyDescent="0.3">
      <c r="D376" s="15">
        <f t="shared" si="17"/>
        <v>360</v>
      </c>
      <c r="E376" s="32">
        <f t="shared" ca="1" si="16"/>
        <v>0.97181098963278401</v>
      </c>
      <c r="F376" s="33">
        <f t="shared" ca="1" si="15"/>
        <v>17632.408419243882</v>
      </c>
    </row>
    <row r="377" spans="4:6" x14ac:dyDescent="0.3">
      <c r="D377" s="15">
        <f t="shared" si="17"/>
        <v>361</v>
      </c>
      <c r="E377" s="32">
        <f t="shared" ca="1" si="16"/>
        <v>0.47133439205927807</v>
      </c>
      <c r="F377" s="33">
        <f t="shared" ca="1" si="15"/>
        <v>9712.3361370026651</v>
      </c>
    </row>
    <row r="378" spans="4:6" x14ac:dyDescent="0.3">
      <c r="D378" s="15">
        <f t="shared" si="17"/>
        <v>362</v>
      </c>
      <c r="E378" s="32">
        <f t="shared" ca="1" si="16"/>
        <v>0.97712690159283677</v>
      </c>
      <c r="F378" s="33">
        <f t="shared" ca="1" si="15"/>
        <v>17990.910527504613</v>
      </c>
    </row>
    <row r="379" spans="4:6" x14ac:dyDescent="0.3">
      <c r="D379" s="15">
        <f t="shared" si="17"/>
        <v>363</v>
      </c>
      <c r="E379" s="32">
        <f t="shared" ca="1" si="16"/>
        <v>0.67346337737883233</v>
      </c>
      <c r="F379" s="33">
        <f t="shared" ca="1" si="15"/>
        <v>11797.987592316902</v>
      </c>
    </row>
    <row r="380" spans="4:6" x14ac:dyDescent="0.3">
      <c r="D380" s="15">
        <f t="shared" si="17"/>
        <v>364</v>
      </c>
      <c r="E380" s="32">
        <f t="shared" ca="1" si="16"/>
        <v>0.71174057076760222</v>
      </c>
      <c r="F380" s="33">
        <f t="shared" ca="1" si="15"/>
        <v>12233.907106021383</v>
      </c>
    </row>
    <row r="381" spans="4:6" x14ac:dyDescent="0.3">
      <c r="D381" s="15">
        <f t="shared" si="17"/>
        <v>365</v>
      </c>
      <c r="E381" s="32">
        <f t="shared" ca="1" si="16"/>
        <v>0.76186402878016701</v>
      </c>
      <c r="F381" s="33">
        <f t="shared" ca="1" si="15"/>
        <v>12849.24575387129</v>
      </c>
    </row>
    <row r="382" spans="4:6" x14ac:dyDescent="0.3">
      <c r="D382" s="15">
        <f t="shared" si="17"/>
        <v>366</v>
      </c>
      <c r="E382" s="32">
        <f t="shared" ca="1" si="16"/>
        <v>0.94949523831732074</v>
      </c>
      <c r="F382" s="33">
        <f t="shared" ca="1" si="15"/>
        <v>16559.916192835546</v>
      </c>
    </row>
    <row r="383" spans="4:6" x14ac:dyDescent="0.3">
      <c r="D383" s="15">
        <f t="shared" si="17"/>
        <v>367</v>
      </c>
      <c r="E383" s="32">
        <f t="shared" ca="1" si="16"/>
        <v>0.42939913164996324</v>
      </c>
      <c r="F383" s="33">
        <f t="shared" ca="1" si="15"/>
        <v>9288.3834595328153</v>
      </c>
    </row>
    <row r="384" spans="4:6" x14ac:dyDescent="0.3">
      <c r="D384" s="15">
        <f t="shared" si="17"/>
        <v>368</v>
      </c>
      <c r="E384" s="32">
        <f t="shared" ca="1" si="16"/>
        <v>0.80598498249302997</v>
      </c>
      <c r="F384" s="33">
        <f t="shared" ca="1" si="15"/>
        <v>13452.781653867358</v>
      </c>
    </row>
    <row r="385" spans="4:6" x14ac:dyDescent="0.3">
      <c r="D385" s="15">
        <f t="shared" si="17"/>
        <v>369</v>
      </c>
      <c r="E385" s="32">
        <f t="shared" ca="1" si="16"/>
        <v>0.4808921326308444</v>
      </c>
      <c r="F385" s="33">
        <f t="shared" ca="1" si="15"/>
        <v>9808.3414073884323</v>
      </c>
    </row>
    <row r="386" spans="4:6" x14ac:dyDescent="0.3">
      <c r="D386" s="15">
        <f t="shared" si="17"/>
        <v>370</v>
      </c>
      <c r="E386" s="32">
        <f t="shared" ca="1" si="16"/>
        <v>0.21387605943683052</v>
      </c>
      <c r="F386" s="33">
        <f t="shared" ca="1" si="15"/>
        <v>6827.8235264988944</v>
      </c>
    </row>
    <row r="387" spans="4:6" x14ac:dyDescent="0.3">
      <c r="D387" s="15">
        <f t="shared" si="17"/>
        <v>371</v>
      </c>
      <c r="E387" s="32">
        <f t="shared" ca="1" si="16"/>
        <v>0.45221095141508272</v>
      </c>
      <c r="F387" s="33">
        <f t="shared" ca="1" si="15"/>
        <v>9519.6907423748398</v>
      </c>
    </row>
    <row r="388" spans="4:6" x14ac:dyDescent="0.3">
      <c r="D388" s="15">
        <f t="shared" si="17"/>
        <v>372</v>
      </c>
      <c r="E388" s="32">
        <f t="shared" ca="1" si="16"/>
        <v>0.67898050744564609</v>
      </c>
      <c r="F388" s="33">
        <f t="shared" ca="1" si="15"/>
        <v>11859.399405876567</v>
      </c>
    </row>
    <row r="389" spans="4:6" x14ac:dyDescent="0.3">
      <c r="D389" s="15">
        <f t="shared" si="17"/>
        <v>373</v>
      </c>
      <c r="E389" s="32">
        <f t="shared" ca="1" si="16"/>
        <v>0.47803504202002967</v>
      </c>
      <c r="F389" s="33">
        <f t="shared" ca="1" si="15"/>
        <v>9779.6566750529091</v>
      </c>
    </row>
    <row r="390" spans="4:6" x14ac:dyDescent="0.3">
      <c r="D390" s="15">
        <f t="shared" si="17"/>
        <v>374</v>
      </c>
      <c r="E390" s="32">
        <f t="shared" ca="1" si="16"/>
        <v>0.48011054162745803</v>
      </c>
      <c r="F390" s="33">
        <f t="shared" ca="1" si="15"/>
        <v>9800.495400345384</v>
      </c>
    </row>
    <row r="391" spans="4:6" x14ac:dyDescent="0.3">
      <c r="D391" s="15">
        <f t="shared" si="17"/>
        <v>375</v>
      </c>
      <c r="E391" s="32">
        <f t="shared" ca="1" si="16"/>
        <v>0.48504379765953609</v>
      </c>
      <c r="F391" s="33">
        <f t="shared" ca="1" si="15"/>
        <v>9850.0062969194732</v>
      </c>
    </row>
    <row r="392" spans="4:6" x14ac:dyDescent="0.3">
      <c r="D392" s="15">
        <f t="shared" si="17"/>
        <v>376</v>
      </c>
      <c r="E392" s="32">
        <f t="shared" ca="1" si="16"/>
        <v>0.61493347066026649</v>
      </c>
      <c r="F392" s="33">
        <f t="shared" ca="1" si="15"/>
        <v>11168.803416186474</v>
      </c>
    </row>
    <row r="393" spans="4:6" x14ac:dyDescent="0.3">
      <c r="D393" s="15">
        <f t="shared" si="17"/>
        <v>377</v>
      </c>
      <c r="E393" s="32">
        <f t="shared" ca="1" si="16"/>
        <v>0.53266221640888789</v>
      </c>
      <c r="F393" s="33">
        <f t="shared" ca="1" si="15"/>
        <v>10327.854861954322</v>
      </c>
    </row>
    <row r="394" spans="4:6" x14ac:dyDescent="0.3">
      <c r="D394" s="15">
        <f t="shared" si="17"/>
        <v>378</v>
      </c>
      <c r="E394" s="32">
        <f t="shared" ca="1" si="16"/>
        <v>0.29433349350562477</v>
      </c>
      <c r="F394" s="33">
        <f t="shared" ca="1" si="15"/>
        <v>7836.9250126451752</v>
      </c>
    </row>
    <row r="395" spans="4:6" x14ac:dyDescent="0.3">
      <c r="D395" s="15">
        <f t="shared" si="17"/>
        <v>379</v>
      </c>
      <c r="E395" s="32">
        <f t="shared" ca="1" si="16"/>
        <v>0.38725199380486508</v>
      </c>
      <c r="F395" s="33">
        <f t="shared" ca="1" si="15"/>
        <v>8854.0459342435097</v>
      </c>
    </row>
    <row r="396" spans="4:6" x14ac:dyDescent="0.3">
      <c r="D396" s="15">
        <f t="shared" si="17"/>
        <v>380</v>
      </c>
      <c r="E396" s="32">
        <f t="shared" ca="1" si="16"/>
        <v>0.59733156666425613</v>
      </c>
      <c r="F396" s="33">
        <f t="shared" ca="1" si="15"/>
        <v>10985.78469508393</v>
      </c>
    </row>
    <row r="397" spans="4:6" x14ac:dyDescent="0.3">
      <c r="D397" s="15">
        <f t="shared" si="17"/>
        <v>381</v>
      </c>
      <c r="E397" s="32">
        <f t="shared" ca="1" si="16"/>
        <v>0.427802910484534</v>
      </c>
      <c r="F397" s="33">
        <f t="shared" ca="1" si="15"/>
        <v>9272.1177147270027</v>
      </c>
    </row>
    <row r="398" spans="4:6" x14ac:dyDescent="0.3">
      <c r="D398" s="15">
        <f t="shared" si="17"/>
        <v>382</v>
      </c>
      <c r="E398" s="32">
        <f t="shared" ca="1" si="16"/>
        <v>0.83680019599287869</v>
      </c>
      <c r="F398" s="33">
        <f t="shared" ca="1" si="15"/>
        <v>13925.566877744228</v>
      </c>
    </row>
    <row r="399" spans="4:6" x14ac:dyDescent="0.3">
      <c r="D399" s="15">
        <f t="shared" si="17"/>
        <v>383</v>
      </c>
      <c r="E399" s="32">
        <f t="shared" ca="1" si="16"/>
        <v>0.15325790551155827</v>
      </c>
      <c r="F399" s="33">
        <f t="shared" ca="1" si="15"/>
        <v>5909.7589918339663</v>
      </c>
    </row>
    <row r="400" spans="4:6" x14ac:dyDescent="0.3">
      <c r="D400" s="15">
        <f t="shared" si="17"/>
        <v>384</v>
      </c>
      <c r="E400" s="32">
        <f t="shared" ca="1" si="16"/>
        <v>0.79622474217197248</v>
      </c>
      <c r="F400" s="33">
        <f t="shared" ca="1" si="15"/>
        <v>13312.847529654799</v>
      </c>
    </row>
    <row r="401" spans="4:6" x14ac:dyDescent="0.3">
      <c r="D401" s="15">
        <f t="shared" si="17"/>
        <v>385</v>
      </c>
      <c r="E401" s="32">
        <f t="shared" ca="1" si="16"/>
        <v>0.43807763018556423</v>
      </c>
      <c r="F401" s="33">
        <f t="shared" ref="F401:F464" ca="1" si="18">_xlfn.NORM.INV(E401,mu,sigma)</f>
        <v>9376.6203110167862</v>
      </c>
    </row>
    <row r="402" spans="4:6" x14ac:dyDescent="0.3">
      <c r="D402" s="15">
        <f t="shared" si="17"/>
        <v>386</v>
      </c>
      <c r="E402" s="32">
        <f t="shared" ref="E402:E465" ca="1" si="19">RAND()</f>
        <v>0.61145980080570217</v>
      </c>
      <c r="F402" s="33">
        <f t="shared" ca="1" si="18"/>
        <v>11132.503233714855</v>
      </c>
    </row>
    <row r="403" spans="4:6" x14ac:dyDescent="0.3">
      <c r="D403" s="15">
        <f t="shared" ref="D403:D466" si="20">D402+1</f>
        <v>387</v>
      </c>
      <c r="E403" s="32">
        <f t="shared" ca="1" si="19"/>
        <v>0.31550055280233835</v>
      </c>
      <c r="F403" s="33">
        <f t="shared" ca="1" si="18"/>
        <v>8078.7269535226797</v>
      </c>
    </row>
    <row r="404" spans="4:6" x14ac:dyDescent="0.3">
      <c r="D404" s="15">
        <f t="shared" si="20"/>
        <v>388</v>
      </c>
      <c r="E404" s="32">
        <f t="shared" ca="1" si="19"/>
        <v>0.22628352977704014</v>
      </c>
      <c r="F404" s="33">
        <f t="shared" ca="1" si="18"/>
        <v>6995.4310566360236</v>
      </c>
    </row>
    <row r="405" spans="4:6" x14ac:dyDescent="0.3">
      <c r="D405" s="15">
        <f t="shared" si="20"/>
        <v>389</v>
      </c>
      <c r="E405" s="32">
        <f t="shared" ca="1" si="19"/>
        <v>0.72763184069089981</v>
      </c>
      <c r="F405" s="33">
        <f t="shared" ca="1" si="18"/>
        <v>12422.6654886656</v>
      </c>
    </row>
    <row r="406" spans="4:6" x14ac:dyDescent="0.3">
      <c r="D406" s="15">
        <f t="shared" si="20"/>
        <v>390</v>
      </c>
      <c r="E406" s="32">
        <f t="shared" ca="1" si="19"/>
        <v>0.97774986846950585</v>
      </c>
      <c r="F406" s="33">
        <f t="shared" ca="1" si="18"/>
        <v>18037.391158423081</v>
      </c>
    </row>
    <row r="407" spans="4:6" x14ac:dyDescent="0.3">
      <c r="D407" s="15">
        <f t="shared" si="20"/>
        <v>391</v>
      </c>
      <c r="E407" s="32">
        <f t="shared" ca="1" si="19"/>
        <v>0.18925637991876232</v>
      </c>
      <c r="F407" s="33">
        <f t="shared" ca="1" si="18"/>
        <v>6477.4404324183506</v>
      </c>
    </row>
    <row r="408" spans="4:6" x14ac:dyDescent="0.3">
      <c r="D408" s="15">
        <f t="shared" si="20"/>
        <v>392</v>
      </c>
      <c r="E408" s="32">
        <f t="shared" ca="1" si="19"/>
        <v>0.45690743011195079</v>
      </c>
      <c r="F408" s="33">
        <f t="shared" ca="1" si="18"/>
        <v>9567.0881291370879</v>
      </c>
    </row>
    <row r="409" spans="4:6" x14ac:dyDescent="0.3">
      <c r="D409" s="15">
        <f t="shared" si="20"/>
        <v>393</v>
      </c>
      <c r="E409" s="32">
        <f t="shared" ca="1" si="19"/>
        <v>0.85926405379906112</v>
      </c>
      <c r="F409" s="33">
        <f t="shared" ca="1" si="18"/>
        <v>14308.074971441554</v>
      </c>
    </row>
    <row r="410" spans="4:6" x14ac:dyDescent="0.3">
      <c r="D410" s="15">
        <f t="shared" si="20"/>
        <v>394</v>
      </c>
      <c r="E410" s="32">
        <f t="shared" ca="1" si="19"/>
        <v>0.60338977371948765</v>
      </c>
      <c r="F410" s="33">
        <f t="shared" ca="1" si="18"/>
        <v>11048.523974330146</v>
      </c>
    </row>
    <row r="411" spans="4:6" x14ac:dyDescent="0.3">
      <c r="D411" s="15">
        <f t="shared" si="20"/>
        <v>395</v>
      </c>
      <c r="E411" s="32">
        <f t="shared" ca="1" si="19"/>
        <v>0.91443110057085775</v>
      </c>
      <c r="F411" s="33">
        <f t="shared" ca="1" si="18"/>
        <v>15474.227925437333</v>
      </c>
    </row>
    <row r="412" spans="4:6" x14ac:dyDescent="0.3">
      <c r="D412" s="15">
        <f t="shared" si="20"/>
        <v>396</v>
      </c>
      <c r="E412" s="32">
        <f t="shared" ca="1" si="19"/>
        <v>0.19086376113553827</v>
      </c>
      <c r="F412" s="33">
        <f t="shared" ca="1" si="18"/>
        <v>6501.1291657772172</v>
      </c>
    </row>
    <row r="413" spans="4:6" x14ac:dyDescent="0.3">
      <c r="D413" s="15">
        <f t="shared" si="20"/>
        <v>397</v>
      </c>
      <c r="E413" s="32">
        <f t="shared" ca="1" si="19"/>
        <v>0.12492271627586293</v>
      </c>
      <c r="F413" s="33">
        <f t="shared" ca="1" si="18"/>
        <v>5397.1004314977017</v>
      </c>
    </row>
    <row r="414" spans="4:6" x14ac:dyDescent="0.3">
      <c r="D414" s="15">
        <f t="shared" si="20"/>
        <v>398</v>
      </c>
      <c r="E414" s="32">
        <f t="shared" ca="1" si="19"/>
        <v>0.10294154833028957</v>
      </c>
      <c r="F414" s="33">
        <f t="shared" ca="1" si="18"/>
        <v>4940.1313188950207</v>
      </c>
    </row>
    <row r="415" spans="4:6" x14ac:dyDescent="0.3">
      <c r="D415" s="15">
        <f t="shared" si="20"/>
        <v>399</v>
      </c>
      <c r="E415" s="32">
        <f t="shared" ca="1" si="19"/>
        <v>0.38540225712421539</v>
      </c>
      <c r="F415" s="33">
        <f t="shared" ca="1" si="18"/>
        <v>8834.7091285852512</v>
      </c>
    </row>
    <row r="416" spans="4:6" x14ac:dyDescent="0.3">
      <c r="D416" s="15">
        <f t="shared" si="20"/>
        <v>400</v>
      </c>
      <c r="E416" s="32">
        <f t="shared" ca="1" si="19"/>
        <v>0.13265338305514596</v>
      </c>
      <c r="F416" s="33">
        <f t="shared" ca="1" si="18"/>
        <v>5544.2571395985233</v>
      </c>
    </row>
    <row r="417" spans="4:6" x14ac:dyDescent="0.3">
      <c r="D417" s="15">
        <f t="shared" si="20"/>
        <v>401</v>
      </c>
      <c r="E417" s="32">
        <f t="shared" ca="1" si="19"/>
        <v>0.38079869080280837</v>
      </c>
      <c r="F417" s="33">
        <f t="shared" ca="1" si="18"/>
        <v>8786.4647559363784</v>
      </c>
    </row>
    <row r="418" spans="4:6" x14ac:dyDescent="0.3">
      <c r="D418" s="15">
        <f t="shared" si="20"/>
        <v>402</v>
      </c>
      <c r="E418" s="32">
        <f t="shared" ca="1" si="19"/>
        <v>0.28408218619819592</v>
      </c>
      <c r="F418" s="33">
        <f t="shared" ca="1" si="18"/>
        <v>7716.9719864886774</v>
      </c>
    </row>
    <row r="419" spans="4:6" x14ac:dyDescent="0.3">
      <c r="D419" s="15">
        <f t="shared" si="20"/>
        <v>403</v>
      </c>
      <c r="E419" s="32">
        <f t="shared" ca="1" si="19"/>
        <v>0.53917356396827654</v>
      </c>
      <c r="F419" s="33">
        <f t="shared" ca="1" si="18"/>
        <v>10393.407577857843</v>
      </c>
    </row>
    <row r="420" spans="4:6" x14ac:dyDescent="0.3">
      <c r="D420" s="15">
        <f t="shared" si="20"/>
        <v>404</v>
      </c>
      <c r="E420" s="32">
        <f t="shared" ca="1" si="19"/>
        <v>0.20582980845598797</v>
      </c>
      <c r="F420" s="33">
        <f t="shared" ca="1" si="18"/>
        <v>6716.0937390941017</v>
      </c>
    </row>
    <row r="421" spans="4:6" x14ac:dyDescent="0.3">
      <c r="D421" s="15">
        <f t="shared" si="20"/>
        <v>405</v>
      </c>
      <c r="E421" s="32">
        <f t="shared" ca="1" si="19"/>
        <v>0.35446771970141489</v>
      </c>
      <c r="F421" s="33">
        <f t="shared" ca="1" si="18"/>
        <v>8506.8551634376818</v>
      </c>
    </row>
    <row r="422" spans="4:6" x14ac:dyDescent="0.3">
      <c r="D422" s="15">
        <f t="shared" si="20"/>
        <v>406</v>
      </c>
      <c r="E422" s="32">
        <f t="shared" ca="1" si="19"/>
        <v>0.65933806209885271</v>
      </c>
      <c r="F422" s="33">
        <f t="shared" ca="1" si="18"/>
        <v>11642.62901220096</v>
      </c>
    </row>
    <row r="423" spans="4:6" x14ac:dyDescent="0.3">
      <c r="D423" s="15">
        <f t="shared" si="20"/>
        <v>407</v>
      </c>
      <c r="E423" s="32">
        <f t="shared" ca="1" si="19"/>
        <v>0.57241325665673848</v>
      </c>
      <c r="F423" s="33">
        <f t="shared" ca="1" si="18"/>
        <v>10730.085982145258</v>
      </c>
    </row>
    <row r="424" spans="4:6" x14ac:dyDescent="0.3">
      <c r="D424" s="15">
        <f t="shared" si="20"/>
        <v>408</v>
      </c>
      <c r="E424" s="32">
        <f t="shared" ca="1" si="19"/>
        <v>0.96250194305994674</v>
      </c>
      <c r="F424" s="33">
        <f t="shared" ca="1" si="18"/>
        <v>17121.952430232046</v>
      </c>
    </row>
    <row r="425" spans="4:6" x14ac:dyDescent="0.3">
      <c r="D425" s="15">
        <f t="shared" si="20"/>
        <v>409</v>
      </c>
      <c r="E425" s="32">
        <f t="shared" ca="1" si="19"/>
        <v>0.60442578474215825</v>
      </c>
      <c r="F425" s="33">
        <f t="shared" ca="1" si="18"/>
        <v>11059.278434576727</v>
      </c>
    </row>
    <row r="426" spans="4:6" x14ac:dyDescent="0.3">
      <c r="D426" s="15">
        <f t="shared" si="20"/>
        <v>410</v>
      </c>
      <c r="E426" s="32">
        <f t="shared" ca="1" si="19"/>
        <v>4.7179392483025828E-2</v>
      </c>
      <c r="F426" s="33">
        <f t="shared" ca="1" si="18"/>
        <v>3308.6397339666992</v>
      </c>
    </row>
    <row r="427" spans="4:6" x14ac:dyDescent="0.3">
      <c r="D427" s="15">
        <f t="shared" si="20"/>
        <v>411</v>
      </c>
      <c r="E427" s="32">
        <f t="shared" ca="1" si="19"/>
        <v>4.3239419167231952E-2</v>
      </c>
      <c r="F427" s="33">
        <f t="shared" ca="1" si="18"/>
        <v>3142.9132056359431</v>
      </c>
    </row>
    <row r="428" spans="4:6" x14ac:dyDescent="0.3">
      <c r="D428" s="15">
        <f t="shared" si="20"/>
        <v>412</v>
      </c>
      <c r="E428" s="32">
        <f t="shared" ca="1" si="19"/>
        <v>0.52792266127439325</v>
      </c>
      <c r="F428" s="33">
        <f t="shared" ca="1" si="18"/>
        <v>10280.195907428806</v>
      </c>
    </row>
    <row r="429" spans="4:6" x14ac:dyDescent="0.3">
      <c r="D429" s="15">
        <f t="shared" si="20"/>
        <v>413</v>
      </c>
      <c r="E429" s="32">
        <f t="shared" ca="1" si="19"/>
        <v>0.49388140401432501</v>
      </c>
      <c r="F429" s="33">
        <f t="shared" ca="1" si="18"/>
        <v>9938.6494119029394</v>
      </c>
    </row>
    <row r="430" spans="4:6" x14ac:dyDescent="0.3">
      <c r="D430" s="15">
        <f t="shared" si="20"/>
        <v>414</v>
      </c>
      <c r="E430" s="32">
        <f t="shared" ca="1" si="19"/>
        <v>4.7536410988405442E-2</v>
      </c>
      <c r="F430" s="33">
        <f t="shared" ca="1" si="18"/>
        <v>3323.1004974528969</v>
      </c>
    </row>
    <row r="431" spans="4:6" x14ac:dyDescent="0.3">
      <c r="D431" s="15">
        <f t="shared" si="20"/>
        <v>415</v>
      </c>
      <c r="E431" s="32">
        <f t="shared" ca="1" si="19"/>
        <v>0.50898366809460704</v>
      </c>
      <c r="F431" s="33">
        <f t="shared" ca="1" si="18"/>
        <v>10090.082479890969</v>
      </c>
    </row>
    <row r="432" spans="4:6" x14ac:dyDescent="0.3">
      <c r="D432" s="15">
        <f t="shared" si="20"/>
        <v>416</v>
      </c>
      <c r="E432" s="32">
        <f t="shared" ca="1" si="19"/>
        <v>8.6495659376184308E-2</v>
      </c>
      <c r="F432" s="33">
        <f t="shared" ca="1" si="18"/>
        <v>4549.3806658280691</v>
      </c>
    </row>
    <row r="433" spans="4:6" x14ac:dyDescent="0.3">
      <c r="D433" s="15">
        <f t="shared" si="20"/>
        <v>417</v>
      </c>
      <c r="E433" s="32">
        <f t="shared" ca="1" si="19"/>
        <v>0.72510904674125087</v>
      </c>
      <c r="F433" s="33">
        <f t="shared" ca="1" si="18"/>
        <v>12392.347865051333</v>
      </c>
    </row>
    <row r="434" spans="4:6" x14ac:dyDescent="0.3">
      <c r="D434" s="15">
        <f t="shared" si="20"/>
        <v>418</v>
      </c>
      <c r="E434" s="32">
        <f t="shared" ca="1" si="19"/>
        <v>0.45398990398926353</v>
      </c>
      <c r="F434" s="33">
        <f t="shared" ca="1" si="18"/>
        <v>9537.6517054605283</v>
      </c>
    </row>
    <row r="435" spans="4:6" x14ac:dyDescent="0.3">
      <c r="D435" s="15">
        <f t="shared" si="20"/>
        <v>419</v>
      </c>
      <c r="E435" s="32">
        <f t="shared" ca="1" si="19"/>
        <v>4.5943219030909144E-2</v>
      </c>
      <c r="F435" s="33">
        <f t="shared" ca="1" si="18"/>
        <v>3257.8815825470347</v>
      </c>
    </row>
    <row r="436" spans="4:6" x14ac:dyDescent="0.3">
      <c r="D436" s="15">
        <f t="shared" si="20"/>
        <v>420</v>
      </c>
      <c r="E436" s="32">
        <f t="shared" ca="1" si="19"/>
        <v>0.14511979517292195</v>
      </c>
      <c r="F436" s="33">
        <f t="shared" ca="1" si="18"/>
        <v>5769.6153284288184</v>
      </c>
    </row>
    <row r="437" spans="4:6" x14ac:dyDescent="0.3">
      <c r="D437" s="15">
        <f t="shared" si="20"/>
        <v>421</v>
      </c>
      <c r="E437" s="32">
        <f t="shared" ca="1" si="19"/>
        <v>0.2320862164903037</v>
      </c>
      <c r="F437" s="33">
        <f t="shared" ca="1" si="18"/>
        <v>7072.0253305358583</v>
      </c>
    </row>
    <row r="438" spans="4:6" x14ac:dyDescent="0.3">
      <c r="D438" s="15">
        <f t="shared" si="20"/>
        <v>422</v>
      </c>
      <c r="E438" s="32">
        <f t="shared" ca="1" si="19"/>
        <v>0.13783411705595172</v>
      </c>
      <c r="F438" s="33">
        <f t="shared" ca="1" si="18"/>
        <v>5639.5921698846032</v>
      </c>
    </row>
    <row r="439" spans="4:6" x14ac:dyDescent="0.3">
      <c r="D439" s="15">
        <f t="shared" si="20"/>
        <v>423</v>
      </c>
      <c r="E439" s="32">
        <f t="shared" ca="1" si="19"/>
        <v>0.86096357084750008</v>
      </c>
      <c r="F439" s="33">
        <f t="shared" ca="1" si="18"/>
        <v>14338.634690245799</v>
      </c>
    </row>
    <row r="440" spans="4:6" x14ac:dyDescent="0.3">
      <c r="D440" s="15">
        <f t="shared" si="20"/>
        <v>424</v>
      </c>
      <c r="E440" s="32">
        <f t="shared" ca="1" si="19"/>
        <v>0.41155885988576424</v>
      </c>
      <c r="F440" s="33">
        <f t="shared" ca="1" si="18"/>
        <v>9105.8526684530043</v>
      </c>
    </row>
    <row r="441" spans="4:6" x14ac:dyDescent="0.3">
      <c r="D441" s="15">
        <f t="shared" si="20"/>
        <v>425</v>
      </c>
      <c r="E441" s="32">
        <f t="shared" ca="1" si="19"/>
        <v>0.71945560126785646</v>
      </c>
      <c r="F441" s="33">
        <f t="shared" ca="1" si="18"/>
        <v>12324.900136975422</v>
      </c>
    </row>
    <row r="442" spans="4:6" x14ac:dyDescent="0.3">
      <c r="D442" s="15">
        <f t="shared" si="20"/>
        <v>426</v>
      </c>
      <c r="E442" s="32">
        <f t="shared" ca="1" si="19"/>
        <v>0.22881692051121449</v>
      </c>
      <c r="F442" s="33">
        <f t="shared" ca="1" si="18"/>
        <v>7029.0052116023489</v>
      </c>
    </row>
    <row r="443" spans="4:6" x14ac:dyDescent="0.3">
      <c r="D443" s="15">
        <f t="shared" si="20"/>
        <v>427</v>
      </c>
      <c r="E443" s="32">
        <f t="shared" ca="1" si="19"/>
        <v>8.3028714463282305E-2</v>
      </c>
      <c r="F443" s="33">
        <f t="shared" ca="1" si="18"/>
        <v>4460.0649038870497</v>
      </c>
    </row>
    <row r="444" spans="4:6" x14ac:dyDescent="0.3">
      <c r="D444" s="15">
        <f t="shared" si="20"/>
        <v>428</v>
      </c>
      <c r="E444" s="32">
        <f t="shared" ca="1" si="19"/>
        <v>0.70795380362411064</v>
      </c>
      <c r="F444" s="33">
        <f t="shared" ca="1" si="18"/>
        <v>12189.66733523501</v>
      </c>
    </row>
    <row r="445" spans="4:6" x14ac:dyDescent="0.3">
      <c r="D445" s="15">
        <f t="shared" si="20"/>
        <v>429</v>
      </c>
      <c r="E445" s="32">
        <f t="shared" ca="1" si="19"/>
        <v>0.44196003969616149</v>
      </c>
      <c r="F445" s="33">
        <f t="shared" ca="1" si="18"/>
        <v>9415.9933671539293</v>
      </c>
    </row>
    <row r="446" spans="4:6" x14ac:dyDescent="0.3">
      <c r="D446" s="15">
        <f t="shared" si="20"/>
        <v>430</v>
      </c>
      <c r="E446" s="32">
        <f t="shared" ca="1" si="19"/>
        <v>0.58856275325347307</v>
      </c>
      <c r="F446" s="33">
        <f t="shared" ca="1" si="18"/>
        <v>10895.397579558006</v>
      </c>
    </row>
    <row r="447" spans="4:6" x14ac:dyDescent="0.3">
      <c r="D447" s="15">
        <f t="shared" si="20"/>
        <v>431</v>
      </c>
      <c r="E447" s="32">
        <f t="shared" ca="1" si="19"/>
        <v>0.42336941121410243</v>
      </c>
      <c r="F447" s="33">
        <f t="shared" ca="1" si="18"/>
        <v>9226.875575334594</v>
      </c>
    </row>
    <row r="448" spans="4:6" x14ac:dyDescent="0.3">
      <c r="D448" s="15">
        <f t="shared" si="20"/>
        <v>432</v>
      </c>
      <c r="E448" s="32">
        <f t="shared" ca="1" si="19"/>
        <v>0.60770042418449788</v>
      </c>
      <c r="F448" s="33">
        <f t="shared" ca="1" si="18"/>
        <v>11093.322106170406</v>
      </c>
    </row>
    <row r="449" spans="4:6" x14ac:dyDescent="0.3">
      <c r="D449" s="15">
        <f t="shared" si="20"/>
        <v>433</v>
      </c>
      <c r="E449" s="32">
        <f t="shared" ca="1" si="19"/>
        <v>0.63822639763572364</v>
      </c>
      <c r="F449" s="33">
        <f t="shared" ca="1" si="18"/>
        <v>11414.888153915785</v>
      </c>
    </row>
    <row r="450" spans="4:6" x14ac:dyDescent="0.3">
      <c r="D450" s="15">
        <f t="shared" si="20"/>
        <v>434</v>
      </c>
      <c r="E450" s="32">
        <f t="shared" ca="1" si="19"/>
        <v>0.50515522495317022</v>
      </c>
      <c r="F450" s="33">
        <f t="shared" ca="1" si="18"/>
        <v>10051.690369141103</v>
      </c>
    </row>
    <row r="451" spans="4:6" x14ac:dyDescent="0.3">
      <c r="D451" s="15">
        <f t="shared" si="20"/>
        <v>435</v>
      </c>
      <c r="E451" s="32">
        <f t="shared" ca="1" si="19"/>
        <v>0.54694130358906157</v>
      </c>
      <c r="F451" s="33">
        <f t="shared" ca="1" si="18"/>
        <v>10471.748925003247</v>
      </c>
    </row>
    <row r="452" spans="4:6" x14ac:dyDescent="0.3">
      <c r="D452" s="15">
        <f t="shared" si="20"/>
        <v>436</v>
      </c>
      <c r="E452" s="32">
        <f t="shared" ca="1" si="19"/>
        <v>0.47096776296663401</v>
      </c>
      <c r="F452" s="33">
        <f t="shared" ca="1" si="18"/>
        <v>9708.6504846759908</v>
      </c>
    </row>
    <row r="453" spans="4:6" x14ac:dyDescent="0.3">
      <c r="D453" s="15">
        <f t="shared" si="20"/>
        <v>437</v>
      </c>
      <c r="E453" s="32">
        <f t="shared" ca="1" si="19"/>
        <v>0.62132664070989863</v>
      </c>
      <c r="F453" s="33">
        <f t="shared" ca="1" si="18"/>
        <v>11235.867532408782</v>
      </c>
    </row>
    <row r="454" spans="4:6" x14ac:dyDescent="0.3">
      <c r="D454" s="15">
        <f t="shared" si="20"/>
        <v>438</v>
      </c>
      <c r="E454" s="32">
        <f t="shared" ca="1" si="19"/>
        <v>0.54895231006508038</v>
      </c>
      <c r="F454" s="33">
        <f t="shared" ca="1" si="18"/>
        <v>10492.059191949671</v>
      </c>
    </row>
    <row r="455" spans="4:6" x14ac:dyDescent="0.3">
      <c r="D455" s="15">
        <f t="shared" si="20"/>
        <v>439</v>
      </c>
      <c r="E455" s="32">
        <f t="shared" ca="1" si="19"/>
        <v>0.67816170926787722</v>
      </c>
      <c r="F455" s="33">
        <f t="shared" ca="1" si="18"/>
        <v>11850.257877592732</v>
      </c>
    </row>
    <row r="456" spans="4:6" x14ac:dyDescent="0.3">
      <c r="D456" s="15">
        <f t="shared" si="20"/>
        <v>440</v>
      </c>
      <c r="E456" s="32">
        <f t="shared" ca="1" si="19"/>
        <v>0.36868060252717594</v>
      </c>
      <c r="F456" s="33">
        <f t="shared" ca="1" si="18"/>
        <v>8658.6006603952574</v>
      </c>
    </row>
    <row r="457" spans="4:6" x14ac:dyDescent="0.3">
      <c r="D457" s="15">
        <f t="shared" si="20"/>
        <v>441</v>
      </c>
      <c r="E457" s="32">
        <f t="shared" ca="1" si="19"/>
        <v>0.59592051532822621</v>
      </c>
      <c r="F457" s="33">
        <f t="shared" ca="1" si="18"/>
        <v>10971.207054141327</v>
      </c>
    </row>
    <row r="458" spans="4:6" x14ac:dyDescent="0.3">
      <c r="D458" s="15">
        <f t="shared" si="20"/>
        <v>442</v>
      </c>
      <c r="E458" s="32">
        <f t="shared" ca="1" si="19"/>
        <v>0.65763250957629305</v>
      </c>
      <c r="F458" s="33">
        <f t="shared" ca="1" si="18"/>
        <v>11624.041480574515</v>
      </c>
    </row>
    <row r="459" spans="4:6" x14ac:dyDescent="0.3">
      <c r="D459" s="15">
        <f t="shared" si="20"/>
        <v>443</v>
      </c>
      <c r="E459" s="32">
        <f t="shared" ca="1" si="19"/>
        <v>0.88027643420036328</v>
      </c>
      <c r="F459" s="33">
        <f t="shared" ca="1" si="18"/>
        <v>14705.479227580361</v>
      </c>
    </row>
    <row r="460" spans="4:6" x14ac:dyDescent="0.3">
      <c r="D460" s="15">
        <f t="shared" si="20"/>
        <v>444</v>
      </c>
      <c r="E460" s="32">
        <f t="shared" ca="1" si="19"/>
        <v>0.39548715561084613</v>
      </c>
      <c r="F460" s="33">
        <f t="shared" ca="1" si="18"/>
        <v>8939.8174825555743</v>
      </c>
    </row>
    <row r="461" spans="4:6" x14ac:dyDescent="0.3">
      <c r="D461" s="15">
        <f t="shared" si="20"/>
        <v>445</v>
      </c>
      <c r="E461" s="32">
        <f t="shared" ca="1" si="19"/>
        <v>0.89626786387585966</v>
      </c>
      <c r="F461" s="33">
        <f t="shared" ca="1" si="18"/>
        <v>15042.274903523114</v>
      </c>
    </row>
    <row r="462" spans="4:6" x14ac:dyDescent="0.3">
      <c r="D462" s="15">
        <f t="shared" si="20"/>
        <v>446</v>
      </c>
      <c r="E462" s="32">
        <f t="shared" ca="1" si="19"/>
        <v>0.21327159263447915</v>
      </c>
      <c r="F462" s="33">
        <f t="shared" ca="1" si="18"/>
        <v>6819.5164483230801</v>
      </c>
    </row>
    <row r="463" spans="4:6" x14ac:dyDescent="0.3">
      <c r="D463" s="15">
        <f t="shared" si="20"/>
        <v>447</v>
      </c>
      <c r="E463" s="32">
        <f t="shared" ca="1" si="19"/>
        <v>0.13512579692571458</v>
      </c>
      <c r="F463" s="33">
        <f t="shared" ca="1" si="18"/>
        <v>5590.0666069125427</v>
      </c>
    </row>
    <row r="464" spans="4:6" x14ac:dyDescent="0.3">
      <c r="D464" s="15">
        <f t="shared" si="20"/>
        <v>448</v>
      </c>
      <c r="E464" s="32">
        <f t="shared" ca="1" si="19"/>
        <v>0.72688572673677199</v>
      </c>
      <c r="F464" s="33">
        <f t="shared" ca="1" si="18"/>
        <v>12413.684655354056</v>
      </c>
    </row>
    <row r="465" spans="4:6" x14ac:dyDescent="0.3">
      <c r="D465" s="15">
        <f t="shared" si="20"/>
        <v>449</v>
      </c>
      <c r="E465" s="32">
        <f t="shared" ca="1" si="19"/>
        <v>0.78440767456527472</v>
      </c>
      <c r="F465" s="33">
        <f t="shared" ref="F465:F528" ca="1" si="21">_xlfn.NORM.INV(E465,mu,sigma)</f>
        <v>13148.664319744665</v>
      </c>
    </row>
    <row r="466" spans="4:6" x14ac:dyDescent="0.3">
      <c r="D466" s="15">
        <f t="shared" si="20"/>
        <v>450</v>
      </c>
      <c r="E466" s="32">
        <f t="shared" ref="E466:E529" ca="1" si="22">RAND()</f>
        <v>0.51178878305729891</v>
      </c>
      <c r="F466" s="33">
        <f t="shared" ca="1" si="21"/>
        <v>10118.217595257591</v>
      </c>
    </row>
    <row r="467" spans="4:6" x14ac:dyDescent="0.3">
      <c r="D467" s="15">
        <f t="shared" ref="D467:D530" si="23">D466+1</f>
        <v>451</v>
      </c>
      <c r="E467" s="32">
        <f t="shared" ca="1" si="22"/>
        <v>0.54638594011798014</v>
      </c>
      <c r="F467" s="33">
        <f t="shared" ca="1" si="21"/>
        <v>10466.142166848476</v>
      </c>
    </row>
    <row r="468" spans="4:6" x14ac:dyDescent="0.3">
      <c r="D468" s="15">
        <f t="shared" si="23"/>
        <v>452</v>
      </c>
      <c r="E468" s="32">
        <f t="shared" ca="1" si="22"/>
        <v>0.40017211879842451</v>
      </c>
      <c r="F468" s="33">
        <f t="shared" ca="1" si="21"/>
        <v>8988.3935200844899</v>
      </c>
    </row>
    <row r="469" spans="4:6" x14ac:dyDescent="0.3">
      <c r="D469" s="15">
        <f t="shared" si="23"/>
        <v>453</v>
      </c>
      <c r="E469" s="32">
        <f t="shared" ca="1" si="22"/>
        <v>0.41168756974004761</v>
      </c>
      <c r="F469" s="33">
        <f t="shared" ca="1" si="21"/>
        <v>9107.1757793449942</v>
      </c>
    </row>
    <row r="470" spans="4:6" x14ac:dyDescent="0.3">
      <c r="D470" s="15">
        <f t="shared" si="23"/>
        <v>454</v>
      </c>
      <c r="E470" s="32">
        <f t="shared" ca="1" si="22"/>
        <v>0.37711569407318357</v>
      </c>
      <c r="F470" s="33">
        <f t="shared" ca="1" si="21"/>
        <v>8747.7405725742938</v>
      </c>
    </row>
    <row r="471" spans="4:6" x14ac:dyDescent="0.3">
      <c r="D471" s="15">
        <f t="shared" si="23"/>
        <v>455</v>
      </c>
      <c r="E471" s="32">
        <f t="shared" ca="1" si="22"/>
        <v>0.21603040869828438</v>
      </c>
      <c r="F471" s="33">
        <f t="shared" ca="1" si="21"/>
        <v>6857.3198243880997</v>
      </c>
    </row>
    <row r="472" spans="4:6" x14ac:dyDescent="0.3">
      <c r="D472" s="15">
        <f t="shared" si="23"/>
        <v>456</v>
      </c>
      <c r="E472" s="32">
        <f t="shared" ca="1" si="22"/>
        <v>0.42437581525333112</v>
      </c>
      <c r="F472" s="33">
        <f t="shared" ca="1" si="21"/>
        <v>9237.1540109374655</v>
      </c>
    </row>
    <row r="473" spans="4:6" x14ac:dyDescent="0.3">
      <c r="D473" s="15">
        <f t="shared" si="23"/>
        <v>457</v>
      </c>
      <c r="E473" s="32">
        <f t="shared" ca="1" si="22"/>
        <v>0.19722345247977313</v>
      </c>
      <c r="F473" s="33">
        <f t="shared" ca="1" si="21"/>
        <v>6593.6775576357759</v>
      </c>
    </row>
    <row r="474" spans="4:6" x14ac:dyDescent="0.3">
      <c r="D474" s="15">
        <f t="shared" si="23"/>
        <v>458</v>
      </c>
      <c r="E474" s="32">
        <f t="shared" ca="1" si="22"/>
        <v>0.84033476172692356</v>
      </c>
      <c r="F474" s="33">
        <f t="shared" ca="1" si="21"/>
        <v>13983.338723841849</v>
      </c>
    </row>
    <row r="475" spans="4:6" x14ac:dyDescent="0.3">
      <c r="D475" s="15">
        <f t="shared" si="23"/>
        <v>459</v>
      </c>
      <c r="E475" s="32">
        <f t="shared" ca="1" si="22"/>
        <v>0.3153090244220883</v>
      </c>
      <c r="F475" s="33">
        <f t="shared" ca="1" si="21"/>
        <v>8076.5715113504784</v>
      </c>
    </row>
    <row r="476" spans="4:6" x14ac:dyDescent="0.3">
      <c r="D476" s="15">
        <f t="shared" si="23"/>
        <v>460</v>
      </c>
      <c r="E476" s="32">
        <f t="shared" ca="1" si="22"/>
        <v>0.99417572238386565</v>
      </c>
      <c r="F476" s="33">
        <f t="shared" ca="1" si="21"/>
        <v>20090.463659852248</v>
      </c>
    </row>
    <row r="477" spans="4:6" x14ac:dyDescent="0.3">
      <c r="D477" s="15">
        <f t="shared" si="23"/>
        <v>461</v>
      </c>
      <c r="E477" s="32">
        <f t="shared" ca="1" si="22"/>
        <v>0.7697893070124272</v>
      </c>
      <c r="F477" s="33">
        <f t="shared" ca="1" si="21"/>
        <v>12952.612618614432</v>
      </c>
    </row>
    <row r="478" spans="4:6" x14ac:dyDescent="0.3">
      <c r="D478" s="15">
        <f t="shared" si="23"/>
        <v>462</v>
      </c>
      <c r="E478" s="32">
        <f t="shared" ca="1" si="22"/>
        <v>0.61305302355810953</v>
      </c>
      <c r="F478" s="33">
        <f t="shared" ca="1" si="21"/>
        <v>11149.140805522615</v>
      </c>
    </row>
    <row r="479" spans="4:6" x14ac:dyDescent="0.3">
      <c r="D479" s="15">
        <f t="shared" si="23"/>
        <v>463</v>
      </c>
      <c r="E479" s="32">
        <f t="shared" ca="1" si="22"/>
        <v>0.54336309513372383</v>
      </c>
      <c r="F479" s="33">
        <f t="shared" ca="1" si="21"/>
        <v>10435.64032902727</v>
      </c>
    </row>
    <row r="480" spans="4:6" x14ac:dyDescent="0.3">
      <c r="D480" s="15">
        <f t="shared" si="23"/>
        <v>464</v>
      </c>
      <c r="E480" s="32">
        <f t="shared" ca="1" si="22"/>
        <v>0.19240828112180342</v>
      </c>
      <c r="F480" s="33">
        <f t="shared" ca="1" si="21"/>
        <v>6523.7764441177096</v>
      </c>
    </row>
    <row r="481" spans="4:6" x14ac:dyDescent="0.3">
      <c r="D481" s="15">
        <f t="shared" si="23"/>
        <v>465</v>
      </c>
      <c r="E481" s="32">
        <f t="shared" ca="1" si="22"/>
        <v>0.60417277798901037</v>
      </c>
      <c r="F481" s="33">
        <f t="shared" ca="1" si="21"/>
        <v>11056.651358114626</v>
      </c>
    </row>
    <row r="482" spans="4:6" x14ac:dyDescent="0.3">
      <c r="D482" s="15">
        <f t="shared" si="23"/>
        <v>466</v>
      </c>
      <c r="E482" s="32">
        <f t="shared" ca="1" si="22"/>
        <v>0.6362434212957897</v>
      </c>
      <c r="F482" s="33">
        <f t="shared" ca="1" si="21"/>
        <v>11393.741937816056</v>
      </c>
    </row>
    <row r="483" spans="4:6" x14ac:dyDescent="0.3">
      <c r="D483" s="15">
        <f t="shared" si="23"/>
        <v>467</v>
      </c>
      <c r="E483" s="32">
        <f t="shared" ca="1" si="22"/>
        <v>4.8944718305463653E-3</v>
      </c>
      <c r="F483" s="33">
        <f t="shared" ca="1" si="21"/>
        <v>-332.78762342077425</v>
      </c>
    </row>
    <row r="484" spans="4:6" x14ac:dyDescent="0.3">
      <c r="D484" s="15">
        <f t="shared" si="23"/>
        <v>468</v>
      </c>
      <c r="E484" s="32">
        <f t="shared" ca="1" si="22"/>
        <v>0.29692439900421563</v>
      </c>
      <c r="F484" s="33">
        <f t="shared" ca="1" si="21"/>
        <v>7866.932174372243</v>
      </c>
    </row>
    <row r="485" spans="4:6" x14ac:dyDescent="0.3">
      <c r="D485" s="15">
        <f t="shared" si="23"/>
        <v>469</v>
      </c>
      <c r="E485" s="32">
        <f t="shared" ca="1" si="22"/>
        <v>0.1148943178634706</v>
      </c>
      <c r="F485" s="33">
        <f t="shared" ca="1" si="21"/>
        <v>5196.3859926398809</v>
      </c>
    </row>
    <row r="486" spans="4:6" x14ac:dyDescent="0.3">
      <c r="D486" s="15">
        <f t="shared" si="23"/>
        <v>470</v>
      </c>
      <c r="E486" s="32">
        <f t="shared" ca="1" si="22"/>
        <v>0.75558801343927173</v>
      </c>
      <c r="F486" s="33">
        <f t="shared" ca="1" si="21"/>
        <v>12768.722062954783</v>
      </c>
    </row>
    <row r="487" spans="4:6" x14ac:dyDescent="0.3">
      <c r="D487" s="15">
        <f t="shared" si="23"/>
        <v>471</v>
      </c>
      <c r="E487" s="32">
        <f t="shared" ca="1" si="22"/>
        <v>0.72300149984556394</v>
      </c>
      <c r="F487" s="33">
        <f t="shared" ca="1" si="21"/>
        <v>12367.125478404141</v>
      </c>
    </row>
    <row r="488" spans="4:6" x14ac:dyDescent="0.3">
      <c r="D488" s="15">
        <f t="shared" si="23"/>
        <v>472</v>
      </c>
      <c r="E488" s="32">
        <f t="shared" ca="1" si="22"/>
        <v>0.75065808131950229</v>
      </c>
      <c r="F488" s="33">
        <f t="shared" ca="1" si="21"/>
        <v>12706.24836984178</v>
      </c>
    </row>
    <row r="489" spans="4:6" x14ac:dyDescent="0.3">
      <c r="D489" s="15">
        <f t="shared" si="23"/>
        <v>473</v>
      </c>
      <c r="E489" s="32">
        <f t="shared" ca="1" si="22"/>
        <v>0.68119603207871082</v>
      </c>
      <c r="F489" s="33">
        <f t="shared" ca="1" si="21"/>
        <v>11884.183720743977</v>
      </c>
    </row>
    <row r="490" spans="4:6" x14ac:dyDescent="0.3">
      <c r="D490" s="15">
        <f t="shared" si="23"/>
        <v>474</v>
      </c>
      <c r="E490" s="32">
        <f t="shared" ca="1" si="22"/>
        <v>0.84507654733808768</v>
      </c>
      <c r="F490" s="33">
        <f t="shared" ca="1" si="21"/>
        <v>14062.173298948688</v>
      </c>
    </row>
    <row r="491" spans="4:6" x14ac:dyDescent="0.3">
      <c r="D491" s="15">
        <f t="shared" si="23"/>
        <v>475</v>
      </c>
      <c r="E491" s="32">
        <f t="shared" ca="1" si="22"/>
        <v>0.66527566180397324</v>
      </c>
      <c r="F491" s="33">
        <f t="shared" ca="1" si="21"/>
        <v>11707.619160789676</v>
      </c>
    </row>
    <row r="492" spans="4:6" x14ac:dyDescent="0.3">
      <c r="D492" s="15">
        <f t="shared" si="23"/>
        <v>476</v>
      </c>
      <c r="E492" s="32">
        <f t="shared" ca="1" si="22"/>
        <v>4.8452019313867223E-2</v>
      </c>
      <c r="F492" s="33">
        <f t="shared" ca="1" si="21"/>
        <v>3359.792927146179</v>
      </c>
    </row>
    <row r="493" spans="4:6" x14ac:dyDescent="0.3">
      <c r="D493" s="15">
        <f t="shared" si="23"/>
        <v>477</v>
      </c>
      <c r="E493" s="32">
        <f t="shared" ca="1" si="22"/>
        <v>0.85221052601166292</v>
      </c>
      <c r="F493" s="33">
        <f t="shared" ca="1" si="21"/>
        <v>14183.844787598535</v>
      </c>
    </row>
    <row r="494" spans="4:6" x14ac:dyDescent="0.3">
      <c r="D494" s="15">
        <f t="shared" si="23"/>
        <v>478</v>
      </c>
      <c r="E494" s="32">
        <f t="shared" ca="1" si="22"/>
        <v>0.77513522452009431</v>
      </c>
      <c r="F494" s="33">
        <f t="shared" ca="1" si="21"/>
        <v>13023.463932252347</v>
      </c>
    </row>
    <row r="495" spans="4:6" x14ac:dyDescent="0.3">
      <c r="D495" s="15">
        <f t="shared" si="23"/>
        <v>479</v>
      </c>
      <c r="E495" s="32">
        <f t="shared" ca="1" si="22"/>
        <v>0.39833775204311705</v>
      </c>
      <c r="F495" s="33">
        <f t="shared" ca="1" si="21"/>
        <v>8969.3920523386641</v>
      </c>
    </row>
    <row r="496" spans="4:6" x14ac:dyDescent="0.3">
      <c r="D496" s="15">
        <f t="shared" si="23"/>
        <v>480</v>
      </c>
      <c r="E496" s="32">
        <f t="shared" ca="1" si="22"/>
        <v>0.77808913278553504</v>
      </c>
      <c r="F496" s="33">
        <f t="shared" ca="1" si="21"/>
        <v>13063.022419717046</v>
      </c>
    </row>
    <row r="497" spans="4:6" x14ac:dyDescent="0.3">
      <c r="D497" s="15">
        <f t="shared" si="23"/>
        <v>481</v>
      </c>
      <c r="E497" s="32">
        <f t="shared" ca="1" si="22"/>
        <v>0.85798426805231942</v>
      </c>
      <c r="F497" s="33">
        <f t="shared" ca="1" si="21"/>
        <v>14285.227550529296</v>
      </c>
    </row>
    <row r="498" spans="4:6" x14ac:dyDescent="0.3">
      <c r="D498" s="15">
        <f t="shared" si="23"/>
        <v>482</v>
      </c>
      <c r="E498" s="32">
        <f t="shared" ca="1" si="22"/>
        <v>0.17546285730346345</v>
      </c>
      <c r="F498" s="33">
        <f t="shared" ca="1" si="21"/>
        <v>6268.819158088525</v>
      </c>
    </row>
    <row r="499" spans="4:6" x14ac:dyDescent="0.3">
      <c r="D499" s="15">
        <f t="shared" si="23"/>
        <v>483</v>
      </c>
      <c r="E499" s="32">
        <f t="shared" ca="1" si="22"/>
        <v>0.48018653682634438</v>
      </c>
      <c r="F499" s="33">
        <f t="shared" ca="1" si="21"/>
        <v>9801.2583119139417</v>
      </c>
    </row>
    <row r="500" spans="4:6" x14ac:dyDescent="0.3">
      <c r="D500" s="15">
        <f t="shared" si="23"/>
        <v>484</v>
      </c>
      <c r="E500" s="32">
        <f t="shared" ca="1" si="22"/>
        <v>0.19684701563452067</v>
      </c>
      <c r="F500" s="33">
        <f t="shared" ca="1" si="21"/>
        <v>6588.250480950871</v>
      </c>
    </row>
    <row r="501" spans="4:6" x14ac:dyDescent="0.3">
      <c r="D501" s="15">
        <f t="shared" si="23"/>
        <v>485</v>
      </c>
      <c r="E501" s="32">
        <f t="shared" ca="1" si="22"/>
        <v>0.91096146062889949</v>
      </c>
      <c r="F501" s="33">
        <f t="shared" ca="1" si="21"/>
        <v>15386.797436926985</v>
      </c>
    </row>
    <row r="502" spans="4:6" x14ac:dyDescent="0.3">
      <c r="D502" s="15">
        <f t="shared" si="23"/>
        <v>486</v>
      </c>
      <c r="E502" s="32">
        <f t="shared" ca="1" si="22"/>
        <v>0.81074838341069555</v>
      </c>
      <c r="F502" s="33">
        <f t="shared" ca="1" si="21"/>
        <v>13522.629950517221</v>
      </c>
    </row>
    <row r="503" spans="4:6" x14ac:dyDescent="0.3">
      <c r="D503" s="15">
        <f t="shared" si="23"/>
        <v>487</v>
      </c>
      <c r="E503" s="32">
        <f t="shared" ca="1" si="22"/>
        <v>0.64864816780830792</v>
      </c>
      <c r="F503" s="33">
        <f t="shared" ca="1" si="21"/>
        <v>11526.693429644427</v>
      </c>
    </row>
    <row r="504" spans="4:6" x14ac:dyDescent="0.3">
      <c r="D504" s="15">
        <f t="shared" si="23"/>
        <v>488</v>
      </c>
      <c r="E504" s="32">
        <f t="shared" ca="1" si="22"/>
        <v>0.58753762356588835</v>
      </c>
      <c r="F504" s="33">
        <f t="shared" ca="1" si="21"/>
        <v>10884.861425069534</v>
      </c>
    </row>
    <row r="505" spans="4:6" x14ac:dyDescent="0.3">
      <c r="D505" s="15">
        <f t="shared" si="23"/>
        <v>489</v>
      </c>
      <c r="E505" s="32">
        <f t="shared" ca="1" si="22"/>
        <v>0.74047049882907157</v>
      </c>
      <c r="F505" s="33">
        <f t="shared" ca="1" si="21"/>
        <v>12579.186419861466</v>
      </c>
    </row>
    <row r="506" spans="4:6" x14ac:dyDescent="0.3">
      <c r="D506" s="15">
        <f t="shared" si="23"/>
        <v>490</v>
      </c>
      <c r="E506" s="32">
        <f t="shared" ca="1" si="22"/>
        <v>0.5033806513598833</v>
      </c>
      <c r="F506" s="33">
        <f t="shared" ca="1" si="21"/>
        <v>10033.896550827967</v>
      </c>
    </row>
    <row r="507" spans="4:6" x14ac:dyDescent="0.3">
      <c r="D507" s="15">
        <f t="shared" si="23"/>
        <v>491</v>
      </c>
      <c r="E507" s="32">
        <f t="shared" ca="1" si="22"/>
        <v>0.94532723222812398</v>
      </c>
      <c r="F507" s="33">
        <f t="shared" ca="1" si="21"/>
        <v>16404.566844588022</v>
      </c>
    </row>
    <row r="508" spans="4:6" x14ac:dyDescent="0.3">
      <c r="D508" s="15">
        <f t="shared" si="23"/>
        <v>492</v>
      </c>
      <c r="E508" s="32">
        <f t="shared" ca="1" si="22"/>
        <v>0.44423326171896471</v>
      </c>
      <c r="F508" s="33">
        <f t="shared" ca="1" si="21"/>
        <v>9439.0205320044497</v>
      </c>
    </row>
    <row r="509" spans="4:6" x14ac:dyDescent="0.3">
      <c r="D509" s="15">
        <f t="shared" si="23"/>
        <v>493</v>
      </c>
      <c r="E509" s="32">
        <f t="shared" ca="1" si="22"/>
        <v>0.64871608228864586</v>
      </c>
      <c r="F509" s="33">
        <f t="shared" ca="1" si="21"/>
        <v>11527.425849842493</v>
      </c>
    </row>
    <row r="510" spans="4:6" x14ac:dyDescent="0.3">
      <c r="D510" s="15">
        <f t="shared" si="23"/>
        <v>494</v>
      </c>
      <c r="E510" s="32">
        <f t="shared" ca="1" si="22"/>
        <v>0.28382873270173359</v>
      </c>
      <c r="F510" s="33">
        <f t="shared" ca="1" si="21"/>
        <v>7713.9805513177362</v>
      </c>
    </row>
    <row r="511" spans="4:6" x14ac:dyDescent="0.3">
      <c r="D511" s="15">
        <f t="shared" si="23"/>
        <v>495</v>
      </c>
      <c r="E511" s="32">
        <f t="shared" ca="1" si="22"/>
        <v>0.49621980922688247</v>
      </c>
      <c r="F511" s="33">
        <f t="shared" ca="1" si="21"/>
        <v>9962.0973005021751</v>
      </c>
    </row>
    <row r="512" spans="4:6" x14ac:dyDescent="0.3">
      <c r="D512" s="15">
        <f t="shared" si="23"/>
        <v>496</v>
      </c>
      <c r="E512" s="32">
        <f t="shared" ca="1" si="22"/>
        <v>0.38512104802387226</v>
      </c>
      <c r="F512" s="33">
        <f t="shared" ca="1" si="21"/>
        <v>8831.767045610055</v>
      </c>
    </row>
    <row r="513" spans="4:6" x14ac:dyDescent="0.3">
      <c r="D513" s="15">
        <f t="shared" si="23"/>
        <v>497</v>
      </c>
      <c r="E513" s="32">
        <f t="shared" ca="1" si="22"/>
        <v>0.6258930333773588</v>
      </c>
      <c r="F513" s="33">
        <f t="shared" ca="1" si="21"/>
        <v>11283.981302435122</v>
      </c>
    </row>
    <row r="514" spans="4:6" x14ac:dyDescent="0.3">
      <c r="D514" s="15">
        <f t="shared" si="23"/>
        <v>498</v>
      </c>
      <c r="E514" s="32">
        <f t="shared" ca="1" si="22"/>
        <v>0.9121892125969866</v>
      </c>
      <c r="F514" s="33">
        <f t="shared" ca="1" si="21"/>
        <v>15417.439720436922</v>
      </c>
    </row>
    <row r="515" spans="4:6" x14ac:dyDescent="0.3">
      <c r="D515" s="15">
        <f t="shared" si="23"/>
        <v>499</v>
      </c>
      <c r="E515" s="32">
        <f t="shared" ca="1" si="22"/>
        <v>0.20539599081599469</v>
      </c>
      <c r="F515" s="33">
        <f t="shared" ca="1" si="21"/>
        <v>6709.9971521129382</v>
      </c>
    </row>
    <row r="516" spans="4:6" x14ac:dyDescent="0.3">
      <c r="D516" s="15">
        <f t="shared" si="23"/>
        <v>500</v>
      </c>
      <c r="E516" s="32">
        <f t="shared" ca="1" si="22"/>
        <v>9.0421352709227354E-2</v>
      </c>
      <c r="F516" s="33">
        <f t="shared" ca="1" si="21"/>
        <v>4647.3406100959883</v>
      </c>
    </row>
    <row r="517" spans="4:6" x14ac:dyDescent="0.3">
      <c r="D517" s="15">
        <f t="shared" si="23"/>
        <v>501</v>
      </c>
      <c r="E517" s="32">
        <f t="shared" ca="1" si="22"/>
        <v>2.6101859948568062E-2</v>
      </c>
      <c r="F517" s="33">
        <f t="shared" ca="1" si="21"/>
        <v>2234.2000437270972</v>
      </c>
    </row>
    <row r="518" spans="4:6" x14ac:dyDescent="0.3">
      <c r="D518" s="15">
        <f t="shared" si="23"/>
        <v>502</v>
      </c>
      <c r="E518" s="32">
        <f t="shared" ca="1" si="22"/>
        <v>0.64298202970269158</v>
      </c>
      <c r="F518" s="33">
        <f t="shared" ca="1" si="21"/>
        <v>11465.764481928602</v>
      </c>
    </row>
    <row r="519" spans="4:6" x14ac:dyDescent="0.3">
      <c r="D519" s="15">
        <f t="shared" si="23"/>
        <v>503</v>
      </c>
      <c r="E519" s="32">
        <f t="shared" ca="1" si="22"/>
        <v>0.75368001927299921</v>
      </c>
      <c r="F519" s="33">
        <f t="shared" ca="1" si="21"/>
        <v>12744.464004356405</v>
      </c>
    </row>
    <row r="520" spans="4:6" x14ac:dyDescent="0.3">
      <c r="D520" s="15">
        <f t="shared" si="23"/>
        <v>504</v>
      </c>
      <c r="E520" s="32">
        <f t="shared" ca="1" si="22"/>
        <v>0.98258619422882743</v>
      </c>
      <c r="F520" s="33">
        <f t="shared" ca="1" si="21"/>
        <v>18441.428268429008</v>
      </c>
    </row>
    <row r="521" spans="4:6" x14ac:dyDescent="0.3">
      <c r="D521" s="15">
        <f t="shared" si="23"/>
        <v>505</v>
      </c>
      <c r="E521" s="32">
        <f t="shared" ca="1" si="22"/>
        <v>0.41097624555245627</v>
      </c>
      <c r="F521" s="33">
        <f t="shared" ca="1" si="21"/>
        <v>9099.8622865151119</v>
      </c>
    </row>
    <row r="522" spans="4:6" x14ac:dyDescent="0.3">
      <c r="D522" s="15">
        <f t="shared" si="23"/>
        <v>506</v>
      </c>
      <c r="E522" s="32">
        <f t="shared" ca="1" si="22"/>
        <v>0.28457533120919809</v>
      </c>
      <c r="F522" s="33">
        <f t="shared" ca="1" si="21"/>
        <v>7722.788773165591</v>
      </c>
    </row>
    <row r="523" spans="4:6" x14ac:dyDescent="0.3">
      <c r="D523" s="15">
        <f t="shared" si="23"/>
        <v>507</v>
      </c>
      <c r="E523" s="32">
        <f t="shared" ca="1" si="22"/>
        <v>0.48690329852615666</v>
      </c>
      <c r="F523" s="33">
        <f t="shared" ca="1" si="21"/>
        <v>9868.6621556791069</v>
      </c>
    </row>
    <row r="524" spans="4:6" x14ac:dyDescent="0.3">
      <c r="D524" s="15">
        <f t="shared" si="23"/>
        <v>508</v>
      </c>
      <c r="E524" s="32">
        <f t="shared" ca="1" si="22"/>
        <v>0.32378450086693977</v>
      </c>
      <c r="F524" s="33">
        <f t="shared" ca="1" si="21"/>
        <v>8171.4321004871836</v>
      </c>
    </row>
    <row r="525" spans="4:6" x14ac:dyDescent="0.3">
      <c r="D525" s="15">
        <f t="shared" si="23"/>
        <v>509</v>
      </c>
      <c r="E525" s="32">
        <f t="shared" ca="1" si="22"/>
        <v>7.6536904430387298E-2</v>
      </c>
      <c r="F525" s="33">
        <f t="shared" ca="1" si="21"/>
        <v>4284.9681090174636</v>
      </c>
    </row>
    <row r="526" spans="4:6" x14ac:dyDescent="0.3">
      <c r="D526" s="15">
        <f t="shared" si="23"/>
        <v>510</v>
      </c>
      <c r="E526" s="32">
        <f t="shared" ca="1" si="22"/>
        <v>0.85840488982397711</v>
      </c>
      <c r="F526" s="33">
        <f t="shared" ca="1" si="21"/>
        <v>14292.721266433273</v>
      </c>
    </row>
    <row r="527" spans="4:6" x14ac:dyDescent="0.3">
      <c r="D527" s="15">
        <f t="shared" si="23"/>
        <v>511</v>
      </c>
      <c r="E527" s="32">
        <f t="shared" ca="1" si="22"/>
        <v>0.70502201973497847</v>
      </c>
      <c r="F527" s="33">
        <f t="shared" ca="1" si="21"/>
        <v>12155.599401199765</v>
      </c>
    </row>
    <row r="528" spans="4:6" x14ac:dyDescent="0.3">
      <c r="D528" s="15">
        <f t="shared" si="23"/>
        <v>512</v>
      </c>
      <c r="E528" s="32">
        <f t="shared" ca="1" si="22"/>
        <v>0.57628051672846203</v>
      </c>
      <c r="F528" s="33">
        <f t="shared" ca="1" si="21"/>
        <v>10769.548552322392</v>
      </c>
    </row>
    <row r="529" spans="4:6" x14ac:dyDescent="0.3">
      <c r="D529" s="15">
        <f t="shared" si="23"/>
        <v>513</v>
      </c>
      <c r="E529" s="32">
        <f t="shared" ca="1" si="22"/>
        <v>0.57451789641660422</v>
      </c>
      <c r="F529" s="33">
        <f t="shared" ref="F529:F592" ca="1" si="24">_xlfn.NORM.INV(E529,mu,sigma)</f>
        <v>10751.553238162116</v>
      </c>
    </row>
    <row r="530" spans="4:6" x14ac:dyDescent="0.3">
      <c r="D530" s="15">
        <f t="shared" si="23"/>
        <v>514</v>
      </c>
      <c r="E530" s="32">
        <f t="shared" ref="E530:E593" ca="1" si="25">RAND()</f>
        <v>0.38103047230433384</v>
      </c>
      <c r="F530" s="33">
        <f t="shared" ca="1" si="24"/>
        <v>8788.8979416559741</v>
      </c>
    </row>
    <row r="531" spans="4:6" x14ac:dyDescent="0.3">
      <c r="D531" s="15">
        <f t="shared" ref="D531:D594" si="26">D530+1</f>
        <v>515</v>
      </c>
      <c r="E531" s="32">
        <f t="shared" ca="1" si="25"/>
        <v>0.38413484444339563</v>
      </c>
      <c r="F531" s="33">
        <f t="shared" ca="1" si="24"/>
        <v>8821.4441182864775</v>
      </c>
    </row>
    <row r="532" spans="4:6" x14ac:dyDescent="0.3">
      <c r="D532" s="15">
        <f t="shared" si="26"/>
        <v>516</v>
      </c>
      <c r="E532" s="32">
        <f t="shared" ca="1" si="25"/>
        <v>0.21723458584706001</v>
      </c>
      <c r="F532" s="33">
        <f t="shared" ca="1" si="24"/>
        <v>6873.7325760360545</v>
      </c>
    </row>
    <row r="533" spans="4:6" x14ac:dyDescent="0.3">
      <c r="D533" s="15">
        <f t="shared" si="26"/>
        <v>517</v>
      </c>
      <c r="E533" s="32">
        <f t="shared" ca="1" si="25"/>
        <v>0.66918034761547462</v>
      </c>
      <c r="F533" s="33">
        <f t="shared" ca="1" si="24"/>
        <v>11750.603945765204</v>
      </c>
    </row>
    <row r="534" spans="4:6" x14ac:dyDescent="0.3">
      <c r="D534" s="15">
        <f t="shared" si="26"/>
        <v>518</v>
      </c>
      <c r="E534" s="32">
        <f t="shared" ca="1" si="25"/>
        <v>0.85378833351860328</v>
      </c>
      <c r="F534" s="33">
        <f t="shared" ca="1" si="24"/>
        <v>14211.281429811344</v>
      </c>
    </row>
    <row r="535" spans="4:6" x14ac:dyDescent="0.3">
      <c r="D535" s="15">
        <f t="shared" si="26"/>
        <v>519</v>
      </c>
      <c r="E535" s="32">
        <f t="shared" ca="1" si="25"/>
        <v>0.61126592361755061</v>
      </c>
      <c r="F535" s="33">
        <f t="shared" ca="1" si="24"/>
        <v>11130.479971691531</v>
      </c>
    </row>
    <row r="536" spans="4:6" x14ac:dyDescent="0.3">
      <c r="D536" s="15">
        <f t="shared" si="26"/>
        <v>520</v>
      </c>
      <c r="E536" s="32">
        <f t="shared" ca="1" si="25"/>
        <v>0.52034760692870696</v>
      </c>
      <c r="F536" s="33">
        <f t="shared" ca="1" si="24"/>
        <v>10204.104082242415</v>
      </c>
    </row>
    <row r="537" spans="4:6" x14ac:dyDescent="0.3">
      <c r="D537" s="15">
        <f t="shared" si="26"/>
        <v>521</v>
      </c>
      <c r="E537" s="32">
        <f t="shared" ca="1" si="25"/>
        <v>4.7138636412469626E-2</v>
      </c>
      <c r="F537" s="33">
        <f t="shared" ca="1" si="24"/>
        <v>3306.9833685040994</v>
      </c>
    </row>
    <row r="538" spans="4:6" x14ac:dyDescent="0.3">
      <c r="D538" s="15">
        <f t="shared" si="26"/>
        <v>522</v>
      </c>
      <c r="E538" s="32">
        <f t="shared" ca="1" si="25"/>
        <v>0.98938791328232789</v>
      </c>
      <c r="F538" s="33">
        <f t="shared" ca="1" si="24"/>
        <v>19215.890990954769</v>
      </c>
    </row>
    <row r="539" spans="4:6" x14ac:dyDescent="0.3">
      <c r="D539" s="15">
        <f t="shared" si="26"/>
        <v>523</v>
      </c>
      <c r="E539" s="32">
        <f t="shared" ca="1" si="25"/>
        <v>0.95202998909782144</v>
      </c>
      <c r="F539" s="33">
        <f t="shared" ca="1" si="24"/>
        <v>16659.453396183053</v>
      </c>
    </row>
    <row r="540" spans="4:6" x14ac:dyDescent="0.3">
      <c r="D540" s="15">
        <f t="shared" si="26"/>
        <v>524</v>
      </c>
      <c r="E540" s="32">
        <f t="shared" ca="1" si="25"/>
        <v>0.80218356889630615</v>
      </c>
      <c r="F540" s="33">
        <f t="shared" ca="1" si="24"/>
        <v>13397.786184757981</v>
      </c>
    </row>
    <row r="541" spans="4:6" x14ac:dyDescent="0.3">
      <c r="D541" s="15">
        <f t="shared" si="26"/>
        <v>525</v>
      </c>
      <c r="E541" s="32">
        <f t="shared" ca="1" si="25"/>
        <v>0.38810126909229981</v>
      </c>
      <c r="F541" s="33">
        <f t="shared" ca="1" si="24"/>
        <v>8862.9151113663793</v>
      </c>
    </row>
    <row r="542" spans="4:6" x14ac:dyDescent="0.3">
      <c r="D542" s="15">
        <f t="shared" si="26"/>
        <v>526</v>
      </c>
      <c r="E542" s="32">
        <f t="shared" ca="1" si="25"/>
        <v>0.70017197990903968</v>
      </c>
      <c r="F542" s="33">
        <f t="shared" ca="1" si="24"/>
        <v>12099.580835740657</v>
      </c>
    </row>
    <row r="543" spans="4:6" x14ac:dyDescent="0.3">
      <c r="D543" s="15">
        <f t="shared" si="26"/>
        <v>527</v>
      </c>
      <c r="E543" s="32">
        <f t="shared" ca="1" si="25"/>
        <v>0.50529974462664984</v>
      </c>
      <c r="F543" s="33">
        <f t="shared" ca="1" si="24"/>
        <v>10053.139521958323</v>
      </c>
    </row>
    <row r="544" spans="4:6" x14ac:dyDescent="0.3">
      <c r="D544" s="15">
        <f t="shared" si="26"/>
        <v>528</v>
      </c>
      <c r="E544" s="32">
        <f t="shared" ca="1" si="25"/>
        <v>0.62670230402227067</v>
      </c>
      <c r="F544" s="33">
        <f t="shared" ca="1" si="24"/>
        <v>11292.527390708561</v>
      </c>
    </row>
    <row r="545" spans="4:6" x14ac:dyDescent="0.3">
      <c r="D545" s="15">
        <f t="shared" si="26"/>
        <v>529</v>
      </c>
      <c r="E545" s="32">
        <f t="shared" ca="1" si="25"/>
        <v>0.4079891435123576</v>
      </c>
      <c r="F545" s="33">
        <f t="shared" ca="1" si="24"/>
        <v>9069.1171629694909</v>
      </c>
    </row>
    <row r="546" spans="4:6" x14ac:dyDescent="0.3">
      <c r="D546" s="15">
        <f t="shared" si="26"/>
        <v>530</v>
      </c>
      <c r="E546" s="32">
        <f t="shared" ca="1" si="25"/>
        <v>4.0403670173500439E-2</v>
      </c>
      <c r="F546" s="33">
        <f t="shared" ca="1" si="24"/>
        <v>3015.9168635695532</v>
      </c>
    </row>
    <row r="547" spans="4:6" x14ac:dyDescent="0.3">
      <c r="D547" s="15">
        <f t="shared" si="26"/>
        <v>531</v>
      </c>
      <c r="E547" s="32">
        <f t="shared" ca="1" si="25"/>
        <v>5.4033248928588851E-2</v>
      </c>
      <c r="F547" s="33">
        <f t="shared" ca="1" si="24"/>
        <v>3572.2211689416763</v>
      </c>
    </row>
    <row r="548" spans="4:6" x14ac:dyDescent="0.3">
      <c r="D548" s="15">
        <f t="shared" si="26"/>
        <v>532</v>
      </c>
      <c r="E548" s="32">
        <f t="shared" ca="1" si="25"/>
        <v>7.9710264545437504E-2</v>
      </c>
      <c r="F548" s="33">
        <f t="shared" ca="1" si="24"/>
        <v>4371.907464909923</v>
      </c>
    </row>
    <row r="549" spans="4:6" x14ac:dyDescent="0.3">
      <c r="D549" s="15">
        <f t="shared" si="26"/>
        <v>533</v>
      </c>
      <c r="E549" s="32">
        <f t="shared" ca="1" si="25"/>
        <v>0.27276343497062627</v>
      </c>
      <c r="F549" s="33">
        <f t="shared" ca="1" si="24"/>
        <v>7582.0938883535109</v>
      </c>
    </row>
    <row r="550" spans="4:6" x14ac:dyDescent="0.3">
      <c r="D550" s="15">
        <f t="shared" si="26"/>
        <v>534</v>
      </c>
      <c r="E550" s="32">
        <f t="shared" ca="1" si="25"/>
        <v>0.25905590783028665</v>
      </c>
      <c r="F550" s="33">
        <f t="shared" ca="1" si="24"/>
        <v>7414.9651125763867</v>
      </c>
    </row>
    <row r="551" spans="4:6" x14ac:dyDescent="0.3">
      <c r="D551" s="15">
        <f t="shared" si="26"/>
        <v>535</v>
      </c>
      <c r="E551" s="32">
        <f t="shared" ca="1" si="25"/>
        <v>9.7382888187703021E-2</v>
      </c>
      <c r="F551" s="33">
        <f t="shared" ca="1" si="24"/>
        <v>4813.5642575816873</v>
      </c>
    </row>
    <row r="552" spans="4:6" x14ac:dyDescent="0.3">
      <c r="D552" s="15">
        <f t="shared" si="26"/>
        <v>536</v>
      </c>
      <c r="E552" s="32">
        <f t="shared" ca="1" si="25"/>
        <v>0.83141313754755963</v>
      </c>
      <c r="F552" s="33">
        <f t="shared" ca="1" si="24"/>
        <v>13839.058221781794</v>
      </c>
    </row>
    <row r="553" spans="4:6" x14ac:dyDescent="0.3">
      <c r="D553" s="15">
        <f t="shared" si="26"/>
        <v>537</v>
      </c>
      <c r="E553" s="32">
        <f t="shared" ca="1" si="25"/>
        <v>0.45801046351404928</v>
      </c>
      <c r="F553" s="33">
        <f t="shared" ca="1" si="24"/>
        <v>9578.2110105240572</v>
      </c>
    </row>
    <row r="554" spans="4:6" x14ac:dyDescent="0.3">
      <c r="D554" s="15">
        <f t="shared" si="26"/>
        <v>538</v>
      </c>
      <c r="E554" s="32">
        <f t="shared" ca="1" si="25"/>
        <v>7.6424398876153266E-2</v>
      </c>
      <c r="F554" s="33">
        <f t="shared" ca="1" si="24"/>
        <v>4281.8359757997059</v>
      </c>
    </row>
    <row r="555" spans="4:6" x14ac:dyDescent="0.3">
      <c r="D555" s="15">
        <f t="shared" si="26"/>
        <v>539</v>
      </c>
      <c r="E555" s="32">
        <f t="shared" ca="1" si="25"/>
        <v>0.58926353985657176</v>
      </c>
      <c r="F555" s="33">
        <f t="shared" ca="1" si="24"/>
        <v>10902.603748705273</v>
      </c>
    </row>
    <row r="556" spans="4:6" x14ac:dyDescent="0.3">
      <c r="D556" s="15">
        <f t="shared" si="26"/>
        <v>540</v>
      </c>
      <c r="E556" s="32">
        <f t="shared" ca="1" si="25"/>
        <v>0.62737064288021616</v>
      </c>
      <c r="F556" s="33">
        <f t="shared" ca="1" si="24"/>
        <v>11299.589655480993</v>
      </c>
    </row>
    <row r="557" spans="4:6" x14ac:dyDescent="0.3">
      <c r="D557" s="15">
        <f t="shared" si="26"/>
        <v>541</v>
      </c>
      <c r="E557" s="32">
        <f t="shared" ca="1" si="25"/>
        <v>0.83085308055947737</v>
      </c>
      <c r="F557" s="33">
        <f t="shared" ca="1" si="24"/>
        <v>13830.167358502702</v>
      </c>
    </row>
    <row r="558" spans="4:6" x14ac:dyDescent="0.3">
      <c r="D558" s="15">
        <f t="shared" si="26"/>
        <v>542</v>
      </c>
      <c r="E558" s="32">
        <f t="shared" ca="1" si="25"/>
        <v>0.58138153670761639</v>
      </c>
      <c r="F558" s="33">
        <f t="shared" ca="1" si="24"/>
        <v>10821.7161950469</v>
      </c>
    </row>
    <row r="559" spans="4:6" x14ac:dyDescent="0.3">
      <c r="D559" s="15">
        <f t="shared" si="26"/>
        <v>543</v>
      </c>
      <c r="E559" s="32">
        <f t="shared" ca="1" si="25"/>
        <v>0.54141930366435265</v>
      </c>
      <c r="F559" s="33">
        <f t="shared" ca="1" si="24"/>
        <v>10416.040101270857</v>
      </c>
    </row>
    <row r="560" spans="4:6" x14ac:dyDescent="0.3">
      <c r="D560" s="15">
        <f t="shared" si="26"/>
        <v>544</v>
      </c>
      <c r="E560" s="32">
        <f t="shared" ca="1" si="25"/>
        <v>0.73562104236177606</v>
      </c>
      <c r="F560" s="33">
        <f t="shared" ca="1" si="24"/>
        <v>12519.612823416242</v>
      </c>
    </row>
    <row r="561" spans="4:6" x14ac:dyDescent="0.3">
      <c r="D561" s="15">
        <f t="shared" si="26"/>
        <v>545</v>
      </c>
      <c r="E561" s="32">
        <f t="shared" ca="1" si="25"/>
        <v>0.7957459336386512</v>
      </c>
      <c r="F561" s="33">
        <f t="shared" ca="1" si="24"/>
        <v>13306.087370649093</v>
      </c>
    </row>
    <row r="562" spans="4:6" x14ac:dyDescent="0.3">
      <c r="D562" s="15">
        <f t="shared" si="26"/>
        <v>546</v>
      </c>
      <c r="E562" s="32">
        <f t="shared" ca="1" si="25"/>
        <v>0.42281959692993276</v>
      </c>
      <c r="F562" s="33">
        <f t="shared" ca="1" si="24"/>
        <v>9221.2581523912813</v>
      </c>
    </row>
    <row r="563" spans="4:6" x14ac:dyDescent="0.3">
      <c r="D563" s="15">
        <f t="shared" si="26"/>
        <v>547</v>
      </c>
      <c r="E563" s="32">
        <f t="shared" ca="1" si="25"/>
        <v>0.75595196838373402</v>
      </c>
      <c r="F563" s="33">
        <f t="shared" ca="1" si="24"/>
        <v>12773.360911568696</v>
      </c>
    </row>
    <row r="564" spans="4:6" x14ac:dyDescent="0.3">
      <c r="D564" s="15">
        <f t="shared" si="26"/>
        <v>548</v>
      </c>
      <c r="E564" s="32">
        <f t="shared" ca="1" si="25"/>
        <v>0.63533364305724771</v>
      </c>
      <c r="F564" s="33">
        <f t="shared" ca="1" si="24"/>
        <v>11384.05322968898</v>
      </c>
    </row>
    <row r="565" spans="4:6" x14ac:dyDescent="0.3">
      <c r="D565" s="15">
        <f t="shared" si="26"/>
        <v>549</v>
      </c>
      <c r="E565" s="32">
        <f t="shared" ca="1" si="25"/>
        <v>0.85440481644733968</v>
      </c>
      <c r="F565" s="33">
        <f t="shared" ca="1" si="24"/>
        <v>14222.055500311921</v>
      </c>
    </row>
    <row r="566" spans="4:6" x14ac:dyDescent="0.3">
      <c r="D566" s="15">
        <f t="shared" si="26"/>
        <v>550</v>
      </c>
      <c r="E566" s="32">
        <f t="shared" ca="1" si="25"/>
        <v>0.56299500557540738</v>
      </c>
      <c r="F566" s="33">
        <f t="shared" ca="1" si="24"/>
        <v>10634.268208775338</v>
      </c>
    </row>
    <row r="567" spans="4:6" x14ac:dyDescent="0.3">
      <c r="D567" s="15">
        <f t="shared" si="26"/>
        <v>551</v>
      </c>
      <c r="E567" s="32">
        <f t="shared" ca="1" si="25"/>
        <v>0.12541405551751095</v>
      </c>
      <c r="F567" s="33">
        <f t="shared" ca="1" si="24"/>
        <v>5406.6388237053025</v>
      </c>
    </row>
    <row r="568" spans="4:6" x14ac:dyDescent="0.3">
      <c r="D568" s="15">
        <f t="shared" si="26"/>
        <v>552</v>
      </c>
      <c r="E568" s="32">
        <f t="shared" ca="1" si="25"/>
        <v>0.66947029733997721</v>
      </c>
      <c r="F568" s="33">
        <f t="shared" ca="1" si="24"/>
        <v>11753.803877608751</v>
      </c>
    </row>
    <row r="569" spans="4:6" x14ac:dyDescent="0.3">
      <c r="D569" s="15">
        <f t="shared" si="26"/>
        <v>553</v>
      </c>
      <c r="E569" s="32">
        <f t="shared" ca="1" si="25"/>
        <v>4.854321478855661E-2</v>
      </c>
      <c r="F569" s="33">
        <f t="shared" ca="1" si="24"/>
        <v>3363.4170664923622</v>
      </c>
    </row>
    <row r="570" spans="4:6" x14ac:dyDescent="0.3">
      <c r="D570" s="15">
        <f t="shared" si="26"/>
        <v>554</v>
      </c>
      <c r="E570" s="32">
        <f t="shared" ca="1" si="25"/>
        <v>0.90543543464886422</v>
      </c>
      <c r="F570" s="33">
        <f t="shared" ca="1" si="24"/>
        <v>15252.638916155405</v>
      </c>
    </row>
    <row r="571" spans="4:6" x14ac:dyDescent="0.3">
      <c r="D571" s="15">
        <f t="shared" si="26"/>
        <v>555</v>
      </c>
      <c r="E571" s="32">
        <f t="shared" ca="1" si="25"/>
        <v>0.35725521257336446</v>
      </c>
      <c r="F571" s="33">
        <f t="shared" ca="1" si="24"/>
        <v>8536.7791236624125</v>
      </c>
    </row>
    <row r="572" spans="4:6" x14ac:dyDescent="0.3">
      <c r="D572" s="15">
        <f t="shared" si="26"/>
        <v>556</v>
      </c>
      <c r="E572" s="32">
        <f t="shared" ca="1" si="25"/>
        <v>0.86858182553937668</v>
      </c>
      <c r="F572" s="33">
        <f t="shared" ca="1" si="24"/>
        <v>14478.849508758274</v>
      </c>
    </row>
    <row r="573" spans="4:6" x14ac:dyDescent="0.3">
      <c r="D573" s="15">
        <f t="shared" si="26"/>
        <v>557</v>
      </c>
      <c r="E573" s="32">
        <f t="shared" ca="1" si="25"/>
        <v>7.4953831254070846E-2</v>
      </c>
      <c r="F573" s="33">
        <f t="shared" ca="1" si="24"/>
        <v>4240.5691972918148</v>
      </c>
    </row>
    <row r="574" spans="4:6" x14ac:dyDescent="0.3">
      <c r="D574" s="15">
        <f t="shared" si="26"/>
        <v>558</v>
      </c>
      <c r="E574" s="32">
        <f t="shared" ca="1" si="25"/>
        <v>0.25791498354748166</v>
      </c>
      <c r="F574" s="33">
        <f t="shared" ca="1" si="24"/>
        <v>7400.8529270977406</v>
      </c>
    </row>
    <row r="575" spans="4:6" x14ac:dyDescent="0.3">
      <c r="D575" s="15">
        <f t="shared" si="26"/>
        <v>559</v>
      </c>
      <c r="E575" s="32">
        <f t="shared" ca="1" si="25"/>
        <v>3.5197805208741717E-2</v>
      </c>
      <c r="F575" s="33">
        <f t="shared" ca="1" si="24"/>
        <v>2762.5733263158709</v>
      </c>
    </row>
    <row r="576" spans="4:6" x14ac:dyDescent="0.3">
      <c r="D576" s="15">
        <f t="shared" si="26"/>
        <v>560</v>
      </c>
      <c r="E576" s="32">
        <f t="shared" ca="1" si="25"/>
        <v>0.30954301451446664</v>
      </c>
      <c r="F576" s="33">
        <f t="shared" ca="1" si="24"/>
        <v>8011.4156080110452</v>
      </c>
    </row>
    <row r="577" spans="4:6" x14ac:dyDescent="0.3">
      <c r="D577" s="15">
        <f t="shared" si="26"/>
        <v>561</v>
      </c>
      <c r="E577" s="32">
        <f t="shared" ca="1" si="25"/>
        <v>0.36861757487738533</v>
      </c>
      <c r="F577" s="33">
        <f t="shared" ca="1" si="24"/>
        <v>8657.9321418124928</v>
      </c>
    </row>
    <row r="578" spans="4:6" x14ac:dyDescent="0.3">
      <c r="D578" s="15">
        <f t="shared" si="26"/>
        <v>562</v>
      </c>
      <c r="E578" s="32">
        <f t="shared" ca="1" si="25"/>
        <v>1.540445955926717E-2</v>
      </c>
      <c r="F578" s="33">
        <f t="shared" ca="1" si="24"/>
        <v>1361.8720834451669</v>
      </c>
    </row>
    <row r="579" spans="4:6" x14ac:dyDescent="0.3">
      <c r="D579" s="15">
        <f t="shared" si="26"/>
        <v>563</v>
      </c>
      <c r="E579" s="32">
        <f t="shared" ca="1" si="25"/>
        <v>0.42667632868346461</v>
      </c>
      <c r="F579" s="33">
        <f t="shared" ca="1" si="24"/>
        <v>9260.6304352745428</v>
      </c>
    </row>
    <row r="580" spans="4:6" x14ac:dyDescent="0.3">
      <c r="D580" s="15">
        <f t="shared" si="26"/>
        <v>564</v>
      </c>
      <c r="E580" s="32">
        <f t="shared" ca="1" si="25"/>
        <v>0.61022653405090765</v>
      </c>
      <c r="F580" s="33">
        <f t="shared" ca="1" si="24"/>
        <v>11119.638034454903</v>
      </c>
    </row>
    <row r="581" spans="4:6" x14ac:dyDescent="0.3">
      <c r="D581" s="15">
        <f t="shared" si="26"/>
        <v>565</v>
      </c>
      <c r="E581" s="32">
        <f t="shared" ca="1" si="25"/>
        <v>0.97200671980811748</v>
      </c>
      <c r="F581" s="33">
        <f t="shared" ca="1" si="24"/>
        <v>17644.560983146701</v>
      </c>
    </row>
    <row r="582" spans="4:6" x14ac:dyDescent="0.3">
      <c r="D582" s="15">
        <f t="shared" si="26"/>
        <v>566</v>
      </c>
      <c r="E582" s="32">
        <f t="shared" ca="1" si="25"/>
        <v>0.40569175724864681</v>
      </c>
      <c r="F582" s="33">
        <f t="shared" ca="1" si="24"/>
        <v>9045.4336501273483</v>
      </c>
    </row>
    <row r="583" spans="4:6" x14ac:dyDescent="0.3">
      <c r="D583" s="15">
        <f t="shared" si="26"/>
        <v>567</v>
      </c>
      <c r="E583" s="32">
        <f t="shared" ca="1" si="25"/>
        <v>0.28856048450623561</v>
      </c>
      <c r="F583" s="33">
        <f t="shared" ca="1" si="24"/>
        <v>7769.6199853136277</v>
      </c>
    </row>
    <row r="584" spans="4:6" x14ac:dyDescent="0.3">
      <c r="D584" s="15">
        <f t="shared" si="26"/>
        <v>568</v>
      </c>
      <c r="E584" s="32">
        <f t="shared" ca="1" si="25"/>
        <v>5.1502437061784034E-2</v>
      </c>
      <c r="F584" s="33">
        <f t="shared" ca="1" si="24"/>
        <v>3478.1706357473813</v>
      </c>
    </row>
    <row r="585" spans="4:6" x14ac:dyDescent="0.3">
      <c r="D585" s="15">
        <f t="shared" si="26"/>
        <v>569</v>
      </c>
      <c r="E585" s="32">
        <f t="shared" ca="1" si="25"/>
        <v>0.4117923748355734</v>
      </c>
      <c r="F585" s="33">
        <f t="shared" ca="1" si="24"/>
        <v>9108.2530820624506</v>
      </c>
    </row>
    <row r="586" spans="4:6" x14ac:dyDescent="0.3">
      <c r="D586" s="15">
        <f t="shared" si="26"/>
        <v>570</v>
      </c>
      <c r="E586" s="32">
        <f t="shared" ca="1" si="25"/>
        <v>0.20250336505369393</v>
      </c>
      <c r="F586" s="33">
        <f t="shared" ca="1" si="24"/>
        <v>6669.1488446310032</v>
      </c>
    </row>
    <row r="587" spans="4:6" x14ac:dyDescent="0.3">
      <c r="D587" s="15">
        <f t="shared" si="26"/>
        <v>571</v>
      </c>
      <c r="E587" s="32">
        <f t="shared" ca="1" si="25"/>
        <v>0.71985688916935575</v>
      </c>
      <c r="F587" s="33">
        <f t="shared" ca="1" si="24"/>
        <v>12329.665694161295</v>
      </c>
    </row>
    <row r="588" spans="4:6" x14ac:dyDescent="0.3">
      <c r="D588" s="15">
        <f t="shared" si="26"/>
        <v>572</v>
      </c>
      <c r="E588" s="32">
        <f t="shared" ca="1" si="25"/>
        <v>0.51432636117001584</v>
      </c>
      <c r="F588" s="33">
        <f t="shared" ca="1" si="24"/>
        <v>10143.674335393949</v>
      </c>
    </row>
    <row r="589" spans="4:6" x14ac:dyDescent="0.3">
      <c r="D589" s="15">
        <f t="shared" si="26"/>
        <v>573</v>
      </c>
      <c r="E589" s="32">
        <f t="shared" ca="1" si="25"/>
        <v>0.7400449283672963</v>
      </c>
      <c r="F589" s="33">
        <f t="shared" ca="1" si="24"/>
        <v>12573.935692935211</v>
      </c>
    </row>
    <row r="590" spans="4:6" x14ac:dyDescent="0.3">
      <c r="D590" s="15">
        <f t="shared" si="26"/>
        <v>574</v>
      </c>
      <c r="E590" s="32">
        <f t="shared" ca="1" si="25"/>
        <v>0.82679439179634606</v>
      </c>
      <c r="F590" s="33">
        <f t="shared" ca="1" si="24"/>
        <v>13766.292641447944</v>
      </c>
    </row>
    <row r="591" spans="4:6" x14ac:dyDescent="0.3">
      <c r="D591" s="15">
        <f t="shared" si="26"/>
        <v>575</v>
      </c>
      <c r="E591" s="32">
        <f t="shared" ca="1" si="25"/>
        <v>0.52756642656387631</v>
      </c>
      <c r="F591" s="33">
        <f t="shared" ca="1" si="24"/>
        <v>10276.615453313498</v>
      </c>
    </row>
    <row r="592" spans="4:6" x14ac:dyDescent="0.3">
      <c r="D592" s="15">
        <f t="shared" si="26"/>
        <v>576</v>
      </c>
      <c r="E592" s="32">
        <f t="shared" ca="1" si="25"/>
        <v>0.13888232793947353</v>
      </c>
      <c r="F592" s="33">
        <f t="shared" ca="1" si="24"/>
        <v>5658.581815966415</v>
      </c>
    </row>
    <row r="593" spans="4:6" x14ac:dyDescent="0.3">
      <c r="D593" s="15">
        <f t="shared" si="26"/>
        <v>577</v>
      </c>
      <c r="E593" s="32">
        <f t="shared" ca="1" si="25"/>
        <v>0.45296983103675903</v>
      </c>
      <c r="F593" s="33">
        <f t="shared" ref="F593:F656" ca="1" si="27">_xlfn.NORM.INV(E593,mu,sigma)</f>
        <v>9527.3538350728013</v>
      </c>
    </row>
    <row r="594" spans="4:6" x14ac:dyDescent="0.3">
      <c r="D594" s="15">
        <f t="shared" si="26"/>
        <v>578</v>
      </c>
      <c r="E594" s="32">
        <f t="shared" ref="E594:E657" ca="1" si="28">RAND()</f>
        <v>0.42994295539474237</v>
      </c>
      <c r="F594" s="33">
        <f t="shared" ca="1" si="27"/>
        <v>9293.9224092087024</v>
      </c>
    </row>
    <row r="595" spans="4:6" x14ac:dyDescent="0.3">
      <c r="D595" s="15">
        <f t="shared" ref="D595:D658" si="29">D594+1</f>
        <v>579</v>
      </c>
      <c r="E595" s="32">
        <f t="shared" ca="1" si="28"/>
        <v>0.78805057229865727</v>
      </c>
      <c r="F595" s="33">
        <f t="shared" ca="1" si="27"/>
        <v>13198.701834241412</v>
      </c>
    </row>
    <row r="596" spans="4:6" x14ac:dyDescent="0.3">
      <c r="D596" s="15">
        <f t="shared" si="29"/>
        <v>580</v>
      </c>
      <c r="E596" s="32">
        <f t="shared" ca="1" si="28"/>
        <v>0.8208361043998218</v>
      </c>
      <c r="F596" s="33">
        <f t="shared" ca="1" si="27"/>
        <v>13674.22448967765</v>
      </c>
    </row>
    <row r="597" spans="4:6" x14ac:dyDescent="0.3">
      <c r="D597" s="15">
        <f t="shared" si="29"/>
        <v>581</v>
      </c>
      <c r="E597" s="32">
        <f t="shared" ca="1" si="28"/>
        <v>0.9162742163495019</v>
      </c>
      <c r="F597" s="33">
        <f t="shared" ca="1" si="27"/>
        <v>15521.755374380517</v>
      </c>
    </row>
    <row r="598" spans="4:6" x14ac:dyDescent="0.3">
      <c r="D598" s="15">
        <f t="shared" si="29"/>
        <v>582</v>
      </c>
      <c r="E598" s="32">
        <f t="shared" ca="1" si="28"/>
        <v>1.9265100370343236E-2</v>
      </c>
      <c r="F598" s="33">
        <f t="shared" ca="1" si="27"/>
        <v>1723.3227252580073</v>
      </c>
    </row>
    <row r="599" spans="4:6" x14ac:dyDescent="0.3">
      <c r="D599" s="15">
        <f t="shared" si="29"/>
        <v>583</v>
      </c>
      <c r="E599" s="32">
        <f t="shared" ca="1" si="28"/>
        <v>0.66827485757235838</v>
      </c>
      <c r="F599" s="33">
        <f t="shared" ca="1" si="27"/>
        <v>11740.61800895259</v>
      </c>
    </row>
    <row r="600" spans="4:6" x14ac:dyDescent="0.3">
      <c r="D600" s="15">
        <f t="shared" si="29"/>
        <v>584</v>
      </c>
      <c r="E600" s="32">
        <f t="shared" ca="1" si="28"/>
        <v>0.57005897627966184</v>
      </c>
      <c r="F600" s="33">
        <f t="shared" ca="1" si="27"/>
        <v>10706.097262865384</v>
      </c>
    </row>
    <row r="601" spans="4:6" x14ac:dyDescent="0.3">
      <c r="D601" s="15">
        <f t="shared" si="29"/>
        <v>585</v>
      </c>
      <c r="E601" s="32">
        <f t="shared" ca="1" si="28"/>
        <v>0.29825022900137677</v>
      </c>
      <c r="F601" s="33">
        <f t="shared" ca="1" si="27"/>
        <v>7882.2411636554716</v>
      </c>
    </row>
    <row r="602" spans="4:6" x14ac:dyDescent="0.3">
      <c r="D602" s="15">
        <f t="shared" si="29"/>
        <v>586</v>
      </c>
      <c r="E602" s="32">
        <f t="shared" ca="1" si="28"/>
        <v>0.71606709495858512</v>
      </c>
      <c r="F602" s="33">
        <f t="shared" ca="1" si="27"/>
        <v>12284.789779312398</v>
      </c>
    </row>
    <row r="603" spans="4:6" x14ac:dyDescent="0.3">
      <c r="D603" s="15">
        <f t="shared" si="29"/>
        <v>587</v>
      </c>
      <c r="E603" s="32">
        <f t="shared" ca="1" si="28"/>
        <v>0.46677105495658677</v>
      </c>
      <c r="F603" s="33">
        <f t="shared" ca="1" si="27"/>
        <v>9666.4433718460714</v>
      </c>
    </row>
    <row r="604" spans="4:6" x14ac:dyDescent="0.3">
      <c r="D604" s="15">
        <f t="shared" si="29"/>
        <v>588</v>
      </c>
      <c r="E604" s="32">
        <f t="shared" ca="1" si="28"/>
        <v>0.67812226543027521</v>
      </c>
      <c r="F604" s="33">
        <f t="shared" ca="1" si="27"/>
        <v>11849.817748437184</v>
      </c>
    </row>
    <row r="605" spans="4:6" x14ac:dyDescent="0.3">
      <c r="D605" s="15">
        <f t="shared" si="29"/>
        <v>589</v>
      </c>
      <c r="E605" s="32">
        <f t="shared" ca="1" si="28"/>
        <v>0.94288642727147465</v>
      </c>
      <c r="F605" s="33">
        <f t="shared" ca="1" si="27"/>
        <v>16317.900016272335</v>
      </c>
    </row>
    <row r="606" spans="4:6" x14ac:dyDescent="0.3">
      <c r="D606" s="15">
        <f t="shared" si="29"/>
        <v>590</v>
      </c>
      <c r="E606" s="32">
        <f t="shared" ca="1" si="28"/>
        <v>0.88357126597092184</v>
      </c>
      <c r="F606" s="33">
        <f t="shared" ca="1" si="27"/>
        <v>14772.121593810672</v>
      </c>
    </row>
    <row r="607" spans="4:6" x14ac:dyDescent="0.3">
      <c r="D607" s="15">
        <f t="shared" si="29"/>
        <v>591</v>
      </c>
      <c r="E607" s="32">
        <f t="shared" ca="1" si="28"/>
        <v>0.61393984077591546</v>
      </c>
      <c r="F607" s="33">
        <f t="shared" ca="1" si="27"/>
        <v>11158.410186940906</v>
      </c>
    </row>
    <row r="608" spans="4:6" x14ac:dyDescent="0.3">
      <c r="D608" s="15">
        <f t="shared" si="29"/>
        <v>592</v>
      </c>
      <c r="E608" s="32">
        <f t="shared" ca="1" si="28"/>
        <v>0.63694946481200243</v>
      </c>
      <c r="F608" s="33">
        <f t="shared" ca="1" si="27"/>
        <v>11401.266603907563</v>
      </c>
    </row>
    <row r="609" spans="4:6" x14ac:dyDescent="0.3">
      <c r="D609" s="15">
        <f t="shared" si="29"/>
        <v>593</v>
      </c>
      <c r="E609" s="32">
        <f t="shared" ca="1" si="28"/>
        <v>0.93644881454375328</v>
      </c>
      <c r="F609" s="33">
        <f t="shared" ca="1" si="27"/>
        <v>16102.514631140048</v>
      </c>
    </row>
    <row r="610" spans="4:6" x14ac:dyDescent="0.3">
      <c r="D610" s="15">
        <f t="shared" si="29"/>
        <v>594</v>
      </c>
      <c r="E610" s="32">
        <f t="shared" ca="1" si="28"/>
        <v>0.67019462615114733</v>
      </c>
      <c r="F610" s="33">
        <f t="shared" ca="1" si="27"/>
        <v>11761.802599018785</v>
      </c>
    </row>
    <row r="611" spans="4:6" x14ac:dyDescent="0.3">
      <c r="D611" s="15">
        <f t="shared" si="29"/>
        <v>595</v>
      </c>
      <c r="E611" s="32">
        <f t="shared" ca="1" si="28"/>
        <v>0.31453358739396509</v>
      </c>
      <c r="F611" s="33">
        <f t="shared" ca="1" si="27"/>
        <v>8067.8390977154086</v>
      </c>
    </row>
    <row r="612" spans="4:6" x14ac:dyDescent="0.3">
      <c r="D612" s="15">
        <f t="shared" si="29"/>
        <v>596</v>
      </c>
      <c r="E612" s="32">
        <f t="shared" ca="1" si="28"/>
        <v>0.7113540524873897</v>
      </c>
      <c r="F612" s="33">
        <f t="shared" ca="1" si="27"/>
        <v>12229.379066675385</v>
      </c>
    </row>
    <row r="613" spans="4:6" x14ac:dyDescent="0.3">
      <c r="D613" s="15">
        <f t="shared" si="29"/>
        <v>597</v>
      </c>
      <c r="E613" s="32">
        <f t="shared" ca="1" si="28"/>
        <v>0.67145764998037993</v>
      </c>
      <c r="F613" s="33">
        <f t="shared" ca="1" si="27"/>
        <v>11775.766992294295</v>
      </c>
    </row>
    <row r="614" spans="4:6" x14ac:dyDescent="0.3">
      <c r="D614" s="15">
        <f t="shared" si="29"/>
        <v>598</v>
      </c>
      <c r="E614" s="32">
        <f t="shared" ca="1" si="28"/>
        <v>0.23598705983244272</v>
      </c>
      <c r="F614" s="33">
        <f t="shared" ca="1" si="27"/>
        <v>7122.9170336733841</v>
      </c>
    </row>
    <row r="615" spans="4:6" x14ac:dyDescent="0.3">
      <c r="D615" s="15">
        <f t="shared" si="29"/>
        <v>599</v>
      </c>
      <c r="E615" s="32">
        <f t="shared" ca="1" si="28"/>
        <v>1.4477910057553833E-2</v>
      </c>
      <c r="F615" s="33">
        <f t="shared" ca="1" si="27"/>
        <v>1263.6500591346776</v>
      </c>
    </row>
    <row r="616" spans="4:6" x14ac:dyDescent="0.3">
      <c r="D616" s="15">
        <f t="shared" si="29"/>
        <v>600</v>
      </c>
      <c r="E616" s="32">
        <f t="shared" ca="1" si="28"/>
        <v>0.3406194656694258</v>
      </c>
      <c r="F616" s="33">
        <f t="shared" ca="1" si="27"/>
        <v>8356.9076636751488</v>
      </c>
    </row>
    <row r="617" spans="4:6" x14ac:dyDescent="0.3">
      <c r="D617" s="15">
        <f t="shared" si="29"/>
        <v>601</v>
      </c>
      <c r="E617" s="32">
        <f t="shared" ca="1" si="28"/>
        <v>0.99429865815917562</v>
      </c>
      <c r="F617" s="33">
        <f t="shared" ca="1" si="27"/>
        <v>20120.439200330147</v>
      </c>
    </row>
    <row r="618" spans="4:6" x14ac:dyDescent="0.3">
      <c r="D618" s="15">
        <f t="shared" si="29"/>
        <v>602</v>
      </c>
      <c r="E618" s="32">
        <f t="shared" ca="1" si="28"/>
        <v>0.94192525355323098</v>
      </c>
      <c r="F618" s="33">
        <f t="shared" ca="1" si="27"/>
        <v>16284.571028402617</v>
      </c>
    </row>
    <row r="619" spans="4:6" x14ac:dyDescent="0.3">
      <c r="D619" s="15">
        <f t="shared" si="29"/>
        <v>603</v>
      </c>
      <c r="E619" s="32">
        <f t="shared" ca="1" si="28"/>
        <v>0.80230861768592043</v>
      </c>
      <c r="F619" s="33">
        <f t="shared" ca="1" si="27"/>
        <v>13399.585043340106</v>
      </c>
    </row>
    <row r="620" spans="4:6" x14ac:dyDescent="0.3">
      <c r="D620" s="15">
        <f t="shared" si="29"/>
        <v>604</v>
      </c>
      <c r="E620" s="32">
        <f t="shared" ca="1" si="28"/>
        <v>0.17359290456166232</v>
      </c>
      <c r="F620" s="33">
        <f t="shared" ca="1" si="27"/>
        <v>6239.7523896168423</v>
      </c>
    </row>
    <row r="621" spans="4:6" x14ac:dyDescent="0.3">
      <c r="D621" s="15">
        <f t="shared" si="29"/>
        <v>605</v>
      </c>
      <c r="E621" s="32">
        <f t="shared" ca="1" si="28"/>
        <v>0.65955062022827549</v>
      </c>
      <c r="F621" s="33">
        <f t="shared" ca="1" si="27"/>
        <v>11644.948002554916</v>
      </c>
    </row>
    <row r="622" spans="4:6" x14ac:dyDescent="0.3">
      <c r="D622" s="15">
        <f t="shared" si="29"/>
        <v>606</v>
      </c>
      <c r="E622" s="32">
        <f t="shared" ca="1" si="28"/>
        <v>0.1472947543042793</v>
      </c>
      <c r="F622" s="33">
        <f t="shared" ca="1" si="27"/>
        <v>5807.5737110410155</v>
      </c>
    </row>
    <row r="623" spans="4:6" x14ac:dyDescent="0.3">
      <c r="D623" s="15">
        <f t="shared" si="29"/>
        <v>607</v>
      </c>
      <c r="E623" s="32">
        <f t="shared" ca="1" si="28"/>
        <v>6.8302717337008989E-2</v>
      </c>
      <c r="F623" s="33">
        <f t="shared" ca="1" si="27"/>
        <v>4045.7928392464764</v>
      </c>
    </row>
    <row r="624" spans="4:6" x14ac:dyDescent="0.3">
      <c r="D624" s="15">
        <f t="shared" si="29"/>
        <v>608</v>
      </c>
      <c r="E624" s="32">
        <f t="shared" ca="1" si="28"/>
        <v>0.89874808302613129</v>
      </c>
      <c r="F624" s="33">
        <f t="shared" ca="1" si="27"/>
        <v>15097.801671185891</v>
      </c>
    </row>
    <row r="625" spans="4:6" x14ac:dyDescent="0.3">
      <c r="D625" s="15">
        <f t="shared" si="29"/>
        <v>609</v>
      </c>
      <c r="E625" s="32">
        <f t="shared" ca="1" si="28"/>
        <v>0.8012916156984744</v>
      </c>
      <c r="F625" s="33">
        <f t="shared" ca="1" si="27"/>
        <v>13384.975083199228</v>
      </c>
    </row>
    <row r="626" spans="4:6" x14ac:dyDescent="0.3">
      <c r="D626" s="15">
        <f t="shared" si="29"/>
        <v>610</v>
      </c>
      <c r="E626" s="32">
        <f t="shared" ca="1" si="28"/>
        <v>6.4689161759389102E-2</v>
      </c>
      <c r="F626" s="33">
        <f t="shared" ca="1" si="27"/>
        <v>3933.7681158380692</v>
      </c>
    </row>
    <row r="627" spans="4:6" x14ac:dyDescent="0.3">
      <c r="D627" s="15">
        <f t="shared" si="29"/>
        <v>611</v>
      </c>
      <c r="E627" s="32">
        <f t="shared" ca="1" si="28"/>
        <v>0.24788557724045157</v>
      </c>
      <c r="F627" s="33">
        <f t="shared" ca="1" si="27"/>
        <v>7275.3656858885188</v>
      </c>
    </row>
    <row r="628" spans="4:6" x14ac:dyDescent="0.3">
      <c r="D628" s="15">
        <f t="shared" si="29"/>
        <v>612</v>
      </c>
      <c r="E628" s="32">
        <f t="shared" ca="1" si="28"/>
        <v>0.14231295840602587</v>
      </c>
      <c r="F628" s="33">
        <f t="shared" ca="1" si="27"/>
        <v>5720.0587225644076</v>
      </c>
    </row>
    <row r="629" spans="4:6" x14ac:dyDescent="0.3">
      <c r="D629" s="15">
        <f t="shared" si="29"/>
        <v>613</v>
      </c>
      <c r="E629" s="32">
        <f t="shared" ca="1" si="28"/>
        <v>0.51913720242322769</v>
      </c>
      <c r="F629" s="33">
        <f t="shared" ca="1" si="27"/>
        <v>10191.953059260797</v>
      </c>
    </row>
    <row r="630" spans="4:6" x14ac:dyDescent="0.3">
      <c r="D630" s="15">
        <f t="shared" si="29"/>
        <v>614</v>
      </c>
      <c r="E630" s="32">
        <f t="shared" ca="1" si="28"/>
        <v>0.63258759194551994</v>
      </c>
      <c r="F630" s="33">
        <f t="shared" ca="1" si="27"/>
        <v>11354.858000981603</v>
      </c>
    </row>
    <row r="631" spans="4:6" x14ac:dyDescent="0.3">
      <c r="D631" s="15">
        <f t="shared" si="29"/>
        <v>615</v>
      </c>
      <c r="E631" s="32">
        <f t="shared" ca="1" si="28"/>
        <v>0.13271731633727135</v>
      </c>
      <c r="F631" s="33">
        <f t="shared" ca="1" si="27"/>
        <v>5545.4490746971233</v>
      </c>
    </row>
    <row r="632" spans="4:6" x14ac:dyDescent="0.3">
      <c r="D632" s="15">
        <f t="shared" si="29"/>
        <v>616</v>
      </c>
      <c r="E632" s="32">
        <f t="shared" ca="1" si="28"/>
        <v>2.6374548074783344E-2</v>
      </c>
      <c r="F632" s="33">
        <f t="shared" ca="1" si="27"/>
        <v>2252.122797690271</v>
      </c>
    </row>
    <row r="633" spans="4:6" x14ac:dyDescent="0.3">
      <c r="D633" s="15">
        <f t="shared" si="29"/>
        <v>617</v>
      </c>
      <c r="E633" s="32">
        <f t="shared" ca="1" si="28"/>
        <v>0.23625376373008966</v>
      </c>
      <c r="F633" s="33">
        <f t="shared" ca="1" si="27"/>
        <v>7126.3794983272091</v>
      </c>
    </row>
    <row r="634" spans="4:6" x14ac:dyDescent="0.3">
      <c r="D634" s="15">
        <f t="shared" si="29"/>
        <v>618</v>
      </c>
      <c r="E634" s="32">
        <f t="shared" ca="1" si="28"/>
        <v>0.40618212072731541</v>
      </c>
      <c r="F634" s="33">
        <f t="shared" ca="1" si="27"/>
        <v>9050.491537158061</v>
      </c>
    </row>
    <row r="635" spans="4:6" x14ac:dyDescent="0.3">
      <c r="D635" s="15">
        <f t="shared" si="29"/>
        <v>619</v>
      </c>
      <c r="E635" s="32">
        <f t="shared" ca="1" si="28"/>
        <v>0.89237620890812874</v>
      </c>
      <c r="F635" s="33">
        <f t="shared" ca="1" si="27"/>
        <v>14957.05777065156</v>
      </c>
    </row>
    <row r="636" spans="4:6" x14ac:dyDescent="0.3">
      <c r="D636" s="15">
        <f t="shared" si="29"/>
        <v>620</v>
      </c>
      <c r="E636" s="32">
        <f t="shared" ca="1" si="28"/>
        <v>4.0777480456361648E-2</v>
      </c>
      <c r="F636" s="33">
        <f t="shared" ca="1" si="27"/>
        <v>3033.063102260433</v>
      </c>
    </row>
    <row r="637" spans="4:6" x14ac:dyDescent="0.3">
      <c r="D637" s="15">
        <f t="shared" si="29"/>
        <v>621</v>
      </c>
      <c r="E637" s="32">
        <f t="shared" ca="1" si="28"/>
        <v>0.47153157751862651</v>
      </c>
      <c r="F637" s="33">
        <f t="shared" ca="1" si="27"/>
        <v>9714.3183036137925</v>
      </c>
    </row>
    <row r="638" spans="4:6" x14ac:dyDescent="0.3">
      <c r="D638" s="15">
        <f t="shared" si="29"/>
        <v>622</v>
      </c>
      <c r="E638" s="32">
        <f t="shared" ca="1" si="28"/>
        <v>0.95350881044925939</v>
      </c>
      <c r="F638" s="33">
        <f t="shared" ca="1" si="27"/>
        <v>16719.484784583197</v>
      </c>
    </row>
    <row r="639" spans="4:6" x14ac:dyDescent="0.3">
      <c r="D639" s="15">
        <f t="shared" si="29"/>
        <v>623</v>
      </c>
      <c r="E639" s="32">
        <f t="shared" ca="1" si="28"/>
        <v>0.71044811320572021</v>
      </c>
      <c r="F639" s="33">
        <f t="shared" ca="1" si="27"/>
        <v>12218.77721189725</v>
      </c>
    </row>
    <row r="640" spans="4:6" x14ac:dyDescent="0.3">
      <c r="D640" s="15">
        <f t="shared" si="29"/>
        <v>624</v>
      </c>
      <c r="E640" s="32">
        <f t="shared" ca="1" si="28"/>
        <v>0.14425488288966137</v>
      </c>
      <c r="F640" s="33">
        <f t="shared" ca="1" si="27"/>
        <v>5754.4141666840214</v>
      </c>
    </row>
    <row r="641" spans="4:6" x14ac:dyDescent="0.3">
      <c r="D641" s="15">
        <f t="shared" si="29"/>
        <v>625</v>
      </c>
      <c r="E641" s="32">
        <f t="shared" ca="1" si="28"/>
        <v>0.53616381574254979</v>
      </c>
      <c r="F641" s="33">
        <f t="shared" ca="1" si="27"/>
        <v>10363.094999346451</v>
      </c>
    </row>
    <row r="642" spans="4:6" x14ac:dyDescent="0.3">
      <c r="D642" s="15">
        <f t="shared" si="29"/>
        <v>626</v>
      </c>
      <c r="E642" s="32">
        <f t="shared" ca="1" si="28"/>
        <v>0.54661876528888664</v>
      </c>
      <c r="F642" s="33">
        <f t="shared" ca="1" si="27"/>
        <v>10468.492577385941</v>
      </c>
    </row>
    <row r="643" spans="4:6" x14ac:dyDescent="0.3">
      <c r="D643" s="15">
        <f t="shared" si="29"/>
        <v>627</v>
      </c>
      <c r="E643" s="32">
        <f t="shared" ca="1" si="28"/>
        <v>1.8523958144853858E-2</v>
      </c>
      <c r="F643" s="33">
        <f t="shared" ca="1" si="27"/>
        <v>1659.0574412595615</v>
      </c>
    </row>
    <row r="644" spans="4:6" x14ac:dyDescent="0.3">
      <c r="D644" s="15">
        <f t="shared" si="29"/>
        <v>628</v>
      </c>
      <c r="E644" s="32">
        <f t="shared" ca="1" si="28"/>
        <v>0.88521491249656359</v>
      </c>
      <c r="F644" s="33">
        <f t="shared" ca="1" si="27"/>
        <v>14805.867225646391</v>
      </c>
    </row>
    <row r="645" spans="4:6" x14ac:dyDescent="0.3">
      <c r="D645" s="15">
        <f t="shared" si="29"/>
        <v>629</v>
      </c>
      <c r="E645" s="32">
        <f t="shared" ca="1" si="28"/>
        <v>0.3454447922027416</v>
      </c>
      <c r="F645" s="33">
        <f t="shared" ca="1" si="27"/>
        <v>8409.4075189289979</v>
      </c>
    </row>
    <row r="646" spans="4:6" x14ac:dyDescent="0.3">
      <c r="D646" s="15">
        <f t="shared" si="29"/>
        <v>630</v>
      </c>
      <c r="E646" s="32">
        <f t="shared" ca="1" si="28"/>
        <v>0.21450738972361361</v>
      </c>
      <c r="F646" s="33">
        <f t="shared" ca="1" si="27"/>
        <v>6836.4852029047834</v>
      </c>
    </row>
    <row r="647" spans="4:6" x14ac:dyDescent="0.3">
      <c r="D647" s="15">
        <f t="shared" si="29"/>
        <v>631</v>
      </c>
      <c r="E647" s="32">
        <f t="shared" ca="1" si="28"/>
        <v>0.67777412522735614</v>
      </c>
      <c r="F647" s="33">
        <f t="shared" ca="1" si="27"/>
        <v>11845.934039560663</v>
      </c>
    </row>
    <row r="648" spans="4:6" x14ac:dyDescent="0.3">
      <c r="D648" s="15">
        <f t="shared" si="29"/>
        <v>632</v>
      </c>
      <c r="E648" s="32">
        <f t="shared" ca="1" si="28"/>
        <v>2.6666694015142101E-2</v>
      </c>
      <c r="F648" s="33">
        <f t="shared" ca="1" si="27"/>
        <v>2271.1534061380671</v>
      </c>
    </row>
    <row r="649" spans="4:6" x14ac:dyDescent="0.3">
      <c r="D649" s="15">
        <f t="shared" si="29"/>
        <v>633</v>
      </c>
      <c r="E649" s="32">
        <f t="shared" ca="1" si="28"/>
        <v>0.27854289929544462</v>
      </c>
      <c r="F649" s="33">
        <f t="shared" ca="1" si="27"/>
        <v>7651.2977233142028</v>
      </c>
    </row>
    <row r="650" spans="4:6" x14ac:dyDescent="0.3">
      <c r="D650" s="15">
        <f t="shared" si="29"/>
        <v>634</v>
      </c>
      <c r="E650" s="32">
        <f t="shared" ca="1" si="28"/>
        <v>0.76147495349673344</v>
      </c>
      <c r="F650" s="33">
        <f t="shared" ca="1" si="27"/>
        <v>12844.22039413496</v>
      </c>
    </row>
    <row r="651" spans="4:6" x14ac:dyDescent="0.3">
      <c r="D651" s="15">
        <f t="shared" si="29"/>
        <v>635</v>
      </c>
      <c r="E651" s="32">
        <f t="shared" ca="1" si="28"/>
        <v>0.295621284608789</v>
      </c>
      <c r="F651" s="33">
        <f t="shared" ca="1" si="27"/>
        <v>7851.8549689855317</v>
      </c>
    </row>
    <row r="652" spans="4:6" x14ac:dyDescent="0.3">
      <c r="D652" s="15">
        <f t="shared" si="29"/>
        <v>636</v>
      </c>
      <c r="E652" s="32">
        <f t="shared" ca="1" si="28"/>
        <v>0.81973719019557134</v>
      </c>
      <c r="F652" s="33">
        <f t="shared" ca="1" si="27"/>
        <v>13657.455939282012</v>
      </c>
    </row>
    <row r="653" spans="4:6" x14ac:dyDescent="0.3">
      <c r="D653" s="15">
        <f t="shared" si="29"/>
        <v>637</v>
      </c>
      <c r="E653" s="32">
        <f t="shared" ca="1" si="28"/>
        <v>5.0287243806922399E-2</v>
      </c>
      <c r="F653" s="33">
        <f t="shared" ca="1" si="27"/>
        <v>3431.7004949776983</v>
      </c>
    </row>
    <row r="654" spans="4:6" x14ac:dyDescent="0.3">
      <c r="D654" s="15">
        <f t="shared" si="29"/>
        <v>638</v>
      </c>
      <c r="E654" s="32">
        <f t="shared" ca="1" si="28"/>
        <v>0.83464345101750181</v>
      </c>
      <c r="F654" s="33">
        <f t="shared" ca="1" si="27"/>
        <v>13890.714129760236</v>
      </c>
    </row>
    <row r="655" spans="4:6" x14ac:dyDescent="0.3">
      <c r="D655" s="15">
        <f t="shared" si="29"/>
        <v>639</v>
      </c>
      <c r="E655" s="32">
        <f t="shared" ca="1" si="28"/>
        <v>0.19135662541139997</v>
      </c>
      <c r="F655" s="33">
        <f t="shared" ca="1" si="27"/>
        <v>6508.3681863195579</v>
      </c>
    </row>
    <row r="656" spans="4:6" x14ac:dyDescent="0.3">
      <c r="D656" s="15">
        <f t="shared" si="29"/>
        <v>640</v>
      </c>
      <c r="E656" s="32">
        <f t="shared" ca="1" si="28"/>
        <v>0.73104797315724612</v>
      </c>
      <c r="F656" s="33">
        <f t="shared" ca="1" si="27"/>
        <v>12463.942218873801</v>
      </c>
    </row>
    <row r="657" spans="4:6" x14ac:dyDescent="0.3">
      <c r="D657" s="15">
        <f t="shared" si="29"/>
        <v>641</v>
      </c>
      <c r="E657" s="32">
        <f t="shared" ca="1" si="28"/>
        <v>0.34399724385083441</v>
      </c>
      <c r="F657" s="33">
        <f t="shared" ref="F657:F720" ca="1" si="30">_xlfn.NORM.INV(E657,mu,sigma)</f>
        <v>8393.6872624156058</v>
      </c>
    </row>
    <row r="658" spans="4:6" x14ac:dyDescent="0.3">
      <c r="D658" s="15">
        <f t="shared" si="29"/>
        <v>642</v>
      </c>
      <c r="E658" s="32">
        <f t="shared" ref="E658:E721" ca="1" si="31">RAND()</f>
        <v>0.64713559741951943</v>
      </c>
      <c r="F658" s="33">
        <f t="shared" ca="1" si="30"/>
        <v>11510.39439841276</v>
      </c>
    </row>
    <row r="659" spans="4:6" x14ac:dyDescent="0.3">
      <c r="D659" s="15">
        <f t="shared" ref="D659:D722" si="32">D658+1</f>
        <v>643</v>
      </c>
      <c r="E659" s="32">
        <f t="shared" ca="1" si="31"/>
        <v>0.87232687319781477</v>
      </c>
      <c r="F659" s="33">
        <f t="shared" ca="1" si="30"/>
        <v>14549.837927361736</v>
      </c>
    </row>
    <row r="660" spans="4:6" x14ac:dyDescent="0.3">
      <c r="D660" s="15">
        <f t="shared" si="32"/>
        <v>644</v>
      </c>
      <c r="E660" s="32">
        <f t="shared" ca="1" si="31"/>
        <v>0.98078514781570403</v>
      </c>
      <c r="F660" s="33">
        <f t="shared" ca="1" si="30"/>
        <v>18280.967299408076</v>
      </c>
    </row>
    <row r="661" spans="4:6" x14ac:dyDescent="0.3">
      <c r="D661" s="15">
        <f t="shared" si="32"/>
        <v>645</v>
      </c>
      <c r="E661" s="32">
        <f t="shared" ca="1" si="31"/>
        <v>0.36731199489576449</v>
      </c>
      <c r="F661" s="33">
        <f t="shared" ca="1" si="30"/>
        <v>8644.0757149291258</v>
      </c>
    </row>
    <row r="662" spans="4:6" x14ac:dyDescent="0.3">
      <c r="D662" s="15">
        <f t="shared" si="32"/>
        <v>646</v>
      </c>
      <c r="E662" s="32">
        <f t="shared" ca="1" si="31"/>
        <v>0.36266137653326913</v>
      </c>
      <c r="F662" s="33">
        <f t="shared" ca="1" si="30"/>
        <v>8594.5838145797461</v>
      </c>
    </row>
    <row r="663" spans="4:6" x14ac:dyDescent="0.3">
      <c r="D663" s="15">
        <f t="shared" si="32"/>
        <v>647</v>
      </c>
      <c r="E663" s="32">
        <f t="shared" ca="1" si="31"/>
        <v>0.53963966032687893</v>
      </c>
      <c r="F663" s="33">
        <f t="shared" ca="1" si="30"/>
        <v>10398.103828800369</v>
      </c>
    </row>
    <row r="664" spans="4:6" x14ac:dyDescent="0.3">
      <c r="D664" s="15">
        <f t="shared" si="32"/>
        <v>648</v>
      </c>
      <c r="E664" s="32">
        <f t="shared" ca="1" si="31"/>
        <v>0.31044100347356696</v>
      </c>
      <c r="F664" s="33">
        <f t="shared" ca="1" si="30"/>
        <v>8021.5971941309417</v>
      </c>
    </row>
    <row r="665" spans="4:6" x14ac:dyDescent="0.3">
      <c r="D665" s="15">
        <f t="shared" si="32"/>
        <v>649</v>
      </c>
      <c r="E665" s="32">
        <f t="shared" ca="1" si="31"/>
        <v>6.2663288490310665E-2</v>
      </c>
      <c r="F665" s="33">
        <f t="shared" ca="1" si="30"/>
        <v>3868.8233106444832</v>
      </c>
    </row>
    <row r="666" spans="4:6" x14ac:dyDescent="0.3">
      <c r="D666" s="15">
        <f t="shared" si="32"/>
        <v>650</v>
      </c>
      <c r="E666" s="32">
        <f t="shared" ca="1" si="31"/>
        <v>0.84977433100730848</v>
      </c>
      <c r="F666" s="33">
        <f t="shared" ca="1" si="30"/>
        <v>14141.86399030449</v>
      </c>
    </row>
    <row r="667" spans="4:6" x14ac:dyDescent="0.3">
      <c r="D667" s="15">
        <f t="shared" si="32"/>
        <v>651</v>
      </c>
      <c r="E667" s="32">
        <f t="shared" ca="1" si="31"/>
        <v>0.42039486057950148</v>
      </c>
      <c r="F667" s="33">
        <f t="shared" ca="1" si="30"/>
        <v>9196.4662626457794</v>
      </c>
    </row>
    <row r="668" spans="4:6" x14ac:dyDescent="0.3">
      <c r="D668" s="15">
        <f t="shared" si="32"/>
        <v>652</v>
      </c>
      <c r="E668" s="32">
        <f t="shared" ca="1" si="31"/>
        <v>0.6629850310228711</v>
      </c>
      <c r="F668" s="33">
        <f t="shared" ca="1" si="30"/>
        <v>11682.494508547607</v>
      </c>
    </row>
    <row r="669" spans="4:6" x14ac:dyDescent="0.3">
      <c r="D669" s="15">
        <f t="shared" si="32"/>
        <v>653</v>
      </c>
      <c r="E669" s="32">
        <f t="shared" ca="1" si="31"/>
        <v>0.2965994556346222</v>
      </c>
      <c r="F669" s="33">
        <f t="shared" ca="1" si="30"/>
        <v>7863.175380437312</v>
      </c>
    </row>
    <row r="670" spans="4:6" x14ac:dyDescent="0.3">
      <c r="D670" s="15">
        <f t="shared" si="32"/>
        <v>654</v>
      </c>
      <c r="E670" s="32">
        <f t="shared" ca="1" si="31"/>
        <v>0.1779476091109865</v>
      </c>
      <c r="F670" s="33">
        <f t="shared" ca="1" si="30"/>
        <v>6307.1403440395325</v>
      </c>
    </row>
    <row r="671" spans="4:6" x14ac:dyDescent="0.3">
      <c r="D671" s="15">
        <f t="shared" si="32"/>
        <v>655</v>
      </c>
      <c r="E671" s="32">
        <f t="shared" ca="1" si="31"/>
        <v>4.3535665548904978E-3</v>
      </c>
      <c r="F671" s="33">
        <f t="shared" ca="1" si="30"/>
        <v>-493.37565819538577</v>
      </c>
    </row>
    <row r="672" spans="4:6" x14ac:dyDescent="0.3">
      <c r="D672" s="15">
        <f t="shared" si="32"/>
        <v>656</v>
      </c>
      <c r="E672" s="32">
        <f t="shared" ca="1" si="31"/>
        <v>0.34496202854062796</v>
      </c>
      <c r="F672" s="33">
        <f t="shared" ca="1" si="30"/>
        <v>8404.1674870274001</v>
      </c>
    </row>
    <row r="673" spans="4:6" x14ac:dyDescent="0.3">
      <c r="D673" s="15">
        <f t="shared" si="32"/>
        <v>657</v>
      </c>
      <c r="E673" s="32">
        <f t="shared" ca="1" si="31"/>
        <v>0.72773275383443414</v>
      </c>
      <c r="F673" s="33">
        <f t="shared" ca="1" si="30"/>
        <v>12423.881098315116</v>
      </c>
    </row>
    <row r="674" spans="4:6" x14ac:dyDescent="0.3">
      <c r="D674" s="15">
        <f t="shared" si="32"/>
        <v>658</v>
      </c>
      <c r="E674" s="32">
        <f t="shared" ca="1" si="31"/>
        <v>0.33593838447863322</v>
      </c>
      <c r="F674" s="33">
        <f t="shared" ca="1" si="30"/>
        <v>8305.7053637570625</v>
      </c>
    </row>
    <row r="675" spans="4:6" x14ac:dyDescent="0.3">
      <c r="D675" s="15">
        <f t="shared" si="32"/>
        <v>659</v>
      </c>
      <c r="E675" s="32">
        <f t="shared" ca="1" si="31"/>
        <v>0.49255735228432285</v>
      </c>
      <c r="F675" s="33">
        <f t="shared" ca="1" si="30"/>
        <v>9925.3718659293481</v>
      </c>
    </row>
    <row r="676" spans="4:6" x14ac:dyDescent="0.3">
      <c r="D676" s="15">
        <f t="shared" si="32"/>
        <v>660</v>
      </c>
      <c r="E676" s="32">
        <f t="shared" ca="1" si="31"/>
        <v>0.35705783566441163</v>
      </c>
      <c r="F676" s="33">
        <f t="shared" ca="1" si="30"/>
        <v>8534.6629781147913</v>
      </c>
    </row>
    <row r="677" spans="4:6" x14ac:dyDescent="0.3">
      <c r="D677" s="15">
        <f t="shared" si="32"/>
        <v>661</v>
      </c>
      <c r="E677" s="32">
        <f t="shared" ca="1" si="31"/>
        <v>0.13272581863658284</v>
      </c>
      <c r="F677" s="33">
        <f t="shared" ca="1" si="30"/>
        <v>5545.6075568466194</v>
      </c>
    </row>
    <row r="678" spans="4:6" x14ac:dyDescent="0.3">
      <c r="D678" s="15">
        <f t="shared" si="32"/>
        <v>662</v>
      </c>
      <c r="E678" s="32">
        <f t="shared" ca="1" si="31"/>
        <v>0.72217226353431063</v>
      </c>
      <c r="F678" s="33">
        <f t="shared" ca="1" si="30"/>
        <v>12357.22726660202</v>
      </c>
    </row>
    <row r="679" spans="4:6" x14ac:dyDescent="0.3">
      <c r="D679" s="15">
        <f t="shared" si="32"/>
        <v>663</v>
      </c>
      <c r="E679" s="32">
        <f t="shared" ca="1" si="31"/>
        <v>0.46268342728766831</v>
      </c>
      <c r="F679" s="33">
        <f t="shared" ca="1" si="30"/>
        <v>9625.297605876638</v>
      </c>
    </row>
    <row r="680" spans="4:6" x14ac:dyDescent="0.3">
      <c r="D680" s="15">
        <f t="shared" si="32"/>
        <v>664</v>
      </c>
      <c r="E680" s="32">
        <f t="shared" ca="1" si="31"/>
        <v>0.91356055419525561</v>
      </c>
      <c r="F680" s="33">
        <f t="shared" ca="1" si="30"/>
        <v>15452.045932661356</v>
      </c>
    </row>
    <row r="681" spans="4:6" x14ac:dyDescent="0.3">
      <c r="D681" s="15">
        <f t="shared" si="32"/>
        <v>665</v>
      </c>
      <c r="E681" s="32">
        <f t="shared" ca="1" si="31"/>
        <v>0.89909175909694794</v>
      </c>
      <c r="F681" s="33">
        <f t="shared" ca="1" si="30"/>
        <v>15105.573671797367</v>
      </c>
    </row>
    <row r="682" spans="4:6" x14ac:dyDescent="0.3">
      <c r="D682" s="15">
        <f t="shared" si="32"/>
        <v>666</v>
      </c>
      <c r="E682" s="32">
        <f t="shared" ca="1" si="31"/>
        <v>0.87817128959509361</v>
      </c>
      <c r="F682" s="33">
        <f t="shared" ca="1" si="30"/>
        <v>14663.574855950519</v>
      </c>
    </row>
    <row r="683" spans="4:6" x14ac:dyDescent="0.3">
      <c r="D683" s="15">
        <f t="shared" si="32"/>
        <v>667</v>
      </c>
      <c r="E683" s="32">
        <f t="shared" ca="1" si="31"/>
        <v>0.39681214086272298</v>
      </c>
      <c r="F683" s="33">
        <f t="shared" ca="1" si="30"/>
        <v>8953.5711441119292</v>
      </c>
    </row>
    <row r="684" spans="4:6" x14ac:dyDescent="0.3">
      <c r="D684" s="15">
        <f t="shared" si="32"/>
        <v>668</v>
      </c>
      <c r="E684" s="32">
        <f t="shared" ca="1" si="31"/>
        <v>0.88427502396785351</v>
      </c>
      <c r="F684" s="33">
        <f t="shared" ca="1" si="30"/>
        <v>14786.528718171074</v>
      </c>
    </row>
    <row r="685" spans="4:6" x14ac:dyDescent="0.3">
      <c r="D685" s="15">
        <f t="shared" si="32"/>
        <v>669</v>
      </c>
      <c r="E685" s="32">
        <f t="shared" ca="1" si="31"/>
        <v>8.2806363607987765E-2</v>
      </c>
      <c r="F685" s="33">
        <f t="shared" ca="1" si="30"/>
        <v>4454.2418054252566</v>
      </c>
    </row>
    <row r="686" spans="4:6" x14ac:dyDescent="0.3">
      <c r="D686" s="15">
        <f t="shared" si="32"/>
        <v>670</v>
      </c>
      <c r="E686" s="32">
        <f t="shared" ca="1" si="31"/>
        <v>3.4848769796244849E-2</v>
      </c>
      <c r="F686" s="33">
        <f t="shared" ca="1" si="30"/>
        <v>2744.5147323377359</v>
      </c>
    </row>
    <row r="687" spans="4:6" x14ac:dyDescent="0.3">
      <c r="D687" s="15">
        <f t="shared" si="32"/>
        <v>671</v>
      </c>
      <c r="E687" s="32">
        <f t="shared" ca="1" si="31"/>
        <v>0.98032840759726214</v>
      </c>
      <c r="F687" s="33">
        <f t="shared" ca="1" si="30"/>
        <v>18242.317554409492</v>
      </c>
    </row>
    <row r="688" spans="4:6" x14ac:dyDescent="0.3">
      <c r="D688" s="15">
        <f t="shared" si="32"/>
        <v>672</v>
      </c>
      <c r="E688" s="32">
        <f t="shared" ca="1" si="31"/>
        <v>0.74757888546116924</v>
      </c>
      <c r="F688" s="33">
        <f t="shared" ca="1" si="30"/>
        <v>12667.561063638463</v>
      </c>
    </row>
    <row r="689" spans="4:6" x14ac:dyDescent="0.3">
      <c r="D689" s="15">
        <f t="shared" si="32"/>
        <v>673</v>
      </c>
      <c r="E689" s="32">
        <f t="shared" ca="1" si="31"/>
        <v>0.12180984598796274</v>
      </c>
      <c r="F689" s="33">
        <f t="shared" ca="1" si="30"/>
        <v>5336.0519051065521</v>
      </c>
    </row>
    <row r="690" spans="4:6" x14ac:dyDescent="0.3">
      <c r="D690" s="15">
        <f t="shared" si="32"/>
        <v>674</v>
      </c>
      <c r="E690" s="32">
        <f t="shared" ca="1" si="31"/>
        <v>0.52196059837571174</v>
      </c>
      <c r="F690" s="33">
        <f t="shared" ca="1" si="30"/>
        <v>10220.299546960396</v>
      </c>
    </row>
    <row r="691" spans="4:6" x14ac:dyDescent="0.3">
      <c r="D691" s="15">
        <f t="shared" si="32"/>
        <v>675</v>
      </c>
      <c r="E691" s="32">
        <f t="shared" ca="1" si="31"/>
        <v>0.71584991769572071</v>
      </c>
      <c r="F691" s="33">
        <f t="shared" ca="1" si="30"/>
        <v>12282.226873115844</v>
      </c>
    </row>
    <row r="692" spans="4:6" x14ac:dyDescent="0.3">
      <c r="D692" s="15">
        <f t="shared" si="32"/>
        <v>676</v>
      </c>
      <c r="E692" s="32">
        <f t="shared" ca="1" si="31"/>
        <v>0.12342029458008219</v>
      </c>
      <c r="F692" s="33">
        <f t="shared" ca="1" si="30"/>
        <v>5367.7701666752846</v>
      </c>
    </row>
    <row r="693" spans="4:6" x14ac:dyDescent="0.3">
      <c r="D693" s="15">
        <f t="shared" si="32"/>
        <v>677</v>
      </c>
      <c r="E693" s="32">
        <f t="shared" ca="1" si="31"/>
        <v>0.54171348179352585</v>
      </c>
      <c r="F693" s="33">
        <f t="shared" ca="1" si="30"/>
        <v>10419.005794391196</v>
      </c>
    </row>
    <row r="694" spans="4:6" x14ac:dyDescent="0.3">
      <c r="D694" s="15">
        <f t="shared" si="32"/>
        <v>678</v>
      </c>
      <c r="E694" s="32">
        <f t="shared" ca="1" si="31"/>
        <v>0.43554700375723465</v>
      </c>
      <c r="F694" s="33">
        <f t="shared" ca="1" si="30"/>
        <v>9350.9239084836627</v>
      </c>
    </row>
    <row r="695" spans="4:6" x14ac:dyDescent="0.3">
      <c r="D695" s="15">
        <f t="shared" si="32"/>
        <v>679</v>
      </c>
      <c r="E695" s="32">
        <f t="shared" ca="1" si="31"/>
        <v>0.8037586232827002</v>
      </c>
      <c r="F695" s="33">
        <f t="shared" ca="1" si="30"/>
        <v>13420.494200217252</v>
      </c>
    </row>
    <row r="696" spans="4:6" x14ac:dyDescent="0.3">
      <c r="D696" s="15">
        <f t="shared" si="32"/>
        <v>680</v>
      </c>
      <c r="E696" s="32">
        <f t="shared" ca="1" si="31"/>
        <v>2.1265902414571602E-2</v>
      </c>
      <c r="F696" s="33">
        <f t="shared" ca="1" si="30"/>
        <v>1886.8849342693502</v>
      </c>
    </row>
    <row r="697" spans="4:6" x14ac:dyDescent="0.3">
      <c r="D697" s="15">
        <f t="shared" si="32"/>
        <v>681</v>
      </c>
      <c r="E697" s="32">
        <f t="shared" ca="1" si="31"/>
        <v>0.48405524841971326</v>
      </c>
      <c r="F697" s="33">
        <f t="shared" ca="1" si="30"/>
        <v>9840.0871526552291</v>
      </c>
    </row>
    <row r="698" spans="4:6" x14ac:dyDescent="0.3">
      <c r="D698" s="15">
        <f t="shared" si="32"/>
        <v>682</v>
      </c>
      <c r="E698" s="32">
        <f t="shared" ca="1" si="31"/>
        <v>0.33221576681694842</v>
      </c>
      <c r="F698" s="33">
        <f t="shared" ca="1" si="30"/>
        <v>8264.7881692128594</v>
      </c>
    </row>
    <row r="699" spans="4:6" x14ac:dyDescent="0.3">
      <c r="D699" s="15">
        <f t="shared" si="32"/>
        <v>683</v>
      </c>
      <c r="E699" s="32">
        <f t="shared" ca="1" si="31"/>
        <v>0.59909618239461915</v>
      </c>
      <c r="F699" s="33">
        <f t="shared" ca="1" si="30"/>
        <v>11004.033494390062</v>
      </c>
    </row>
    <row r="700" spans="4:6" x14ac:dyDescent="0.3">
      <c r="D700" s="15">
        <f t="shared" si="32"/>
        <v>684</v>
      </c>
      <c r="E700" s="32">
        <f t="shared" ca="1" si="31"/>
        <v>0.2217143799005814</v>
      </c>
      <c r="F700" s="33">
        <f t="shared" ca="1" si="30"/>
        <v>6934.335625064844</v>
      </c>
    </row>
    <row r="701" spans="4:6" x14ac:dyDescent="0.3">
      <c r="D701" s="15">
        <f t="shared" si="32"/>
        <v>685</v>
      </c>
      <c r="E701" s="32">
        <f t="shared" ca="1" si="31"/>
        <v>0.70018950668391289</v>
      </c>
      <c r="F701" s="33">
        <f t="shared" ca="1" si="30"/>
        <v>12099.782526034614</v>
      </c>
    </row>
    <row r="702" spans="4:6" x14ac:dyDescent="0.3">
      <c r="D702" s="15">
        <f t="shared" si="32"/>
        <v>686</v>
      </c>
      <c r="E702" s="32">
        <f t="shared" ca="1" si="31"/>
        <v>6.0459677187336913E-2</v>
      </c>
      <c r="F702" s="33">
        <f t="shared" ca="1" si="30"/>
        <v>3796.2949249029061</v>
      </c>
    </row>
    <row r="703" spans="4:6" x14ac:dyDescent="0.3">
      <c r="D703" s="15">
        <f t="shared" si="32"/>
        <v>687</v>
      </c>
      <c r="E703" s="32">
        <f t="shared" ca="1" si="31"/>
        <v>0.32175638644214</v>
      </c>
      <c r="F703" s="33">
        <f t="shared" ca="1" si="30"/>
        <v>8148.8281320106635</v>
      </c>
    </row>
    <row r="704" spans="4:6" x14ac:dyDescent="0.3">
      <c r="D704" s="15">
        <f t="shared" si="32"/>
        <v>688</v>
      </c>
      <c r="E704" s="32">
        <f t="shared" ca="1" si="31"/>
        <v>0.88152643431329158</v>
      </c>
      <c r="F704" s="33">
        <f t="shared" ca="1" si="30"/>
        <v>14730.607631181854</v>
      </c>
    </row>
    <row r="705" spans="4:6" x14ac:dyDescent="0.3">
      <c r="D705" s="15">
        <f t="shared" si="32"/>
        <v>689</v>
      </c>
      <c r="E705" s="32">
        <f t="shared" ca="1" si="31"/>
        <v>0.67295633534213384</v>
      </c>
      <c r="F705" s="33">
        <f t="shared" ca="1" si="30"/>
        <v>11792.365074023461</v>
      </c>
    </row>
    <row r="706" spans="4:6" x14ac:dyDescent="0.3">
      <c r="D706" s="15">
        <f t="shared" si="32"/>
        <v>690</v>
      </c>
      <c r="E706" s="32">
        <f t="shared" ca="1" si="31"/>
        <v>0.93972627490395211</v>
      </c>
      <c r="F706" s="33">
        <f t="shared" ca="1" si="30"/>
        <v>16209.919403967084</v>
      </c>
    </row>
    <row r="707" spans="4:6" x14ac:dyDescent="0.3">
      <c r="D707" s="15">
        <f t="shared" si="32"/>
        <v>691</v>
      </c>
      <c r="E707" s="32">
        <f t="shared" ca="1" si="31"/>
        <v>0.25975712825315223</v>
      </c>
      <c r="F707" s="33">
        <f t="shared" ca="1" si="30"/>
        <v>7423.6226159543148</v>
      </c>
    </row>
    <row r="708" spans="4:6" x14ac:dyDescent="0.3">
      <c r="D708" s="15">
        <f t="shared" si="32"/>
        <v>692</v>
      </c>
      <c r="E708" s="32">
        <f t="shared" ca="1" si="31"/>
        <v>0.8036221379088534</v>
      </c>
      <c r="F708" s="33">
        <f t="shared" ca="1" si="30"/>
        <v>13418.522093344971</v>
      </c>
    </row>
    <row r="709" spans="4:6" x14ac:dyDescent="0.3">
      <c r="D709" s="15">
        <f t="shared" si="32"/>
        <v>693</v>
      </c>
      <c r="E709" s="32">
        <f t="shared" ca="1" si="31"/>
        <v>0.32605453396283057</v>
      </c>
      <c r="F709" s="33">
        <f t="shared" ca="1" si="30"/>
        <v>8196.6632975563116</v>
      </c>
    </row>
    <row r="710" spans="4:6" x14ac:dyDescent="0.3">
      <c r="D710" s="15">
        <f t="shared" si="32"/>
        <v>694</v>
      </c>
      <c r="E710" s="32">
        <f t="shared" ca="1" si="31"/>
        <v>0.63533227889672417</v>
      </c>
      <c r="F710" s="33">
        <f t="shared" ca="1" si="30"/>
        <v>11384.038708133809</v>
      </c>
    </row>
    <row r="711" spans="4:6" x14ac:dyDescent="0.3">
      <c r="D711" s="15">
        <f t="shared" si="32"/>
        <v>695</v>
      </c>
      <c r="E711" s="32">
        <f t="shared" ca="1" si="31"/>
        <v>0.57567137025814408</v>
      </c>
      <c r="F711" s="33">
        <f t="shared" ca="1" si="30"/>
        <v>10763.327783095378</v>
      </c>
    </row>
    <row r="712" spans="4:6" x14ac:dyDescent="0.3">
      <c r="D712" s="15">
        <f t="shared" si="32"/>
        <v>696</v>
      </c>
      <c r="E712" s="32">
        <f t="shared" ca="1" si="31"/>
        <v>0.4932736736126897</v>
      </c>
      <c r="F712" s="33">
        <f t="shared" ca="1" si="30"/>
        <v>9932.5552047494639</v>
      </c>
    </row>
    <row r="713" spans="4:6" x14ac:dyDescent="0.3">
      <c r="D713" s="15">
        <f t="shared" si="32"/>
        <v>697</v>
      </c>
      <c r="E713" s="32">
        <f t="shared" ca="1" si="31"/>
        <v>0.67075420325038027</v>
      </c>
      <c r="F713" s="33">
        <f t="shared" ca="1" si="30"/>
        <v>11767.986802281061</v>
      </c>
    </row>
    <row r="714" spans="4:6" x14ac:dyDescent="0.3">
      <c r="D714" s="15">
        <f t="shared" si="32"/>
        <v>698</v>
      </c>
      <c r="E714" s="32">
        <f t="shared" ca="1" si="31"/>
        <v>6.4305241930396329E-2</v>
      </c>
      <c r="F714" s="33">
        <f t="shared" ca="1" si="30"/>
        <v>3921.5832345127501</v>
      </c>
    </row>
    <row r="715" spans="4:6" x14ac:dyDescent="0.3">
      <c r="D715" s="15">
        <f t="shared" si="32"/>
        <v>699</v>
      </c>
      <c r="E715" s="32">
        <f t="shared" ca="1" si="31"/>
        <v>0.5868319340259589</v>
      </c>
      <c r="F715" s="33">
        <f t="shared" ca="1" si="30"/>
        <v>10877.612006934783</v>
      </c>
    </row>
    <row r="716" spans="4:6" x14ac:dyDescent="0.3">
      <c r="D716" s="15">
        <f t="shared" si="32"/>
        <v>700</v>
      </c>
      <c r="E716" s="32">
        <f t="shared" ca="1" si="31"/>
        <v>0.55808149848015343</v>
      </c>
      <c r="F716" s="33">
        <f t="shared" ca="1" si="30"/>
        <v>10584.427581867138</v>
      </c>
    </row>
    <row r="717" spans="4:6" x14ac:dyDescent="0.3">
      <c r="D717" s="15">
        <f t="shared" si="32"/>
        <v>701</v>
      </c>
      <c r="E717" s="32">
        <f t="shared" ca="1" si="31"/>
        <v>0.22217411786946006</v>
      </c>
      <c r="F717" s="33">
        <f t="shared" ca="1" si="30"/>
        <v>6940.5151379903973</v>
      </c>
    </row>
    <row r="718" spans="4:6" x14ac:dyDescent="0.3">
      <c r="D718" s="15">
        <f t="shared" si="32"/>
        <v>702</v>
      </c>
      <c r="E718" s="32">
        <f t="shared" ca="1" si="31"/>
        <v>0.70507115732386427</v>
      </c>
      <c r="F718" s="33">
        <f t="shared" ca="1" si="30"/>
        <v>12156.169096751037</v>
      </c>
    </row>
    <row r="719" spans="4:6" x14ac:dyDescent="0.3">
      <c r="D719" s="15">
        <f t="shared" si="32"/>
        <v>703</v>
      </c>
      <c r="E719" s="32">
        <f t="shared" ca="1" si="31"/>
        <v>0.28402381572860891</v>
      </c>
      <c r="F719" s="33">
        <f t="shared" ca="1" si="30"/>
        <v>7716.2831706655888</v>
      </c>
    </row>
    <row r="720" spans="4:6" x14ac:dyDescent="0.3">
      <c r="D720" s="15">
        <f t="shared" si="32"/>
        <v>704</v>
      </c>
      <c r="E720" s="32">
        <f t="shared" ca="1" si="31"/>
        <v>0.28508720319730463</v>
      </c>
      <c r="F720" s="33">
        <f t="shared" ca="1" si="30"/>
        <v>7728.8213610147432</v>
      </c>
    </row>
    <row r="721" spans="4:6" x14ac:dyDescent="0.3">
      <c r="D721" s="15">
        <f t="shared" si="32"/>
        <v>705</v>
      </c>
      <c r="E721" s="32">
        <f t="shared" ca="1" si="31"/>
        <v>0.50390394799879445</v>
      </c>
      <c r="F721" s="33">
        <f t="shared" ref="F721:F784" ca="1" si="33">_xlfn.NORM.INV(E721,mu,sigma)</f>
        <v>10039.143610494297</v>
      </c>
    </row>
    <row r="722" spans="4:6" x14ac:dyDescent="0.3">
      <c r="D722" s="15">
        <f t="shared" si="32"/>
        <v>706</v>
      </c>
      <c r="E722" s="32">
        <f t="shared" ref="E722:E785" ca="1" si="34">RAND()</f>
        <v>0.25153837213706653</v>
      </c>
      <c r="F722" s="33">
        <f t="shared" ca="1" si="33"/>
        <v>7321.3737269478115</v>
      </c>
    </row>
    <row r="723" spans="4:6" x14ac:dyDescent="0.3">
      <c r="D723" s="15">
        <f t="shared" ref="D723:D786" si="35">D722+1</f>
        <v>707</v>
      </c>
      <c r="E723" s="32">
        <f t="shared" ca="1" si="34"/>
        <v>0.19042621781161773</v>
      </c>
      <c r="F723" s="33">
        <f t="shared" ca="1" si="33"/>
        <v>6494.6930646134178</v>
      </c>
    </row>
    <row r="724" spans="4:6" x14ac:dyDescent="0.3">
      <c r="D724" s="15">
        <f t="shared" si="35"/>
        <v>708</v>
      </c>
      <c r="E724" s="32">
        <f t="shared" ca="1" si="34"/>
        <v>0.83331270580519246</v>
      </c>
      <c r="F724" s="33">
        <f t="shared" ca="1" si="33"/>
        <v>13869.356040243543</v>
      </c>
    </row>
    <row r="725" spans="4:6" x14ac:dyDescent="0.3">
      <c r="D725" s="15">
        <f t="shared" si="35"/>
        <v>709</v>
      </c>
      <c r="E725" s="32">
        <f t="shared" ca="1" si="34"/>
        <v>0.34180504300479153</v>
      </c>
      <c r="F725" s="33">
        <f t="shared" ca="1" si="33"/>
        <v>8369.83272319547</v>
      </c>
    </row>
    <row r="726" spans="4:6" x14ac:dyDescent="0.3">
      <c r="D726" s="15">
        <f t="shared" si="35"/>
        <v>710</v>
      </c>
      <c r="E726" s="32">
        <f t="shared" ca="1" si="34"/>
        <v>0.2391245201815646</v>
      </c>
      <c r="F726" s="33">
        <f t="shared" ca="1" si="33"/>
        <v>7163.5137318295565</v>
      </c>
    </row>
    <row r="727" spans="4:6" x14ac:dyDescent="0.3">
      <c r="D727" s="15">
        <f t="shared" si="35"/>
        <v>711</v>
      </c>
      <c r="E727" s="32">
        <f t="shared" ca="1" si="34"/>
        <v>0.91406447994654438</v>
      </c>
      <c r="F727" s="33">
        <f t="shared" ca="1" si="33"/>
        <v>15464.865745012734</v>
      </c>
    </row>
    <row r="728" spans="4:6" x14ac:dyDescent="0.3">
      <c r="D728" s="15">
        <f t="shared" si="35"/>
        <v>712</v>
      </c>
      <c r="E728" s="32">
        <f t="shared" ca="1" si="34"/>
        <v>0.16102279662423369</v>
      </c>
      <c r="F728" s="33">
        <f t="shared" ca="1" si="33"/>
        <v>6038.9480557954585</v>
      </c>
    </row>
    <row r="729" spans="4:6" x14ac:dyDescent="0.3">
      <c r="D729" s="15">
        <f t="shared" si="35"/>
        <v>713</v>
      </c>
      <c r="E729" s="32">
        <f t="shared" ca="1" si="34"/>
        <v>0.10427306200448649</v>
      </c>
      <c r="F729" s="33">
        <f t="shared" ca="1" si="33"/>
        <v>4969.7069051102862</v>
      </c>
    </row>
    <row r="730" spans="4:6" x14ac:dyDescent="0.3">
      <c r="D730" s="15">
        <f t="shared" si="35"/>
        <v>714</v>
      </c>
      <c r="E730" s="32">
        <f t="shared" ca="1" si="34"/>
        <v>0.97348289403574317</v>
      </c>
      <c r="F730" s="33">
        <f t="shared" ca="1" si="33"/>
        <v>17738.56898909518</v>
      </c>
    </row>
    <row r="731" spans="4:6" x14ac:dyDescent="0.3">
      <c r="D731" s="15">
        <f t="shared" si="35"/>
        <v>715</v>
      </c>
      <c r="E731" s="32">
        <f t="shared" ca="1" si="34"/>
        <v>0.40067411582844459</v>
      </c>
      <c r="F731" s="33">
        <f t="shared" ca="1" si="33"/>
        <v>8993.5895115216699</v>
      </c>
    </row>
    <row r="732" spans="4:6" x14ac:dyDescent="0.3">
      <c r="D732" s="15">
        <f t="shared" si="35"/>
        <v>716</v>
      </c>
      <c r="E732" s="32">
        <f t="shared" ca="1" si="34"/>
        <v>0.59874937791832517</v>
      </c>
      <c r="F732" s="33">
        <f t="shared" ca="1" si="33"/>
        <v>11000.445372481656</v>
      </c>
    </row>
    <row r="733" spans="4:6" x14ac:dyDescent="0.3">
      <c r="D733" s="15">
        <f t="shared" si="35"/>
        <v>717</v>
      </c>
      <c r="E733" s="32">
        <f t="shared" ca="1" si="34"/>
        <v>0.3067318853915818</v>
      </c>
      <c r="F733" s="33">
        <f t="shared" ca="1" si="33"/>
        <v>7979.45858000505</v>
      </c>
    </row>
    <row r="734" spans="4:6" x14ac:dyDescent="0.3">
      <c r="D734" s="15">
        <f t="shared" si="35"/>
        <v>718</v>
      </c>
      <c r="E734" s="32">
        <f t="shared" ca="1" si="34"/>
        <v>0.71851202877732845</v>
      </c>
      <c r="F734" s="33">
        <f t="shared" ca="1" si="33"/>
        <v>12313.707567717542</v>
      </c>
    </row>
    <row r="735" spans="4:6" x14ac:dyDescent="0.3">
      <c r="D735" s="15">
        <f t="shared" si="35"/>
        <v>719</v>
      </c>
      <c r="E735" s="32">
        <f t="shared" ca="1" si="34"/>
        <v>0.47942003663968613</v>
      </c>
      <c r="F735" s="33">
        <f t="shared" ca="1" si="33"/>
        <v>9793.5631232360865</v>
      </c>
    </row>
    <row r="736" spans="4:6" x14ac:dyDescent="0.3">
      <c r="D736" s="15">
        <f t="shared" si="35"/>
        <v>720</v>
      </c>
      <c r="E736" s="32">
        <f t="shared" ca="1" si="34"/>
        <v>0.84795723974522763</v>
      </c>
      <c r="F736" s="33">
        <f t="shared" ca="1" si="33"/>
        <v>14110.846307297961</v>
      </c>
    </row>
    <row r="737" spans="4:6" x14ac:dyDescent="0.3">
      <c r="D737" s="15">
        <f t="shared" si="35"/>
        <v>721</v>
      </c>
      <c r="E737" s="32">
        <f t="shared" ca="1" si="34"/>
        <v>0.9696553552525885</v>
      </c>
      <c r="F737" s="33">
        <f t="shared" ca="1" si="33"/>
        <v>17503.009525355024</v>
      </c>
    </row>
    <row r="738" spans="4:6" x14ac:dyDescent="0.3">
      <c r="D738" s="15">
        <f t="shared" si="35"/>
        <v>722</v>
      </c>
      <c r="E738" s="32">
        <f t="shared" ca="1" si="34"/>
        <v>0.76466040985551109</v>
      </c>
      <c r="F738" s="33">
        <f t="shared" ca="1" si="33"/>
        <v>12885.497681612171</v>
      </c>
    </row>
    <row r="739" spans="4:6" x14ac:dyDescent="0.3">
      <c r="D739" s="15">
        <f t="shared" si="35"/>
        <v>723</v>
      </c>
      <c r="E739" s="32">
        <f t="shared" ca="1" si="34"/>
        <v>4.0518254799132403E-2</v>
      </c>
      <c r="F739" s="33">
        <f t="shared" ca="1" si="33"/>
        <v>3021.1863638254035</v>
      </c>
    </row>
    <row r="740" spans="4:6" x14ac:dyDescent="0.3">
      <c r="D740" s="15">
        <f t="shared" si="35"/>
        <v>724</v>
      </c>
      <c r="E740" s="32">
        <f t="shared" ca="1" si="34"/>
        <v>0.73865304360136164</v>
      </c>
      <c r="F740" s="33">
        <f t="shared" ca="1" si="33"/>
        <v>12556.793354363059</v>
      </c>
    </row>
    <row r="741" spans="4:6" x14ac:dyDescent="0.3">
      <c r="D741" s="15">
        <f t="shared" si="35"/>
        <v>725</v>
      </c>
      <c r="E741" s="32">
        <f t="shared" ca="1" si="34"/>
        <v>0.81633668559728212</v>
      </c>
      <c r="F741" s="33">
        <f t="shared" ca="1" si="33"/>
        <v>13605.969179015674</v>
      </c>
    </row>
    <row r="742" spans="4:6" x14ac:dyDescent="0.3">
      <c r="D742" s="15">
        <f t="shared" si="35"/>
        <v>726</v>
      </c>
      <c r="E742" s="32">
        <f t="shared" ca="1" si="34"/>
        <v>0.13771348324525212</v>
      </c>
      <c r="F742" s="33">
        <f t="shared" ca="1" si="33"/>
        <v>5637.4004270518744</v>
      </c>
    </row>
    <row r="743" spans="4:6" x14ac:dyDescent="0.3">
      <c r="D743" s="15">
        <f t="shared" si="35"/>
        <v>727</v>
      </c>
      <c r="E743" s="32">
        <f t="shared" ca="1" si="34"/>
        <v>0.22683037469551548</v>
      </c>
      <c r="F743" s="33">
        <f t="shared" ca="1" si="33"/>
        <v>7002.6960583662594</v>
      </c>
    </row>
    <row r="744" spans="4:6" x14ac:dyDescent="0.3">
      <c r="D744" s="15">
        <f t="shared" si="35"/>
        <v>728</v>
      </c>
      <c r="E744" s="32">
        <f t="shared" ca="1" si="34"/>
        <v>0.290702593249342</v>
      </c>
      <c r="F744" s="33">
        <f t="shared" ca="1" si="33"/>
        <v>7794.6666337331017</v>
      </c>
    </row>
    <row r="745" spans="4:6" x14ac:dyDescent="0.3">
      <c r="D745" s="15">
        <f t="shared" si="35"/>
        <v>729</v>
      </c>
      <c r="E745" s="32">
        <f t="shared" ca="1" si="34"/>
        <v>0.52762154080235169</v>
      </c>
      <c r="F745" s="33">
        <f t="shared" ca="1" si="33"/>
        <v>10277.169382528886</v>
      </c>
    </row>
    <row r="746" spans="4:6" x14ac:dyDescent="0.3">
      <c r="D746" s="15">
        <f t="shared" si="35"/>
        <v>730</v>
      </c>
      <c r="E746" s="32">
        <f t="shared" ca="1" si="34"/>
        <v>0.30951395812011884</v>
      </c>
      <c r="F746" s="33">
        <f t="shared" ca="1" si="33"/>
        <v>8011.085945618669</v>
      </c>
    </row>
    <row r="747" spans="4:6" x14ac:dyDescent="0.3">
      <c r="D747" s="15">
        <f t="shared" si="35"/>
        <v>731</v>
      </c>
      <c r="E747" s="32">
        <f t="shared" ca="1" si="34"/>
        <v>0.31094181521785502</v>
      </c>
      <c r="F747" s="33">
        <f t="shared" ca="1" si="33"/>
        <v>8027.2699350598559</v>
      </c>
    </row>
    <row r="748" spans="4:6" x14ac:dyDescent="0.3">
      <c r="D748" s="15">
        <f t="shared" si="35"/>
        <v>732</v>
      </c>
      <c r="E748" s="32">
        <f t="shared" ca="1" si="34"/>
        <v>0.83089801071171576</v>
      </c>
      <c r="F748" s="33">
        <f t="shared" ca="1" si="33"/>
        <v>13830.879923039451</v>
      </c>
    </row>
    <row r="749" spans="4:6" x14ac:dyDescent="0.3">
      <c r="D749" s="15">
        <f t="shared" si="35"/>
        <v>733</v>
      </c>
      <c r="E749" s="32">
        <f t="shared" ca="1" si="34"/>
        <v>0.21835066159075223</v>
      </c>
      <c r="F749" s="33">
        <f t="shared" ca="1" si="33"/>
        <v>6888.8976568159051</v>
      </c>
    </row>
    <row r="750" spans="4:6" x14ac:dyDescent="0.3">
      <c r="D750" s="15">
        <f t="shared" si="35"/>
        <v>734</v>
      </c>
      <c r="E750" s="32">
        <f t="shared" ca="1" si="34"/>
        <v>0.38740880840318492</v>
      </c>
      <c r="F750" s="33">
        <f t="shared" ca="1" si="33"/>
        <v>8855.6840080145666</v>
      </c>
    </row>
    <row r="751" spans="4:6" x14ac:dyDescent="0.3">
      <c r="D751" s="15">
        <f t="shared" si="35"/>
        <v>735</v>
      </c>
      <c r="E751" s="32">
        <f t="shared" ca="1" si="34"/>
        <v>0.94021608853545735</v>
      </c>
      <c r="F751" s="33">
        <f t="shared" ca="1" si="33"/>
        <v>16226.360616305072</v>
      </c>
    </row>
    <row r="752" spans="4:6" x14ac:dyDescent="0.3">
      <c r="D752" s="15">
        <f t="shared" si="35"/>
        <v>736</v>
      </c>
      <c r="E752" s="32">
        <f t="shared" ca="1" si="34"/>
        <v>0.74928906624470826</v>
      </c>
      <c r="F752" s="33">
        <f t="shared" ca="1" si="33"/>
        <v>12689.016887922588</v>
      </c>
    </row>
    <row r="753" spans="4:6" x14ac:dyDescent="0.3">
      <c r="D753" s="15">
        <f t="shared" si="35"/>
        <v>737</v>
      </c>
      <c r="E753" s="32">
        <f t="shared" ca="1" si="34"/>
        <v>0.68170302761771928</v>
      </c>
      <c r="F753" s="33">
        <f t="shared" ca="1" si="33"/>
        <v>11889.865456725889</v>
      </c>
    </row>
    <row r="754" spans="4:6" x14ac:dyDescent="0.3">
      <c r="D754" s="15">
        <f t="shared" si="35"/>
        <v>738</v>
      </c>
      <c r="E754" s="32">
        <f t="shared" ca="1" si="34"/>
        <v>5.9894136623772076E-2</v>
      </c>
      <c r="F754" s="33">
        <f t="shared" ca="1" si="33"/>
        <v>3777.3484034459352</v>
      </c>
    </row>
    <row r="755" spans="4:6" x14ac:dyDescent="0.3">
      <c r="D755" s="15">
        <f t="shared" si="35"/>
        <v>739</v>
      </c>
      <c r="E755" s="32">
        <f t="shared" ca="1" si="34"/>
        <v>0.89338084474159551</v>
      </c>
      <c r="F755" s="33">
        <f t="shared" ca="1" si="33"/>
        <v>14978.840633927768</v>
      </c>
    </row>
    <row r="756" spans="4:6" x14ac:dyDescent="0.3">
      <c r="D756" s="15">
        <f t="shared" si="35"/>
        <v>740</v>
      </c>
      <c r="E756" s="32">
        <f t="shared" ca="1" si="34"/>
        <v>0.49434525653171058</v>
      </c>
      <c r="F756" s="33">
        <f t="shared" ca="1" si="33"/>
        <v>9943.3007418837533</v>
      </c>
    </row>
    <row r="757" spans="4:6" x14ac:dyDescent="0.3">
      <c r="D757" s="15">
        <f t="shared" si="35"/>
        <v>741</v>
      </c>
      <c r="E757" s="32">
        <f t="shared" ca="1" si="34"/>
        <v>0.2751052330043765</v>
      </c>
      <c r="F757" s="33">
        <f t="shared" ca="1" si="33"/>
        <v>7610.2208917037115</v>
      </c>
    </row>
    <row r="758" spans="4:6" x14ac:dyDescent="0.3">
      <c r="D758" s="15">
        <f t="shared" si="35"/>
        <v>742</v>
      </c>
      <c r="E758" s="32">
        <f t="shared" ca="1" si="34"/>
        <v>0.26290191477670677</v>
      </c>
      <c r="F758" s="33">
        <f t="shared" ca="1" si="33"/>
        <v>7462.302029572762</v>
      </c>
    </row>
    <row r="759" spans="4:6" x14ac:dyDescent="0.3">
      <c r="D759" s="15">
        <f t="shared" si="35"/>
        <v>743</v>
      </c>
      <c r="E759" s="32">
        <f t="shared" ca="1" si="34"/>
        <v>1.4331189684607115E-2</v>
      </c>
      <c r="F759" s="33">
        <f t="shared" ca="1" si="33"/>
        <v>1247.6033201544069</v>
      </c>
    </row>
    <row r="760" spans="4:6" x14ac:dyDescent="0.3">
      <c r="D760" s="15">
        <f t="shared" si="35"/>
        <v>744</v>
      </c>
      <c r="E760" s="32">
        <f t="shared" ca="1" si="34"/>
        <v>6.6314253867708728E-2</v>
      </c>
      <c r="F760" s="33">
        <f t="shared" ca="1" si="33"/>
        <v>3984.7322332544236</v>
      </c>
    </row>
    <row r="761" spans="4:6" x14ac:dyDescent="0.3">
      <c r="D761" s="15">
        <f t="shared" si="35"/>
        <v>745</v>
      </c>
      <c r="E761" s="32">
        <f t="shared" ca="1" si="34"/>
        <v>0.87028245968839246</v>
      </c>
      <c r="F761" s="33">
        <f t="shared" ca="1" si="33"/>
        <v>14510.909426165332</v>
      </c>
    </row>
    <row r="762" spans="4:6" x14ac:dyDescent="0.3">
      <c r="D762" s="15">
        <f t="shared" si="35"/>
        <v>746</v>
      </c>
      <c r="E762" s="32">
        <f t="shared" ca="1" si="34"/>
        <v>9.087011718118343E-2</v>
      </c>
      <c r="F762" s="33">
        <f t="shared" ca="1" si="33"/>
        <v>4658.3360415907855</v>
      </c>
    </row>
    <row r="763" spans="4:6" x14ac:dyDescent="0.3">
      <c r="D763" s="15">
        <f t="shared" si="35"/>
        <v>747</v>
      </c>
      <c r="E763" s="32">
        <f t="shared" ca="1" si="34"/>
        <v>0.16360347221217464</v>
      </c>
      <c r="F763" s="33">
        <f t="shared" ca="1" si="33"/>
        <v>6080.9789840769463</v>
      </c>
    </row>
    <row r="764" spans="4:6" x14ac:dyDescent="0.3">
      <c r="D764" s="15">
        <f t="shared" si="35"/>
        <v>748</v>
      </c>
      <c r="E764" s="32">
        <f t="shared" ca="1" si="34"/>
        <v>0.51217691125901266</v>
      </c>
      <c r="F764" s="33">
        <f t="shared" ca="1" si="33"/>
        <v>10122.110924310893</v>
      </c>
    </row>
    <row r="765" spans="4:6" x14ac:dyDescent="0.3">
      <c r="D765" s="15">
        <f t="shared" si="35"/>
        <v>749</v>
      </c>
      <c r="E765" s="32">
        <f t="shared" ca="1" si="34"/>
        <v>7.1557338052571584E-2</v>
      </c>
      <c r="F765" s="33">
        <f t="shared" ca="1" si="33"/>
        <v>4142.8392354453063</v>
      </c>
    </row>
    <row r="766" spans="4:6" x14ac:dyDescent="0.3">
      <c r="D766" s="15">
        <f t="shared" si="35"/>
        <v>750</v>
      </c>
      <c r="E766" s="32">
        <f t="shared" ca="1" si="34"/>
        <v>0.27290778386523629</v>
      </c>
      <c r="F766" s="33">
        <f t="shared" ca="1" si="33"/>
        <v>7583.8310899948174</v>
      </c>
    </row>
    <row r="767" spans="4:6" x14ac:dyDescent="0.3">
      <c r="D767" s="15">
        <f t="shared" si="35"/>
        <v>751</v>
      </c>
      <c r="E767" s="32">
        <f t="shared" ca="1" si="34"/>
        <v>0.65476590649846023</v>
      </c>
      <c r="F767" s="33">
        <f t="shared" ca="1" si="33"/>
        <v>11592.879118799156</v>
      </c>
    </row>
    <row r="768" spans="4:6" x14ac:dyDescent="0.3">
      <c r="D768" s="15">
        <f t="shared" si="35"/>
        <v>752</v>
      </c>
      <c r="E768" s="32">
        <f t="shared" ca="1" si="34"/>
        <v>0.45453273857374887</v>
      </c>
      <c r="F768" s="33">
        <f t="shared" ca="1" si="33"/>
        <v>9543.1304917372308</v>
      </c>
    </row>
    <row r="769" spans="4:6" x14ac:dyDescent="0.3">
      <c r="D769" s="15">
        <f t="shared" si="35"/>
        <v>753</v>
      </c>
      <c r="E769" s="32">
        <f t="shared" ca="1" si="34"/>
        <v>0.96470106690611246</v>
      </c>
      <c r="F769" s="33">
        <f t="shared" ca="1" si="33"/>
        <v>17232.221920966967</v>
      </c>
    </row>
    <row r="770" spans="4:6" x14ac:dyDescent="0.3">
      <c r="D770" s="15">
        <f t="shared" si="35"/>
        <v>754</v>
      </c>
      <c r="E770" s="32">
        <f t="shared" ca="1" si="34"/>
        <v>9.3438659062382579E-2</v>
      </c>
      <c r="F770" s="33">
        <f t="shared" ca="1" si="33"/>
        <v>4720.5067371604082</v>
      </c>
    </row>
    <row r="771" spans="4:6" x14ac:dyDescent="0.3">
      <c r="D771" s="15">
        <f t="shared" si="35"/>
        <v>755</v>
      </c>
      <c r="E771" s="32">
        <f t="shared" ca="1" si="34"/>
        <v>0.82117408139685577</v>
      </c>
      <c r="F771" s="33">
        <f t="shared" ca="1" si="33"/>
        <v>13679.394744589183</v>
      </c>
    </row>
    <row r="772" spans="4:6" x14ac:dyDescent="0.3">
      <c r="D772" s="15">
        <f t="shared" si="35"/>
        <v>756</v>
      </c>
      <c r="E772" s="32">
        <f t="shared" ca="1" si="34"/>
        <v>0.12078098687511152</v>
      </c>
      <c r="F772" s="33">
        <f t="shared" ca="1" si="33"/>
        <v>5315.6337375704979</v>
      </c>
    </row>
    <row r="773" spans="4:6" x14ac:dyDescent="0.3">
      <c r="D773" s="15">
        <f t="shared" si="35"/>
        <v>757</v>
      </c>
      <c r="E773" s="32">
        <f t="shared" ca="1" si="34"/>
        <v>0.5462302436048827</v>
      </c>
      <c r="F773" s="33">
        <f t="shared" ca="1" si="33"/>
        <v>10464.570473355392</v>
      </c>
    </row>
    <row r="774" spans="4:6" x14ac:dyDescent="0.3">
      <c r="D774" s="15">
        <f t="shared" si="35"/>
        <v>758</v>
      </c>
      <c r="E774" s="32">
        <f t="shared" ca="1" si="34"/>
        <v>0.41152269974749511</v>
      </c>
      <c r="F774" s="33">
        <f t="shared" ca="1" si="33"/>
        <v>9105.480932053355</v>
      </c>
    </row>
    <row r="775" spans="4:6" x14ac:dyDescent="0.3">
      <c r="D775" s="15">
        <f t="shared" si="35"/>
        <v>759</v>
      </c>
      <c r="E775" s="32">
        <f t="shared" ca="1" si="34"/>
        <v>0.25035448416735617</v>
      </c>
      <c r="F775" s="33">
        <f t="shared" ca="1" si="33"/>
        <v>7306.501377741688</v>
      </c>
    </row>
    <row r="776" spans="4:6" x14ac:dyDescent="0.3">
      <c r="D776" s="15">
        <f t="shared" si="35"/>
        <v>760</v>
      </c>
      <c r="E776" s="32">
        <f t="shared" ca="1" si="34"/>
        <v>0.52642351820186395</v>
      </c>
      <c r="F776" s="33">
        <f t="shared" ca="1" si="33"/>
        <v>10265.129758650348</v>
      </c>
    </row>
    <row r="777" spans="4:6" x14ac:dyDescent="0.3">
      <c r="D777" s="15">
        <f t="shared" si="35"/>
        <v>761</v>
      </c>
      <c r="E777" s="32">
        <f t="shared" ca="1" si="34"/>
        <v>0.53265860077451965</v>
      </c>
      <c r="F777" s="33">
        <f t="shared" ca="1" si="33"/>
        <v>10327.8184877857</v>
      </c>
    </row>
    <row r="778" spans="4:6" x14ac:dyDescent="0.3">
      <c r="D778" s="15">
        <f t="shared" si="35"/>
        <v>762</v>
      </c>
      <c r="E778" s="32">
        <f t="shared" ca="1" si="34"/>
        <v>0.93408986233259506</v>
      </c>
      <c r="F778" s="33">
        <f t="shared" ca="1" si="33"/>
        <v>16027.849910461333</v>
      </c>
    </row>
    <row r="779" spans="4:6" x14ac:dyDescent="0.3">
      <c r="D779" s="15">
        <f t="shared" si="35"/>
        <v>763</v>
      </c>
      <c r="E779" s="32">
        <f t="shared" ca="1" si="34"/>
        <v>0.25685121452269621</v>
      </c>
      <c r="F779" s="33">
        <f t="shared" ca="1" si="33"/>
        <v>7387.6658767024255</v>
      </c>
    </row>
    <row r="780" spans="4:6" x14ac:dyDescent="0.3">
      <c r="D780" s="15">
        <f t="shared" si="35"/>
        <v>764</v>
      </c>
      <c r="E780" s="32">
        <f t="shared" ca="1" si="34"/>
        <v>7.9309999005053089E-2</v>
      </c>
      <c r="F780" s="33">
        <f t="shared" ca="1" si="33"/>
        <v>4361.087788142805</v>
      </c>
    </row>
    <row r="781" spans="4:6" x14ac:dyDescent="0.3">
      <c r="D781" s="15">
        <f t="shared" si="35"/>
        <v>765</v>
      </c>
      <c r="E781" s="32">
        <f t="shared" ca="1" si="34"/>
        <v>0.60130954637107958</v>
      </c>
      <c r="F781" s="33">
        <f t="shared" ca="1" si="33"/>
        <v>11026.952660580462</v>
      </c>
    </row>
    <row r="782" spans="4:6" x14ac:dyDescent="0.3">
      <c r="D782" s="15">
        <f t="shared" si="35"/>
        <v>766</v>
      </c>
      <c r="E782" s="32">
        <f t="shared" ca="1" si="34"/>
        <v>0.69241688099921139</v>
      </c>
      <c r="F782" s="33">
        <f t="shared" ca="1" si="33"/>
        <v>12010.851035277297</v>
      </c>
    </row>
    <row r="783" spans="4:6" x14ac:dyDescent="0.3">
      <c r="D783" s="15">
        <f t="shared" si="35"/>
        <v>767</v>
      </c>
      <c r="E783" s="32">
        <f t="shared" ca="1" si="34"/>
        <v>0.79339539290849859</v>
      </c>
      <c r="F783" s="33">
        <f t="shared" ca="1" si="33"/>
        <v>13273.036685798339</v>
      </c>
    </row>
    <row r="784" spans="4:6" x14ac:dyDescent="0.3">
      <c r="D784" s="15">
        <f t="shared" si="35"/>
        <v>768</v>
      </c>
      <c r="E784" s="32">
        <f t="shared" ca="1" si="34"/>
        <v>0.48198253432457561</v>
      </c>
      <c r="F784" s="33">
        <f t="shared" ca="1" si="33"/>
        <v>9819.2861876152656</v>
      </c>
    </row>
    <row r="785" spans="4:6" x14ac:dyDescent="0.3">
      <c r="D785" s="15">
        <f t="shared" si="35"/>
        <v>769</v>
      </c>
      <c r="E785" s="32">
        <f t="shared" ca="1" si="34"/>
        <v>4.6188253292308468E-2</v>
      </c>
      <c r="F785" s="33">
        <f t="shared" ref="F785:F848" ca="1" si="36">_xlfn.NORM.INV(E785,mu,sigma)</f>
        <v>3268.0292408700607</v>
      </c>
    </row>
    <row r="786" spans="4:6" x14ac:dyDescent="0.3">
      <c r="D786" s="15">
        <f t="shared" si="35"/>
        <v>770</v>
      </c>
      <c r="E786" s="32">
        <f t="shared" ref="E786:E849" ca="1" si="37">RAND()</f>
        <v>0.59492476295760632</v>
      </c>
      <c r="F786" s="33">
        <f t="shared" ca="1" si="36"/>
        <v>10960.927656439668</v>
      </c>
    </row>
    <row r="787" spans="4:6" x14ac:dyDescent="0.3">
      <c r="D787" s="15">
        <f t="shared" ref="D787:D850" si="38">D786+1</f>
        <v>771</v>
      </c>
      <c r="E787" s="32">
        <f t="shared" ca="1" si="37"/>
        <v>0.43571819288610836</v>
      </c>
      <c r="F787" s="33">
        <f t="shared" ca="1" si="36"/>
        <v>9352.6630245061388</v>
      </c>
    </row>
    <row r="788" spans="4:6" x14ac:dyDescent="0.3">
      <c r="D788" s="15">
        <f t="shared" si="38"/>
        <v>772</v>
      </c>
      <c r="E788" s="32">
        <f t="shared" ca="1" si="37"/>
        <v>0.10147375574526107</v>
      </c>
      <c r="F788" s="33">
        <f t="shared" ca="1" si="36"/>
        <v>4907.2048584895783</v>
      </c>
    </row>
    <row r="789" spans="4:6" x14ac:dyDescent="0.3">
      <c r="D789" s="15">
        <f t="shared" si="38"/>
        <v>773</v>
      </c>
      <c r="E789" s="32">
        <f t="shared" ca="1" si="37"/>
        <v>4.3171629024229663E-2</v>
      </c>
      <c r="F789" s="33">
        <f t="shared" ca="1" si="36"/>
        <v>3139.9570441641781</v>
      </c>
    </row>
    <row r="790" spans="4:6" x14ac:dyDescent="0.3">
      <c r="D790" s="15">
        <f t="shared" si="38"/>
        <v>774</v>
      </c>
      <c r="E790" s="32">
        <f t="shared" ca="1" si="37"/>
        <v>0.9724818768412864</v>
      </c>
      <c r="F790" s="33">
        <f t="shared" ca="1" si="36"/>
        <v>17674.359868312018</v>
      </c>
    </row>
    <row r="791" spans="4:6" x14ac:dyDescent="0.3">
      <c r="D791" s="15">
        <f t="shared" si="38"/>
        <v>775</v>
      </c>
      <c r="E791" s="32">
        <f t="shared" ca="1" si="37"/>
        <v>0.87943503480860807</v>
      </c>
      <c r="F791" s="33">
        <f t="shared" ca="1" si="36"/>
        <v>14688.668839227994</v>
      </c>
    </row>
    <row r="792" spans="4:6" x14ac:dyDescent="0.3">
      <c r="D792" s="15">
        <f t="shared" si="38"/>
        <v>776</v>
      </c>
      <c r="E792" s="32">
        <f t="shared" ca="1" si="37"/>
        <v>0.55746668155349144</v>
      </c>
      <c r="F792" s="33">
        <f t="shared" ca="1" si="36"/>
        <v>10578.197668704899</v>
      </c>
    </row>
    <row r="793" spans="4:6" x14ac:dyDescent="0.3">
      <c r="D793" s="15">
        <f t="shared" si="38"/>
        <v>777</v>
      </c>
      <c r="E793" s="32">
        <f t="shared" ca="1" si="37"/>
        <v>0.36733865822609424</v>
      </c>
      <c r="F793" s="33">
        <f t="shared" ca="1" si="36"/>
        <v>8644.3588613653665</v>
      </c>
    </row>
    <row r="794" spans="4:6" x14ac:dyDescent="0.3">
      <c r="D794" s="15">
        <f t="shared" si="38"/>
        <v>778</v>
      </c>
      <c r="E794" s="32">
        <f t="shared" ca="1" si="37"/>
        <v>0.74682985315756523</v>
      </c>
      <c r="F794" s="33">
        <f t="shared" ca="1" si="36"/>
        <v>12658.187901676425</v>
      </c>
    </row>
    <row r="795" spans="4:6" x14ac:dyDescent="0.3">
      <c r="D795" s="15">
        <f t="shared" si="38"/>
        <v>779</v>
      </c>
      <c r="E795" s="32">
        <f t="shared" ca="1" si="37"/>
        <v>0.60535980976059123</v>
      </c>
      <c r="F795" s="33">
        <f t="shared" ca="1" si="36"/>
        <v>11068.980780332438</v>
      </c>
    </row>
    <row r="796" spans="4:6" x14ac:dyDescent="0.3">
      <c r="D796" s="15">
        <f t="shared" si="38"/>
        <v>780</v>
      </c>
      <c r="E796" s="32">
        <f t="shared" ca="1" si="37"/>
        <v>0.12770760879612164</v>
      </c>
      <c r="F796" s="33">
        <f t="shared" ca="1" si="36"/>
        <v>5450.822233373402</v>
      </c>
    </row>
    <row r="797" spans="4:6" x14ac:dyDescent="0.3">
      <c r="D797" s="15">
        <f t="shared" si="38"/>
        <v>781</v>
      </c>
      <c r="E797" s="32">
        <f t="shared" ca="1" si="37"/>
        <v>0.54987828245579284</v>
      </c>
      <c r="F797" s="33">
        <f t="shared" ca="1" si="36"/>
        <v>10501.41533492706</v>
      </c>
    </row>
    <row r="798" spans="4:6" x14ac:dyDescent="0.3">
      <c r="D798" s="15">
        <f t="shared" si="38"/>
        <v>782</v>
      </c>
      <c r="E798" s="32">
        <f t="shared" ca="1" si="37"/>
        <v>0.31445130690435164</v>
      </c>
      <c r="F798" s="33">
        <f t="shared" ca="1" si="36"/>
        <v>8066.9119741732657</v>
      </c>
    </row>
    <row r="799" spans="4:6" x14ac:dyDescent="0.3">
      <c r="D799" s="15">
        <f t="shared" si="38"/>
        <v>783</v>
      </c>
      <c r="E799" s="32">
        <f t="shared" ca="1" si="37"/>
        <v>6.9957224169184595E-2</v>
      </c>
      <c r="F799" s="33">
        <f t="shared" ca="1" si="36"/>
        <v>4095.5612449922864</v>
      </c>
    </row>
    <row r="800" spans="4:6" x14ac:dyDescent="0.3">
      <c r="D800" s="15">
        <f t="shared" si="38"/>
        <v>784</v>
      </c>
      <c r="E800" s="32">
        <f t="shared" ca="1" si="37"/>
        <v>0.12815338583877212</v>
      </c>
      <c r="F800" s="33">
        <f t="shared" ca="1" si="36"/>
        <v>5459.345542707877</v>
      </c>
    </row>
    <row r="801" spans="4:6" x14ac:dyDescent="0.3">
      <c r="D801" s="15">
        <f t="shared" si="38"/>
        <v>785</v>
      </c>
      <c r="E801" s="32">
        <f t="shared" ca="1" si="37"/>
        <v>0.65323942777916411</v>
      </c>
      <c r="F801" s="33">
        <f t="shared" ca="1" si="36"/>
        <v>11576.324507703222</v>
      </c>
    </row>
    <row r="802" spans="4:6" x14ac:dyDescent="0.3">
      <c r="D802" s="15">
        <f t="shared" si="38"/>
        <v>786</v>
      </c>
      <c r="E802" s="32">
        <f t="shared" ca="1" si="37"/>
        <v>0.78115995419676976</v>
      </c>
      <c r="F802" s="33">
        <f t="shared" ca="1" si="36"/>
        <v>13104.466749098749</v>
      </c>
    </row>
    <row r="803" spans="4:6" x14ac:dyDescent="0.3">
      <c r="D803" s="15">
        <f t="shared" si="38"/>
        <v>787</v>
      </c>
      <c r="E803" s="32">
        <f t="shared" ca="1" si="37"/>
        <v>0.83052179227059164</v>
      </c>
      <c r="F803" s="33">
        <f t="shared" ca="1" si="36"/>
        <v>13824.917077689837</v>
      </c>
    </row>
    <row r="804" spans="4:6" x14ac:dyDescent="0.3">
      <c r="D804" s="15">
        <f t="shared" si="38"/>
        <v>788</v>
      </c>
      <c r="E804" s="32">
        <f t="shared" ca="1" si="37"/>
        <v>0.84537566566589295</v>
      </c>
      <c r="F804" s="33">
        <f t="shared" ca="1" si="36"/>
        <v>14067.199272540371</v>
      </c>
    </row>
    <row r="805" spans="4:6" x14ac:dyDescent="0.3">
      <c r="D805" s="15">
        <f t="shared" si="38"/>
        <v>789</v>
      </c>
      <c r="E805" s="32">
        <f t="shared" ca="1" si="37"/>
        <v>0.63297288989184819</v>
      </c>
      <c r="F805" s="33">
        <f t="shared" ca="1" si="36"/>
        <v>11358.949992251944</v>
      </c>
    </row>
    <row r="806" spans="4:6" x14ac:dyDescent="0.3">
      <c r="D806" s="15">
        <f t="shared" si="38"/>
        <v>790</v>
      </c>
      <c r="E806" s="32">
        <f t="shared" ca="1" si="37"/>
        <v>1.4600631558931765E-2</v>
      </c>
      <c r="F806" s="33">
        <f t="shared" ca="1" si="36"/>
        <v>1276.9648939176768</v>
      </c>
    </row>
    <row r="807" spans="4:6" x14ac:dyDescent="0.3">
      <c r="D807" s="15">
        <f t="shared" si="38"/>
        <v>791</v>
      </c>
      <c r="E807" s="32">
        <f t="shared" ca="1" si="37"/>
        <v>0.8269541335424172</v>
      </c>
      <c r="F807" s="33">
        <f t="shared" ca="1" si="36"/>
        <v>13768.788442761936</v>
      </c>
    </row>
    <row r="808" spans="4:6" x14ac:dyDescent="0.3">
      <c r="D808" s="15">
        <f t="shared" si="38"/>
        <v>792</v>
      </c>
      <c r="E808" s="32">
        <f t="shared" ca="1" si="37"/>
        <v>0.90684658317519506</v>
      </c>
      <c r="F808" s="33">
        <f t="shared" ca="1" si="36"/>
        <v>15286.334565475214</v>
      </c>
    </row>
    <row r="809" spans="4:6" x14ac:dyDescent="0.3">
      <c r="D809" s="15">
        <f t="shared" si="38"/>
        <v>793</v>
      </c>
      <c r="E809" s="32">
        <f t="shared" ca="1" si="37"/>
        <v>0.69174402823487502</v>
      </c>
      <c r="F809" s="33">
        <f t="shared" ca="1" si="36"/>
        <v>12003.19967097966</v>
      </c>
    </row>
    <row r="810" spans="4:6" x14ac:dyDescent="0.3">
      <c r="D810" s="15">
        <f t="shared" si="38"/>
        <v>794</v>
      </c>
      <c r="E810" s="32">
        <f t="shared" ca="1" si="37"/>
        <v>0.10701038869637614</v>
      </c>
      <c r="F810" s="33">
        <f t="shared" ca="1" si="36"/>
        <v>5029.6597523894052</v>
      </c>
    </row>
    <row r="811" spans="4:6" x14ac:dyDescent="0.3">
      <c r="D811" s="15">
        <f t="shared" si="38"/>
        <v>795</v>
      </c>
      <c r="E811" s="32">
        <f t="shared" ca="1" si="37"/>
        <v>0.19654379877456296</v>
      </c>
      <c r="F811" s="33">
        <f t="shared" ca="1" si="36"/>
        <v>6583.8744432296717</v>
      </c>
    </row>
    <row r="812" spans="4:6" x14ac:dyDescent="0.3">
      <c r="D812" s="15">
        <f t="shared" si="38"/>
        <v>796</v>
      </c>
      <c r="E812" s="32">
        <f t="shared" ca="1" si="37"/>
        <v>0.3955893073580552</v>
      </c>
      <c r="F812" s="33">
        <f t="shared" ca="1" si="36"/>
        <v>8940.8782859072126</v>
      </c>
    </row>
    <row r="813" spans="4:6" x14ac:dyDescent="0.3">
      <c r="D813" s="15">
        <f t="shared" si="38"/>
        <v>797</v>
      </c>
      <c r="E813" s="32">
        <f t="shared" ca="1" si="37"/>
        <v>6.8561611311860005E-2</v>
      </c>
      <c r="F813" s="33">
        <f t="shared" ca="1" si="36"/>
        <v>4053.6413936308754</v>
      </c>
    </row>
    <row r="814" spans="4:6" x14ac:dyDescent="0.3">
      <c r="D814" s="15">
        <f t="shared" si="38"/>
        <v>798</v>
      </c>
      <c r="E814" s="32">
        <f t="shared" ca="1" si="37"/>
        <v>0.29959554158042012</v>
      </c>
      <c r="F814" s="33">
        <f t="shared" ca="1" si="36"/>
        <v>7897.7434709568934</v>
      </c>
    </row>
    <row r="815" spans="4:6" x14ac:dyDescent="0.3">
      <c r="D815" s="15">
        <f t="shared" si="38"/>
        <v>799</v>
      </c>
      <c r="E815" s="32">
        <f t="shared" ca="1" si="37"/>
        <v>0.63408191577633588</v>
      </c>
      <c r="F815" s="33">
        <f t="shared" ca="1" si="36"/>
        <v>11370.736172237346</v>
      </c>
    </row>
    <row r="816" spans="4:6" x14ac:dyDescent="0.3">
      <c r="D816" s="15">
        <f t="shared" si="38"/>
        <v>800</v>
      </c>
      <c r="E816" s="32">
        <f t="shared" ca="1" si="37"/>
        <v>0.14292195654469109</v>
      </c>
      <c r="F816" s="33">
        <f t="shared" ca="1" si="36"/>
        <v>5730.8666776364917</v>
      </c>
    </row>
    <row r="817" spans="4:6" x14ac:dyDescent="0.3">
      <c r="D817" s="15">
        <f t="shared" si="38"/>
        <v>801</v>
      </c>
      <c r="E817" s="32">
        <f t="shared" ca="1" si="37"/>
        <v>0.65035388763055735</v>
      </c>
      <c r="F817" s="33">
        <f t="shared" ca="1" si="36"/>
        <v>11545.10426079886</v>
      </c>
    </row>
    <row r="818" spans="4:6" x14ac:dyDescent="0.3">
      <c r="D818" s="15">
        <f t="shared" si="38"/>
        <v>802</v>
      </c>
      <c r="E818" s="32">
        <f t="shared" ca="1" si="37"/>
        <v>0.29992981787088913</v>
      </c>
      <c r="F818" s="33">
        <f t="shared" ca="1" si="36"/>
        <v>7901.5905021137341</v>
      </c>
    </row>
    <row r="819" spans="4:6" x14ac:dyDescent="0.3">
      <c r="D819" s="15">
        <f t="shared" si="38"/>
        <v>803</v>
      </c>
      <c r="E819" s="32">
        <f t="shared" ca="1" si="37"/>
        <v>0.82743380534767474</v>
      </c>
      <c r="F819" s="33">
        <f t="shared" ca="1" si="36"/>
        <v>13776.291657710477</v>
      </c>
    </row>
    <row r="820" spans="4:6" x14ac:dyDescent="0.3">
      <c r="D820" s="15">
        <f t="shared" si="38"/>
        <v>804</v>
      </c>
      <c r="E820" s="32">
        <f t="shared" ca="1" si="37"/>
        <v>0.21845962388123652</v>
      </c>
      <c r="F820" s="33">
        <f t="shared" ca="1" si="36"/>
        <v>6890.3758244250566</v>
      </c>
    </row>
    <row r="821" spans="4:6" x14ac:dyDescent="0.3">
      <c r="D821" s="15">
        <f t="shared" si="38"/>
        <v>805</v>
      </c>
      <c r="E821" s="32">
        <f t="shared" ca="1" si="37"/>
        <v>0.39187709588289577</v>
      </c>
      <c r="F821" s="33">
        <f t="shared" ca="1" si="36"/>
        <v>8902.2800041395385</v>
      </c>
    </row>
    <row r="822" spans="4:6" x14ac:dyDescent="0.3">
      <c r="D822" s="15">
        <f t="shared" si="38"/>
        <v>806</v>
      </c>
      <c r="E822" s="32">
        <f t="shared" ca="1" si="37"/>
        <v>0.42887297582192052</v>
      </c>
      <c r="F822" s="33">
        <f t="shared" ca="1" si="36"/>
        <v>9283.0231620440172</v>
      </c>
    </row>
    <row r="823" spans="4:6" x14ac:dyDescent="0.3">
      <c r="D823" s="15">
        <f t="shared" si="38"/>
        <v>807</v>
      </c>
      <c r="E823" s="32">
        <f t="shared" ca="1" si="37"/>
        <v>0.28230762009586063</v>
      </c>
      <c r="F823" s="33">
        <f t="shared" ca="1" si="36"/>
        <v>7696.0003467780698</v>
      </c>
    </row>
    <row r="824" spans="4:6" x14ac:dyDescent="0.3">
      <c r="D824" s="15">
        <f t="shared" si="38"/>
        <v>808</v>
      </c>
      <c r="E824" s="32">
        <f t="shared" ca="1" si="37"/>
        <v>1.3171005127543656E-2</v>
      </c>
      <c r="F824" s="33">
        <f t="shared" ca="1" si="36"/>
        <v>1115.4712934393228</v>
      </c>
    </row>
    <row r="825" spans="4:6" x14ac:dyDescent="0.3">
      <c r="D825" s="15">
        <f t="shared" si="38"/>
        <v>809</v>
      </c>
      <c r="E825" s="32">
        <f t="shared" ca="1" si="37"/>
        <v>0.79121554818495443</v>
      </c>
      <c r="F825" s="33">
        <f t="shared" ca="1" si="36"/>
        <v>13242.584617266779</v>
      </c>
    </row>
    <row r="826" spans="4:6" x14ac:dyDescent="0.3">
      <c r="D826" s="15">
        <f t="shared" si="38"/>
        <v>810</v>
      </c>
      <c r="E826" s="32">
        <f t="shared" ca="1" si="37"/>
        <v>5.8761268729746963E-2</v>
      </c>
      <c r="F826" s="33">
        <f t="shared" ca="1" si="36"/>
        <v>3738.9698881356326</v>
      </c>
    </row>
    <row r="827" spans="4:6" x14ac:dyDescent="0.3">
      <c r="D827" s="15">
        <f t="shared" si="38"/>
        <v>811</v>
      </c>
      <c r="E827" s="32">
        <f t="shared" ca="1" si="37"/>
        <v>0.38326149749896088</v>
      </c>
      <c r="F827" s="33">
        <f t="shared" ca="1" si="36"/>
        <v>8812.2959438085891</v>
      </c>
    </row>
    <row r="828" spans="4:6" x14ac:dyDescent="0.3">
      <c r="D828" s="15">
        <f t="shared" si="38"/>
        <v>812</v>
      </c>
      <c r="E828" s="32">
        <f t="shared" ca="1" si="37"/>
        <v>8.9030379850690067E-2</v>
      </c>
      <c r="F828" s="33">
        <f t="shared" ca="1" si="36"/>
        <v>4612.9999593482571</v>
      </c>
    </row>
    <row r="829" spans="4:6" x14ac:dyDescent="0.3">
      <c r="D829" s="15">
        <f t="shared" si="38"/>
        <v>813</v>
      </c>
      <c r="E829" s="32">
        <f t="shared" ca="1" si="37"/>
        <v>0.25072921488734456</v>
      </c>
      <c r="F829" s="33">
        <f t="shared" ca="1" si="36"/>
        <v>7311.2128745275131</v>
      </c>
    </row>
    <row r="830" spans="4:6" x14ac:dyDescent="0.3">
      <c r="D830" s="15">
        <f t="shared" si="38"/>
        <v>814</v>
      </c>
      <c r="E830" s="32">
        <f t="shared" ca="1" si="37"/>
        <v>4.2297987606748078E-2</v>
      </c>
      <c r="F830" s="33">
        <f t="shared" ca="1" si="36"/>
        <v>3101.5199665431819</v>
      </c>
    </row>
    <row r="831" spans="4:6" x14ac:dyDescent="0.3">
      <c r="D831" s="15">
        <f t="shared" si="38"/>
        <v>815</v>
      </c>
      <c r="E831" s="32">
        <f t="shared" ca="1" si="37"/>
        <v>0.65753371366406665</v>
      </c>
      <c r="F831" s="33">
        <f t="shared" ca="1" si="36"/>
        <v>11622.965856015977</v>
      </c>
    </row>
    <row r="832" spans="4:6" x14ac:dyDescent="0.3">
      <c r="D832" s="15">
        <f t="shared" si="38"/>
        <v>816</v>
      </c>
      <c r="E832" s="32">
        <f t="shared" ca="1" si="37"/>
        <v>0.51007014350708024</v>
      </c>
      <c r="F832" s="33">
        <f t="shared" ca="1" si="36"/>
        <v>10100.979150409514</v>
      </c>
    </row>
    <row r="833" spans="4:6" x14ac:dyDescent="0.3">
      <c r="D833" s="15">
        <f t="shared" si="38"/>
        <v>817</v>
      </c>
      <c r="E833" s="32">
        <f t="shared" ca="1" si="37"/>
        <v>5.2440137778060447E-2</v>
      </c>
      <c r="F833" s="33">
        <f t="shared" ca="1" si="36"/>
        <v>3513.4366924461847</v>
      </c>
    </row>
    <row r="834" spans="4:6" x14ac:dyDescent="0.3">
      <c r="D834" s="15">
        <f t="shared" si="38"/>
        <v>818</v>
      </c>
      <c r="E834" s="32">
        <f t="shared" ca="1" si="37"/>
        <v>0.34568910332526936</v>
      </c>
      <c r="F834" s="33">
        <f t="shared" ca="1" si="36"/>
        <v>8412.0582896757824</v>
      </c>
    </row>
    <row r="835" spans="4:6" x14ac:dyDescent="0.3">
      <c r="D835" s="15">
        <f t="shared" si="38"/>
        <v>819</v>
      </c>
      <c r="E835" s="32">
        <f t="shared" ca="1" si="37"/>
        <v>0.34289112792956089</v>
      </c>
      <c r="F835" s="33">
        <f t="shared" ca="1" si="36"/>
        <v>8381.6582023504161</v>
      </c>
    </row>
    <row r="836" spans="4:6" x14ac:dyDescent="0.3">
      <c r="D836" s="15">
        <f t="shared" si="38"/>
        <v>820</v>
      </c>
      <c r="E836" s="32">
        <f t="shared" ca="1" si="37"/>
        <v>0.27075277866980196</v>
      </c>
      <c r="F836" s="33">
        <f t="shared" ca="1" si="36"/>
        <v>7557.8484728343992</v>
      </c>
    </row>
    <row r="837" spans="4:6" x14ac:dyDescent="0.3">
      <c r="D837" s="15">
        <f t="shared" si="38"/>
        <v>821</v>
      </c>
      <c r="E837" s="32">
        <f t="shared" ca="1" si="37"/>
        <v>9.0246140752984982E-2</v>
      </c>
      <c r="F837" s="33">
        <f t="shared" ca="1" si="36"/>
        <v>4643.0366452816061</v>
      </c>
    </row>
    <row r="838" spans="4:6" x14ac:dyDescent="0.3">
      <c r="D838" s="15">
        <f t="shared" si="38"/>
        <v>822</v>
      </c>
      <c r="E838" s="32">
        <f t="shared" ca="1" si="37"/>
        <v>0.82057026997786353</v>
      </c>
      <c r="F838" s="33">
        <f t="shared" ca="1" si="36"/>
        <v>13670.162155894226</v>
      </c>
    </row>
    <row r="839" spans="4:6" x14ac:dyDescent="0.3">
      <c r="D839" s="15">
        <f t="shared" si="38"/>
        <v>823</v>
      </c>
      <c r="E839" s="32">
        <f t="shared" ca="1" si="37"/>
        <v>0.17220238226272511</v>
      </c>
      <c r="F839" s="33">
        <f t="shared" ca="1" si="36"/>
        <v>6218.008573228617</v>
      </c>
    </row>
    <row r="840" spans="4:6" x14ac:dyDescent="0.3">
      <c r="D840" s="15">
        <f t="shared" si="38"/>
        <v>824</v>
      </c>
      <c r="E840" s="32">
        <f t="shared" ca="1" si="37"/>
        <v>6.2611740298810781E-2</v>
      </c>
      <c r="F840" s="33">
        <f t="shared" ca="1" si="36"/>
        <v>3867.1495977907807</v>
      </c>
    </row>
    <row r="841" spans="4:6" x14ac:dyDescent="0.3">
      <c r="D841" s="15">
        <f t="shared" si="38"/>
        <v>825</v>
      </c>
      <c r="E841" s="32">
        <f t="shared" ca="1" si="37"/>
        <v>9.7629379617837131E-2</v>
      </c>
      <c r="F841" s="33">
        <f t="shared" ca="1" si="36"/>
        <v>4819.2871529537233</v>
      </c>
    </row>
    <row r="842" spans="4:6" x14ac:dyDescent="0.3">
      <c r="D842" s="15">
        <f t="shared" si="38"/>
        <v>826</v>
      </c>
      <c r="E842" s="32">
        <f t="shared" ca="1" si="37"/>
        <v>0.97927734463832061</v>
      </c>
      <c r="F842" s="33">
        <f t="shared" ca="1" si="36"/>
        <v>18156.189053706159</v>
      </c>
    </row>
    <row r="843" spans="4:6" x14ac:dyDescent="0.3">
      <c r="D843" s="15">
        <f t="shared" si="38"/>
        <v>827</v>
      </c>
      <c r="E843" s="32">
        <f t="shared" ca="1" si="37"/>
        <v>0.63204882877064639</v>
      </c>
      <c r="F843" s="33">
        <f t="shared" ca="1" si="36"/>
        <v>11349.138533862611</v>
      </c>
    </row>
    <row r="844" spans="4:6" x14ac:dyDescent="0.3">
      <c r="D844" s="15">
        <f t="shared" si="38"/>
        <v>828</v>
      </c>
      <c r="E844" s="32">
        <f t="shared" ca="1" si="37"/>
        <v>0.25869466395825891</v>
      </c>
      <c r="F844" s="33">
        <f t="shared" ca="1" si="36"/>
        <v>7410.5003460672096</v>
      </c>
    </row>
    <row r="845" spans="4:6" x14ac:dyDescent="0.3">
      <c r="D845" s="15">
        <f t="shared" si="38"/>
        <v>829</v>
      </c>
      <c r="E845" s="32">
        <f t="shared" ca="1" si="37"/>
        <v>0.87248378826729456</v>
      </c>
      <c r="F845" s="33">
        <f t="shared" ca="1" si="36"/>
        <v>14552.843646268058</v>
      </c>
    </row>
    <row r="846" spans="4:6" x14ac:dyDescent="0.3">
      <c r="D846" s="15">
        <f t="shared" si="38"/>
        <v>830</v>
      </c>
      <c r="E846" s="32">
        <f t="shared" ca="1" si="37"/>
        <v>0.72049080537832666</v>
      </c>
      <c r="F846" s="33">
        <f t="shared" ca="1" si="36"/>
        <v>12337.200612107488</v>
      </c>
    </row>
    <row r="847" spans="4:6" x14ac:dyDescent="0.3">
      <c r="D847" s="15">
        <f t="shared" si="38"/>
        <v>831</v>
      </c>
      <c r="E847" s="32">
        <f t="shared" ca="1" si="37"/>
        <v>0.244531264413272</v>
      </c>
      <c r="F847" s="33">
        <f t="shared" ca="1" si="36"/>
        <v>7232.7974027581731</v>
      </c>
    </row>
    <row r="848" spans="4:6" x14ac:dyDescent="0.3">
      <c r="D848" s="15">
        <f t="shared" si="38"/>
        <v>832</v>
      </c>
      <c r="E848" s="32">
        <f t="shared" ca="1" si="37"/>
        <v>0.45271531734955339</v>
      </c>
      <c r="F848" s="33">
        <f t="shared" ca="1" si="36"/>
        <v>9524.7839753073549</v>
      </c>
    </row>
    <row r="849" spans="4:6" x14ac:dyDescent="0.3">
      <c r="D849" s="15">
        <f t="shared" si="38"/>
        <v>833</v>
      </c>
      <c r="E849" s="32">
        <f t="shared" ca="1" si="37"/>
        <v>0.19394768988402167</v>
      </c>
      <c r="F849" s="33">
        <f t="shared" ref="F849:F912" ca="1" si="39">_xlfn.NORM.INV(E849,mu,sigma)</f>
        <v>6546.23843450402</v>
      </c>
    </row>
    <row r="850" spans="4:6" x14ac:dyDescent="0.3">
      <c r="D850" s="15">
        <f t="shared" si="38"/>
        <v>834</v>
      </c>
      <c r="E850" s="32">
        <f t="shared" ref="E850:E913" ca="1" si="40">RAND()</f>
        <v>0.1788299239427753</v>
      </c>
      <c r="F850" s="33">
        <f t="shared" ca="1" si="39"/>
        <v>6320.6665636981224</v>
      </c>
    </row>
    <row r="851" spans="4:6" x14ac:dyDescent="0.3">
      <c r="D851" s="15">
        <f t="shared" ref="D851:D914" si="41">D850+1</f>
        <v>835</v>
      </c>
      <c r="E851" s="32">
        <f t="shared" ca="1" si="40"/>
        <v>0.79908674292892667</v>
      </c>
      <c r="F851" s="33">
        <f t="shared" ca="1" si="39"/>
        <v>13353.454486026531</v>
      </c>
    </row>
    <row r="852" spans="4:6" x14ac:dyDescent="0.3">
      <c r="D852" s="15">
        <f t="shared" si="41"/>
        <v>836</v>
      </c>
      <c r="E852" s="32">
        <f t="shared" ca="1" si="40"/>
        <v>0.30661130345950627</v>
      </c>
      <c r="F852" s="33">
        <f t="shared" ca="1" si="39"/>
        <v>7978.0849255299145</v>
      </c>
    </row>
    <row r="853" spans="4:6" x14ac:dyDescent="0.3">
      <c r="D853" s="15">
        <f t="shared" si="41"/>
        <v>837</v>
      </c>
      <c r="E853" s="32">
        <f t="shared" ca="1" si="40"/>
        <v>0.59836471022238968</v>
      </c>
      <c r="F853" s="33">
        <f t="shared" ca="1" si="39"/>
        <v>10996.466449969324</v>
      </c>
    </row>
    <row r="854" spans="4:6" x14ac:dyDescent="0.3">
      <c r="D854" s="15">
        <f t="shared" si="41"/>
        <v>838</v>
      </c>
      <c r="E854" s="32">
        <f t="shared" ca="1" si="40"/>
        <v>0.70480216659971884</v>
      </c>
      <c r="F854" s="33">
        <f t="shared" ca="1" si="39"/>
        <v>12153.050984431478</v>
      </c>
    </row>
    <row r="855" spans="4:6" x14ac:dyDescent="0.3">
      <c r="D855" s="15">
        <f t="shared" si="41"/>
        <v>839</v>
      </c>
      <c r="E855" s="32">
        <f t="shared" ca="1" si="40"/>
        <v>0.30164461204680049</v>
      </c>
      <c r="F855" s="33">
        <f t="shared" ca="1" si="39"/>
        <v>7921.2948915885836</v>
      </c>
    </row>
    <row r="856" spans="4:6" x14ac:dyDescent="0.3">
      <c r="D856" s="15">
        <f t="shared" si="41"/>
        <v>840</v>
      </c>
      <c r="E856" s="32">
        <f t="shared" ca="1" si="40"/>
        <v>0.4548364872270334</v>
      </c>
      <c r="F856" s="33">
        <f t="shared" ca="1" si="39"/>
        <v>9546.1958281235165</v>
      </c>
    </row>
    <row r="857" spans="4:6" x14ac:dyDescent="0.3">
      <c r="D857" s="15">
        <f t="shared" si="41"/>
        <v>841</v>
      </c>
      <c r="E857" s="32">
        <f t="shared" ca="1" si="40"/>
        <v>0.58700746343991994</v>
      </c>
      <c r="F857" s="33">
        <f t="shared" ca="1" si="39"/>
        <v>10879.414917902042</v>
      </c>
    </row>
    <row r="858" spans="4:6" x14ac:dyDescent="0.3">
      <c r="D858" s="15">
        <f t="shared" si="41"/>
        <v>842</v>
      </c>
      <c r="E858" s="32">
        <f t="shared" ca="1" si="40"/>
        <v>0.81426836133904168</v>
      </c>
      <c r="F858" s="33">
        <f t="shared" ca="1" si="39"/>
        <v>13574.943115702696</v>
      </c>
    </row>
    <row r="859" spans="4:6" x14ac:dyDescent="0.3">
      <c r="D859" s="15">
        <f t="shared" si="41"/>
        <v>843</v>
      </c>
      <c r="E859" s="32">
        <f t="shared" ca="1" si="40"/>
        <v>0.17272334170577175</v>
      </c>
      <c r="F859" s="33">
        <f t="shared" ca="1" si="39"/>
        <v>6226.1679607829228</v>
      </c>
    </row>
    <row r="860" spans="4:6" x14ac:dyDescent="0.3">
      <c r="D860" s="15">
        <f t="shared" si="41"/>
        <v>844</v>
      </c>
      <c r="E860" s="32">
        <f t="shared" ca="1" si="40"/>
        <v>0.71760810239405193</v>
      </c>
      <c r="F860" s="33">
        <f t="shared" ca="1" si="39"/>
        <v>12303.002241061278</v>
      </c>
    </row>
    <row r="861" spans="4:6" x14ac:dyDescent="0.3">
      <c r="D861" s="15">
        <f t="shared" si="41"/>
        <v>845</v>
      </c>
      <c r="E861" s="32">
        <f t="shared" ca="1" si="40"/>
        <v>0.63973533660528648</v>
      </c>
      <c r="F861" s="33">
        <f t="shared" ca="1" si="39"/>
        <v>11431.005797316629</v>
      </c>
    </row>
    <row r="862" spans="4:6" x14ac:dyDescent="0.3">
      <c r="D862" s="15">
        <f t="shared" si="41"/>
        <v>846</v>
      </c>
      <c r="E862" s="32">
        <f t="shared" ca="1" si="40"/>
        <v>0.39106943696177854</v>
      </c>
      <c r="F862" s="33">
        <f t="shared" ca="1" si="39"/>
        <v>8893.8688169520246</v>
      </c>
    </row>
    <row r="863" spans="4:6" x14ac:dyDescent="0.3">
      <c r="D863" s="15">
        <f t="shared" si="41"/>
        <v>847</v>
      </c>
      <c r="E863" s="32">
        <f t="shared" ca="1" si="40"/>
        <v>0.3256931006735434</v>
      </c>
      <c r="F863" s="33">
        <f t="shared" ca="1" si="39"/>
        <v>8192.6508271732891</v>
      </c>
    </row>
    <row r="864" spans="4:6" x14ac:dyDescent="0.3">
      <c r="D864" s="15">
        <f t="shared" si="41"/>
        <v>848</v>
      </c>
      <c r="E864" s="32">
        <f t="shared" ca="1" si="40"/>
        <v>0.83993097907689651</v>
      </c>
      <c r="F864" s="33">
        <f t="shared" ca="1" si="39"/>
        <v>13976.697001636981</v>
      </c>
    </row>
    <row r="865" spans="4:6" x14ac:dyDescent="0.3">
      <c r="D865" s="15">
        <f t="shared" si="41"/>
        <v>849</v>
      </c>
      <c r="E865" s="32">
        <f t="shared" ca="1" si="40"/>
        <v>0.10277637567825837</v>
      </c>
      <c r="F865" s="33">
        <f t="shared" ca="1" si="39"/>
        <v>4936.4431756471913</v>
      </c>
    </row>
    <row r="866" spans="4:6" x14ac:dyDescent="0.3">
      <c r="D866" s="15">
        <f t="shared" si="41"/>
        <v>850</v>
      </c>
      <c r="E866" s="32">
        <f t="shared" ca="1" si="40"/>
        <v>0.4908859075180031</v>
      </c>
      <c r="F866" s="33">
        <f t="shared" ca="1" si="39"/>
        <v>9908.6094817796402</v>
      </c>
    </row>
    <row r="867" spans="4:6" x14ac:dyDescent="0.3">
      <c r="D867" s="15">
        <f t="shared" si="41"/>
        <v>851</v>
      </c>
      <c r="E867" s="32">
        <f t="shared" ca="1" si="40"/>
        <v>8.1542629394504407E-2</v>
      </c>
      <c r="F867" s="33">
        <f t="shared" ca="1" si="39"/>
        <v>4420.9206698830712</v>
      </c>
    </row>
    <row r="868" spans="4:6" x14ac:dyDescent="0.3">
      <c r="D868" s="15">
        <f t="shared" si="41"/>
        <v>852</v>
      </c>
      <c r="E868" s="32">
        <f t="shared" ca="1" si="40"/>
        <v>0.96222559891923909</v>
      </c>
      <c r="F868" s="33">
        <f t="shared" ca="1" si="39"/>
        <v>17108.472608856046</v>
      </c>
    </row>
    <row r="869" spans="4:6" x14ac:dyDescent="0.3">
      <c r="D869" s="15">
        <f t="shared" si="41"/>
        <v>853</v>
      </c>
      <c r="E869" s="32">
        <f t="shared" ca="1" si="40"/>
        <v>0.73198588301425327</v>
      </c>
      <c r="F869" s="33">
        <f t="shared" ca="1" si="39"/>
        <v>12475.32074500512</v>
      </c>
    </row>
    <row r="870" spans="4:6" x14ac:dyDescent="0.3">
      <c r="D870" s="15">
        <f t="shared" si="41"/>
        <v>854</v>
      </c>
      <c r="E870" s="32">
        <f t="shared" ca="1" si="40"/>
        <v>9.9994322128340474E-2</v>
      </c>
      <c r="F870" s="33">
        <f t="shared" ca="1" si="39"/>
        <v>4873.6643237283988</v>
      </c>
    </row>
    <row r="871" spans="4:6" x14ac:dyDescent="0.3">
      <c r="D871" s="15">
        <f t="shared" si="41"/>
        <v>855</v>
      </c>
      <c r="E871" s="32">
        <f t="shared" ca="1" si="40"/>
        <v>0.2611217183767508</v>
      </c>
      <c r="F871" s="33">
        <f t="shared" ca="1" si="39"/>
        <v>7440.4358235696127</v>
      </c>
    </row>
    <row r="872" spans="4:6" x14ac:dyDescent="0.3">
      <c r="D872" s="15">
        <f t="shared" si="41"/>
        <v>856</v>
      </c>
      <c r="E872" s="32">
        <f t="shared" ca="1" si="40"/>
        <v>0.30643170247243312</v>
      </c>
      <c r="F872" s="33">
        <f t="shared" ca="1" si="39"/>
        <v>7976.0384910425655</v>
      </c>
    </row>
    <row r="873" spans="4:6" x14ac:dyDescent="0.3">
      <c r="D873" s="15">
        <f t="shared" si="41"/>
        <v>857</v>
      </c>
      <c r="E873" s="32">
        <f t="shared" ca="1" si="40"/>
        <v>0.87428853752145586</v>
      </c>
      <c r="F873" s="33">
        <f t="shared" ca="1" si="39"/>
        <v>14587.600268488968</v>
      </c>
    </row>
    <row r="874" spans="4:6" x14ac:dyDescent="0.3">
      <c r="D874" s="15">
        <f t="shared" si="41"/>
        <v>858</v>
      </c>
      <c r="E874" s="32">
        <f t="shared" ca="1" si="40"/>
        <v>0.14717841857956671</v>
      </c>
      <c r="F874" s="33">
        <f t="shared" ca="1" si="39"/>
        <v>5805.5529255778429</v>
      </c>
    </row>
    <row r="875" spans="4:6" x14ac:dyDescent="0.3">
      <c r="D875" s="15">
        <f t="shared" si="41"/>
        <v>859</v>
      </c>
      <c r="E875" s="32">
        <f t="shared" ca="1" si="40"/>
        <v>1.6435725147363578E-2</v>
      </c>
      <c r="F875" s="33">
        <f t="shared" ca="1" si="39"/>
        <v>1465.400413970845</v>
      </c>
    </row>
    <row r="876" spans="4:6" x14ac:dyDescent="0.3">
      <c r="D876" s="15">
        <f t="shared" si="41"/>
        <v>860</v>
      </c>
      <c r="E876" s="32">
        <f t="shared" ca="1" si="40"/>
        <v>0.43785034737904893</v>
      </c>
      <c r="F876" s="33">
        <f t="shared" ca="1" si="39"/>
        <v>9374.3135104834382</v>
      </c>
    </row>
    <row r="877" spans="4:6" x14ac:dyDescent="0.3">
      <c r="D877" s="15">
        <f t="shared" si="41"/>
        <v>861</v>
      </c>
      <c r="E877" s="32">
        <f t="shared" ca="1" si="40"/>
        <v>0.61620167857455321</v>
      </c>
      <c r="F877" s="33">
        <f t="shared" ca="1" si="39"/>
        <v>11182.080175787143</v>
      </c>
    </row>
    <row r="878" spans="4:6" x14ac:dyDescent="0.3">
      <c r="D878" s="15">
        <f t="shared" si="41"/>
        <v>862</v>
      </c>
      <c r="E878" s="32">
        <f t="shared" ca="1" si="40"/>
        <v>0.22879454565297563</v>
      </c>
      <c r="F878" s="33">
        <f t="shared" ca="1" si="39"/>
        <v>7028.7096030613475</v>
      </c>
    </row>
    <row r="879" spans="4:6" x14ac:dyDescent="0.3">
      <c r="D879" s="15">
        <f t="shared" si="41"/>
        <v>863</v>
      </c>
      <c r="E879" s="32">
        <f t="shared" ca="1" si="40"/>
        <v>0.90135273041579522</v>
      </c>
      <c r="F879" s="33">
        <f t="shared" ca="1" si="39"/>
        <v>15157.191618566016</v>
      </c>
    </row>
    <row r="880" spans="4:6" x14ac:dyDescent="0.3">
      <c r="D880" s="15">
        <f t="shared" si="41"/>
        <v>864</v>
      </c>
      <c r="E880" s="32">
        <f t="shared" ca="1" si="40"/>
        <v>0.96449817543611649</v>
      </c>
      <c r="F880" s="33">
        <f t="shared" ca="1" si="39"/>
        <v>17221.81647172599</v>
      </c>
    </row>
    <row r="881" spans="4:6" x14ac:dyDescent="0.3">
      <c r="D881" s="15">
        <f t="shared" si="41"/>
        <v>865</v>
      </c>
      <c r="E881" s="32">
        <f t="shared" ca="1" si="40"/>
        <v>0.94649970841095221</v>
      </c>
      <c r="F881" s="33">
        <f t="shared" ca="1" si="39"/>
        <v>16447.289767803628</v>
      </c>
    </row>
    <row r="882" spans="4:6" x14ac:dyDescent="0.3">
      <c r="D882" s="15">
        <f t="shared" si="41"/>
        <v>866</v>
      </c>
      <c r="E882" s="32">
        <f t="shared" ca="1" si="40"/>
        <v>0.41256775553376557</v>
      </c>
      <c r="F882" s="33">
        <f t="shared" ca="1" si="39"/>
        <v>9116.2212989715863</v>
      </c>
    </row>
    <row r="883" spans="4:6" x14ac:dyDescent="0.3">
      <c r="D883" s="15">
        <f t="shared" si="41"/>
        <v>867</v>
      </c>
      <c r="E883" s="32">
        <f t="shared" ca="1" si="40"/>
        <v>0.11170758230355848</v>
      </c>
      <c r="F883" s="33">
        <f t="shared" ca="1" si="39"/>
        <v>5130.0118678954741</v>
      </c>
    </row>
    <row r="884" spans="4:6" x14ac:dyDescent="0.3">
      <c r="D884" s="15">
        <f t="shared" si="41"/>
        <v>868</v>
      </c>
      <c r="E884" s="32">
        <f t="shared" ca="1" si="40"/>
        <v>0.35410007864508464</v>
      </c>
      <c r="F884" s="33">
        <f t="shared" ca="1" si="39"/>
        <v>8502.9022986257114</v>
      </c>
    </row>
    <row r="885" spans="4:6" x14ac:dyDescent="0.3">
      <c r="D885" s="15">
        <f t="shared" si="41"/>
        <v>869</v>
      </c>
      <c r="E885" s="32">
        <f t="shared" ca="1" si="40"/>
        <v>0.13242985718779743</v>
      </c>
      <c r="F885" s="33">
        <f t="shared" ca="1" si="39"/>
        <v>5540.0867395396999</v>
      </c>
    </row>
    <row r="886" spans="4:6" x14ac:dyDescent="0.3">
      <c r="D886" s="15">
        <f t="shared" si="41"/>
        <v>870</v>
      </c>
      <c r="E886" s="32">
        <f t="shared" ca="1" si="40"/>
        <v>0.55924979338528213</v>
      </c>
      <c r="F886" s="33">
        <f t="shared" ca="1" si="39"/>
        <v>10596.269783700873</v>
      </c>
    </row>
    <row r="887" spans="4:6" x14ac:dyDescent="0.3">
      <c r="D887" s="15">
        <f t="shared" si="41"/>
        <v>871</v>
      </c>
      <c r="E887" s="32">
        <f t="shared" ca="1" si="40"/>
        <v>0.44854275222466466</v>
      </c>
      <c r="F887" s="33">
        <f t="shared" ca="1" si="39"/>
        <v>9482.6242405971261</v>
      </c>
    </row>
    <row r="888" spans="4:6" x14ac:dyDescent="0.3">
      <c r="D888" s="15">
        <f t="shared" si="41"/>
        <v>872</v>
      </c>
      <c r="E888" s="32">
        <f t="shared" ca="1" si="40"/>
        <v>0.77789460064192895</v>
      </c>
      <c r="F888" s="33">
        <f t="shared" ca="1" si="39"/>
        <v>13060.408069281313</v>
      </c>
    </row>
    <row r="889" spans="4:6" x14ac:dyDescent="0.3">
      <c r="D889" s="15">
        <f t="shared" si="41"/>
        <v>873</v>
      </c>
      <c r="E889" s="32">
        <f t="shared" ca="1" si="40"/>
        <v>0.57666347412218943</v>
      </c>
      <c r="F889" s="33">
        <f t="shared" ca="1" si="39"/>
        <v>10773.460369397279</v>
      </c>
    </row>
    <row r="890" spans="4:6" x14ac:dyDescent="0.3">
      <c r="D890" s="15">
        <f t="shared" si="41"/>
        <v>874</v>
      </c>
      <c r="E890" s="32">
        <f t="shared" ca="1" si="40"/>
        <v>0.40150603627424508</v>
      </c>
      <c r="F890" s="33">
        <f t="shared" ca="1" si="39"/>
        <v>9002.1966889023188</v>
      </c>
    </row>
    <row r="891" spans="4:6" x14ac:dyDescent="0.3">
      <c r="D891" s="15">
        <f t="shared" si="41"/>
        <v>875</v>
      </c>
      <c r="E891" s="32">
        <f t="shared" ca="1" si="40"/>
        <v>0.7617072315171759</v>
      </c>
      <c r="F891" s="33">
        <f t="shared" ca="1" si="39"/>
        <v>12847.219994301859</v>
      </c>
    </row>
    <row r="892" spans="4:6" x14ac:dyDescent="0.3">
      <c r="D892" s="15">
        <f t="shared" si="41"/>
        <v>876</v>
      </c>
      <c r="E892" s="32">
        <f t="shared" ca="1" si="40"/>
        <v>0.96887003427157903</v>
      </c>
      <c r="F892" s="33">
        <f t="shared" ca="1" si="39"/>
        <v>17457.760245025504</v>
      </c>
    </row>
    <row r="893" spans="4:6" x14ac:dyDescent="0.3">
      <c r="D893" s="15">
        <f t="shared" si="41"/>
        <v>877</v>
      </c>
      <c r="E893" s="32">
        <f t="shared" ca="1" si="40"/>
        <v>0.1264907365875737</v>
      </c>
      <c r="F893" s="33">
        <f t="shared" ca="1" si="39"/>
        <v>5427.4496765972526</v>
      </c>
    </row>
    <row r="894" spans="4:6" x14ac:dyDescent="0.3">
      <c r="D894" s="15">
        <f t="shared" si="41"/>
        <v>878</v>
      </c>
      <c r="E894" s="32">
        <f t="shared" ca="1" si="40"/>
        <v>0.48667374756420656</v>
      </c>
      <c r="F894" s="33">
        <f t="shared" ca="1" si="39"/>
        <v>9866.3592970477293</v>
      </c>
    </row>
    <row r="895" spans="4:6" x14ac:dyDescent="0.3">
      <c r="D895" s="15">
        <f t="shared" si="41"/>
        <v>879</v>
      </c>
      <c r="E895" s="32">
        <f t="shared" ca="1" si="40"/>
        <v>0.31334124118601181</v>
      </c>
      <c r="F895" s="33">
        <f t="shared" ca="1" si="39"/>
        <v>8054.3937467034011</v>
      </c>
    </row>
    <row r="896" spans="4:6" x14ac:dyDescent="0.3">
      <c r="D896" s="15">
        <f t="shared" si="41"/>
        <v>880</v>
      </c>
      <c r="E896" s="32">
        <f t="shared" ca="1" si="40"/>
        <v>0.73231163239921926</v>
      </c>
      <c r="F896" s="33">
        <f t="shared" ca="1" si="39"/>
        <v>12479.277354811635</v>
      </c>
    </row>
    <row r="897" spans="4:6" x14ac:dyDescent="0.3">
      <c r="D897" s="15">
        <f t="shared" si="41"/>
        <v>881</v>
      </c>
      <c r="E897" s="32">
        <f t="shared" ca="1" si="40"/>
        <v>0.16436254842238096</v>
      </c>
      <c r="F897" s="33">
        <f t="shared" ca="1" si="39"/>
        <v>6093.2597850698839</v>
      </c>
    </row>
    <row r="898" spans="4:6" x14ac:dyDescent="0.3">
      <c r="D898" s="15">
        <f t="shared" si="41"/>
        <v>882</v>
      </c>
      <c r="E898" s="32">
        <f t="shared" ca="1" si="40"/>
        <v>0.48091534253068435</v>
      </c>
      <c r="F898" s="33">
        <f t="shared" ca="1" si="39"/>
        <v>9808.5743887159952</v>
      </c>
    </row>
    <row r="899" spans="4:6" x14ac:dyDescent="0.3">
      <c r="D899" s="15">
        <f t="shared" si="41"/>
        <v>883</v>
      </c>
      <c r="E899" s="32">
        <f t="shared" ca="1" si="40"/>
        <v>5.4462096621728184E-2</v>
      </c>
      <c r="F899" s="33">
        <f t="shared" ca="1" si="39"/>
        <v>3587.8104661028965</v>
      </c>
    </row>
    <row r="900" spans="4:6" x14ac:dyDescent="0.3">
      <c r="D900" s="15">
        <f t="shared" si="41"/>
        <v>884</v>
      </c>
      <c r="E900" s="32">
        <f t="shared" ca="1" si="40"/>
        <v>0.56637150495294053</v>
      </c>
      <c r="F900" s="33">
        <f t="shared" ca="1" si="39"/>
        <v>10668.574758828268</v>
      </c>
    </row>
    <row r="901" spans="4:6" x14ac:dyDescent="0.3">
      <c r="D901" s="15">
        <f t="shared" si="41"/>
        <v>885</v>
      </c>
      <c r="E901" s="32">
        <f t="shared" ca="1" si="40"/>
        <v>0.43892368482380317</v>
      </c>
      <c r="F901" s="33">
        <f t="shared" ca="1" si="39"/>
        <v>9385.2055033311372</v>
      </c>
    </row>
    <row r="902" spans="4:6" x14ac:dyDescent="0.3">
      <c r="D902" s="15">
        <f t="shared" si="41"/>
        <v>886</v>
      </c>
      <c r="E902" s="32">
        <f t="shared" ca="1" si="40"/>
        <v>0.24753544237847358</v>
      </c>
      <c r="F902" s="33">
        <f t="shared" ca="1" si="39"/>
        <v>7270.9367391352735</v>
      </c>
    </row>
    <row r="903" spans="4:6" x14ac:dyDescent="0.3">
      <c r="D903" s="15">
        <f t="shared" si="41"/>
        <v>887</v>
      </c>
      <c r="E903" s="32">
        <f t="shared" ca="1" si="40"/>
        <v>0.68065451078590766</v>
      </c>
      <c r="F903" s="33">
        <f t="shared" ca="1" si="39"/>
        <v>11878.119261252559</v>
      </c>
    </row>
    <row r="904" spans="4:6" x14ac:dyDescent="0.3">
      <c r="D904" s="15">
        <f t="shared" si="41"/>
        <v>888</v>
      </c>
      <c r="E904" s="32">
        <f t="shared" ca="1" si="40"/>
        <v>0.86570495201238107</v>
      </c>
      <c r="F904" s="33">
        <f t="shared" ca="1" si="39"/>
        <v>14425.260976038873</v>
      </c>
    </row>
    <row r="905" spans="4:6" x14ac:dyDescent="0.3">
      <c r="D905" s="15">
        <f t="shared" si="41"/>
        <v>889</v>
      </c>
      <c r="E905" s="32">
        <f t="shared" ca="1" si="40"/>
        <v>0.67800971329898496</v>
      </c>
      <c r="F905" s="33">
        <f t="shared" ca="1" si="39"/>
        <v>11848.561972578998</v>
      </c>
    </row>
    <row r="906" spans="4:6" x14ac:dyDescent="0.3">
      <c r="D906" s="15">
        <f t="shared" si="41"/>
        <v>890</v>
      </c>
      <c r="E906" s="32">
        <f t="shared" ca="1" si="40"/>
        <v>5.8419640928323191E-2</v>
      </c>
      <c r="F906" s="33">
        <f t="shared" ca="1" si="39"/>
        <v>3727.2825940382909</v>
      </c>
    </row>
    <row r="907" spans="4:6" x14ac:dyDescent="0.3">
      <c r="D907" s="15">
        <f t="shared" si="41"/>
        <v>891</v>
      </c>
      <c r="E907" s="32">
        <f t="shared" ca="1" si="40"/>
        <v>0.55452403915394688</v>
      </c>
      <c r="F907" s="33">
        <f t="shared" ca="1" si="39"/>
        <v>10548.399143631996</v>
      </c>
    </row>
    <row r="908" spans="4:6" x14ac:dyDescent="0.3">
      <c r="D908" s="15">
        <f t="shared" si="41"/>
        <v>892</v>
      </c>
      <c r="E908" s="32">
        <f t="shared" ca="1" si="40"/>
        <v>1.161614805608524E-2</v>
      </c>
      <c r="F908" s="33">
        <f t="shared" ca="1" si="39"/>
        <v>921.62848564572778</v>
      </c>
    </row>
    <row r="909" spans="4:6" x14ac:dyDescent="0.3">
      <c r="D909" s="15">
        <f t="shared" si="41"/>
        <v>893</v>
      </c>
      <c r="E909" s="32">
        <f t="shared" ca="1" si="40"/>
        <v>0.27813480094611986</v>
      </c>
      <c r="F909" s="33">
        <f t="shared" ca="1" si="39"/>
        <v>7646.43435839417</v>
      </c>
    </row>
    <row r="910" spans="4:6" x14ac:dyDescent="0.3">
      <c r="D910" s="15">
        <f t="shared" si="41"/>
        <v>894</v>
      </c>
      <c r="E910" s="32">
        <f t="shared" ca="1" si="40"/>
        <v>0.37212091878112952</v>
      </c>
      <c r="F910" s="33">
        <f t="shared" ca="1" si="39"/>
        <v>8695.0350179794477</v>
      </c>
    </row>
    <row r="911" spans="4:6" x14ac:dyDescent="0.3">
      <c r="D911" s="15">
        <f t="shared" si="41"/>
        <v>895</v>
      </c>
      <c r="E911" s="32">
        <f t="shared" ca="1" si="40"/>
        <v>9.7943091705796959E-2</v>
      </c>
      <c r="F911" s="33">
        <f t="shared" ca="1" si="39"/>
        <v>4826.5554365377038</v>
      </c>
    </row>
    <row r="912" spans="4:6" x14ac:dyDescent="0.3">
      <c r="D912" s="15">
        <f t="shared" si="41"/>
        <v>896</v>
      </c>
      <c r="E912" s="32">
        <f t="shared" ca="1" si="40"/>
        <v>0.70798435098332335</v>
      </c>
      <c r="F912" s="33">
        <f t="shared" ca="1" si="39"/>
        <v>12190.023134986672</v>
      </c>
    </row>
    <row r="913" spans="4:6" x14ac:dyDescent="0.3">
      <c r="D913" s="15">
        <f t="shared" si="41"/>
        <v>897</v>
      </c>
      <c r="E913" s="32">
        <f t="shared" ca="1" si="40"/>
        <v>0.24640489110538366</v>
      </c>
      <c r="F913" s="33">
        <f t="shared" ref="F913:F976" ca="1" si="42">_xlfn.NORM.INV(E913,mu,sigma)</f>
        <v>7256.6131892567228</v>
      </c>
    </row>
    <row r="914" spans="4:6" x14ac:dyDescent="0.3">
      <c r="D914" s="15">
        <f t="shared" si="41"/>
        <v>898</v>
      </c>
      <c r="E914" s="32">
        <f t="shared" ref="E914:E977" ca="1" si="43">RAND()</f>
        <v>0.82438431428575965</v>
      </c>
      <c r="F914" s="33">
        <f t="shared" ca="1" si="42"/>
        <v>13728.813965938185</v>
      </c>
    </row>
    <row r="915" spans="4:6" x14ac:dyDescent="0.3">
      <c r="D915" s="15">
        <f t="shared" ref="D915:D978" si="44">D914+1</f>
        <v>899</v>
      </c>
      <c r="E915" s="32">
        <f t="shared" ca="1" si="43"/>
        <v>0.34844359890231669</v>
      </c>
      <c r="F915" s="33">
        <f t="shared" ca="1" si="42"/>
        <v>8441.8966308683848</v>
      </c>
    </row>
    <row r="916" spans="4:6" x14ac:dyDescent="0.3">
      <c r="D916" s="15">
        <f t="shared" si="44"/>
        <v>900</v>
      </c>
      <c r="E916" s="32">
        <f t="shared" ca="1" si="43"/>
        <v>3.8499676069775668E-2</v>
      </c>
      <c r="F916" s="33">
        <f t="shared" ca="1" si="42"/>
        <v>2926.5267916616503</v>
      </c>
    </row>
    <row r="917" spans="4:6" x14ac:dyDescent="0.3">
      <c r="D917" s="15">
        <f t="shared" si="44"/>
        <v>901</v>
      </c>
      <c r="E917" s="32">
        <f t="shared" ca="1" si="43"/>
        <v>0.30144968422784968</v>
      </c>
      <c r="F917" s="33">
        <f t="shared" ca="1" si="42"/>
        <v>7919.0575596719136</v>
      </c>
    </row>
    <row r="918" spans="4:6" x14ac:dyDescent="0.3">
      <c r="D918" s="15">
        <f t="shared" si="44"/>
        <v>902</v>
      </c>
      <c r="E918" s="32">
        <f t="shared" ca="1" si="43"/>
        <v>0.64402744279695134</v>
      </c>
      <c r="F918" s="33">
        <f t="shared" ca="1" si="42"/>
        <v>11476.980013324875</v>
      </c>
    </row>
    <row r="919" spans="4:6" x14ac:dyDescent="0.3">
      <c r="D919" s="15">
        <f t="shared" si="44"/>
        <v>903</v>
      </c>
      <c r="E919" s="32">
        <f t="shared" ca="1" si="43"/>
        <v>0.70746968658817133</v>
      </c>
      <c r="F919" s="33">
        <f t="shared" ca="1" si="42"/>
        <v>12184.030901669443</v>
      </c>
    </row>
    <row r="920" spans="4:6" x14ac:dyDescent="0.3">
      <c r="D920" s="15">
        <f t="shared" si="44"/>
        <v>904</v>
      </c>
      <c r="E920" s="32">
        <f t="shared" ca="1" si="43"/>
        <v>0.89063635208906378</v>
      </c>
      <c r="F920" s="33">
        <f t="shared" ca="1" si="42"/>
        <v>14919.677523900646</v>
      </c>
    </row>
    <row r="921" spans="4:6" x14ac:dyDescent="0.3">
      <c r="D921" s="15">
        <f t="shared" si="44"/>
        <v>905</v>
      </c>
      <c r="E921" s="32">
        <f t="shared" ca="1" si="43"/>
        <v>0.75874538009545167</v>
      </c>
      <c r="F921" s="33">
        <f t="shared" ca="1" si="42"/>
        <v>12809.089999507174</v>
      </c>
    </row>
    <row r="922" spans="4:6" x14ac:dyDescent="0.3">
      <c r="D922" s="15">
        <f t="shared" si="44"/>
        <v>906</v>
      </c>
      <c r="E922" s="32">
        <f t="shared" ca="1" si="43"/>
        <v>0.62067657308672253</v>
      </c>
      <c r="F922" s="33">
        <f t="shared" ca="1" si="42"/>
        <v>11229.03277630033</v>
      </c>
    </row>
    <row r="923" spans="4:6" x14ac:dyDescent="0.3">
      <c r="D923" s="15">
        <f t="shared" si="44"/>
        <v>907</v>
      </c>
      <c r="E923" s="32">
        <f t="shared" ca="1" si="43"/>
        <v>0.57507869827951286</v>
      </c>
      <c r="F923" s="33">
        <f t="shared" ca="1" si="42"/>
        <v>10757.277027448617</v>
      </c>
    </row>
    <row r="924" spans="4:6" x14ac:dyDescent="0.3">
      <c r="D924" s="15">
        <f t="shared" si="44"/>
        <v>908</v>
      </c>
      <c r="E924" s="32">
        <f t="shared" ca="1" si="43"/>
        <v>0.38455677084208451</v>
      </c>
      <c r="F924" s="33">
        <f t="shared" ca="1" si="42"/>
        <v>8825.8615217482929</v>
      </c>
    </row>
    <row r="925" spans="4:6" x14ac:dyDescent="0.3">
      <c r="D925" s="15">
        <f t="shared" si="44"/>
        <v>909</v>
      </c>
      <c r="E925" s="32">
        <f t="shared" ca="1" si="43"/>
        <v>0.56161748509514597</v>
      </c>
      <c r="F925" s="33">
        <f t="shared" ca="1" si="42"/>
        <v>10620.285595410027</v>
      </c>
    </row>
    <row r="926" spans="4:6" x14ac:dyDescent="0.3">
      <c r="D926" s="15">
        <f t="shared" si="44"/>
        <v>910</v>
      </c>
      <c r="E926" s="32">
        <f t="shared" ca="1" si="43"/>
        <v>0.18603165433776092</v>
      </c>
      <c r="F926" s="33">
        <f t="shared" ca="1" si="42"/>
        <v>6429.539440908582</v>
      </c>
    </row>
    <row r="927" spans="4:6" x14ac:dyDescent="0.3">
      <c r="D927" s="15">
        <f t="shared" si="44"/>
        <v>911</v>
      </c>
      <c r="E927" s="32">
        <f t="shared" ca="1" si="43"/>
        <v>0.50437626483266063</v>
      </c>
      <c r="F927" s="33">
        <f t="shared" ca="1" si="42"/>
        <v>10043.879556717839</v>
      </c>
    </row>
    <row r="928" spans="4:6" x14ac:dyDescent="0.3">
      <c r="D928" s="15">
        <f t="shared" si="44"/>
        <v>912</v>
      </c>
      <c r="E928" s="32">
        <f t="shared" ca="1" si="43"/>
        <v>0.7453400424057649</v>
      </c>
      <c r="F928" s="33">
        <f t="shared" ca="1" si="42"/>
        <v>12639.588089404957</v>
      </c>
    </row>
    <row r="929" spans="4:6" x14ac:dyDescent="0.3">
      <c r="D929" s="15">
        <f t="shared" si="44"/>
        <v>913</v>
      </c>
      <c r="E929" s="32">
        <f t="shared" ca="1" si="43"/>
        <v>4.4840375877600591E-2</v>
      </c>
      <c r="F929" s="33">
        <f t="shared" ca="1" si="42"/>
        <v>3211.6633874493309</v>
      </c>
    </row>
    <row r="930" spans="4:6" x14ac:dyDescent="0.3">
      <c r="D930" s="15">
        <f t="shared" si="44"/>
        <v>914</v>
      </c>
      <c r="E930" s="32">
        <f t="shared" ca="1" si="43"/>
        <v>0.65432615906699099</v>
      </c>
      <c r="F930" s="33">
        <f t="shared" ca="1" si="42"/>
        <v>11588.107286539842</v>
      </c>
    </row>
    <row r="931" spans="4:6" x14ac:dyDescent="0.3">
      <c r="D931" s="15">
        <f t="shared" si="44"/>
        <v>915</v>
      </c>
      <c r="E931" s="32">
        <f t="shared" ca="1" si="43"/>
        <v>0.40901741463236052</v>
      </c>
      <c r="F931" s="33">
        <f t="shared" ca="1" si="42"/>
        <v>9079.7068893599862</v>
      </c>
    </row>
    <row r="932" spans="4:6" x14ac:dyDescent="0.3">
      <c r="D932" s="15">
        <f t="shared" si="44"/>
        <v>916</v>
      </c>
      <c r="E932" s="32">
        <f t="shared" ca="1" si="43"/>
        <v>0.44527440415194619</v>
      </c>
      <c r="F932" s="33">
        <f t="shared" ca="1" si="42"/>
        <v>9449.5607917194193</v>
      </c>
    </row>
    <row r="933" spans="4:6" x14ac:dyDescent="0.3">
      <c r="D933" s="15">
        <f t="shared" si="44"/>
        <v>917</v>
      </c>
      <c r="E933" s="32">
        <f t="shared" ca="1" si="43"/>
        <v>0.91129550096724754</v>
      </c>
      <c r="F933" s="33">
        <f t="shared" ca="1" si="42"/>
        <v>15395.103099356846</v>
      </c>
    </row>
    <row r="934" spans="4:6" x14ac:dyDescent="0.3">
      <c r="D934" s="15">
        <f t="shared" si="44"/>
        <v>918</v>
      </c>
      <c r="E934" s="32">
        <f t="shared" ca="1" si="43"/>
        <v>0.95650576729880987</v>
      </c>
      <c r="F934" s="33">
        <f t="shared" ca="1" si="42"/>
        <v>16846.008366372906</v>
      </c>
    </row>
    <row r="935" spans="4:6" x14ac:dyDescent="0.3">
      <c r="D935" s="15">
        <f t="shared" si="44"/>
        <v>919</v>
      </c>
      <c r="E935" s="32">
        <f t="shared" ca="1" si="43"/>
        <v>0.93362642459815015</v>
      </c>
      <c r="F935" s="33">
        <f t="shared" ca="1" si="42"/>
        <v>16013.425795258605</v>
      </c>
    </row>
    <row r="936" spans="4:6" x14ac:dyDescent="0.3">
      <c r="D936" s="15">
        <f t="shared" si="44"/>
        <v>920</v>
      </c>
      <c r="E936" s="32">
        <f t="shared" ca="1" si="43"/>
        <v>0.96675069366104704</v>
      </c>
      <c r="F936" s="33">
        <f t="shared" ca="1" si="42"/>
        <v>17340.191054913106</v>
      </c>
    </row>
    <row r="937" spans="4:6" x14ac:dyDescent="0.3">
      <c r="D937" s="15">
        <f t="shared" si="44"/>
        <v>921</v>
      </c>
      <c r="E937" s="32">
        <f t="shared" ca="1" si="43"/>
        <v>0.89813167980305941</v>
      </c>
      <c r="F937" s="33">
        <f t="shared" ca="1" si="42"/>
        <v>15083.910144410958</v>
      </c>
    </row>
    <row r="938" spans="4:6" x14ac:dyDescent="0.3">
      <c r="D938" s="15">
        <f t="shared" si="44"/>
        <v>922</v>
      </c>
      <c r="E938" s="32">
        <f t="shared" ca="1" si="43"/>
        <v>0.69458783491359211</v>
      </c>
      <c r="F938" s="33">
        <f t="shared" ca="1" si="42"/>
        <v>12035.588529182203</v>
      </c>
    </row>
    <row r="939" spans="4:6" x14ac:dyDescent="0.3">
      <c r="D939" s="15">
        <f t="shared" si="44"/>
        <v>923</v>
      </c>
      <c r="E939" s="32">
        <f t="shared" ca="1" si="43"/>
        <v>4.7900916176173425E-3</v>
      </c>
      <c r="F939" s="33">
        <f t="shared" ca="1" si="42"/>
        <v>-362.49985346978065</v>
      </c>
    </row>
    <row r="940" spans="4:6" x14ac:dyDescent="0.3">
      <c r="D940" s="15">
        <f t="shared" si="44"/>
        <v>924</v>
      </c>
      <c r="E940" s="32">
        <f t="shared" ca="1" si="43"/>
        <v>0.2731164319562438</v>
      </c>
      <c r="F940" s="33">
        <f t="shared" ca="1" si="42"/>
        <v>7586.3413107614815</v>
      </c>
    </row>
    <row r="941" spans="4:6" x14ac:dyDescent="0.3">
      <c r="D941" s="15">
        <f t="shared" si="44"/>
        <v>925</v>
      </c>
      <c r="E941" s="32">
        <f t="shared" ca="1" si="43"/>
        <v>0.86751741054166842</v>
      </c>
      <c r="F941" s="33">
        <f t="shared" ca="1" si="42"/>
        <v>14458.928979235694</v>
      </c>
    </row>
    <row r="942" spans="4:6" x14ac:dyDescent="0.3">
      <c r="D942" s="15">
        <f t="shared" si="44"/>
        <v>926</v>
      </c>
      <c r="E942" s="32">
        <f t="shared" ca="1" si="43"/>
        <v>0.70967571315298361</v>
      </c>
      <c r="F942" s="33">
        <f t="shared" ca="1" si="42"/>
        <v>12209.750411146913</v>
      </c>
    </row>
    <row r="943" spans="4:6" x14ac:dyDescent="0.3">
      <c r="D943" s="15">
        <f t="shared" si="44"/>
        <v>927</v>
      </c>
      <c r="E943" s="32">
        <f t="shared" ca="1" si="43"/>
        <v>0.93228692130567503</v>
      </c>
      <c r="F943" s="33">
        <f t="shared" ca="1" si="42"/>
        <v>15972.168547280606</v>
      </c>
    </row>
    <row r="944" spans="4:6" x14ac:dyDescent="0.3">
      <c r="D944" s="15">
        <f t="shared" si="44"/>
        <v>928</v>
      </c>
      <c r="E944" s="32">
        <f t="shared" ca="1" si="43"/>
        <v>3.6084267589532981E-2</v>
      </c>
      <c r="F944" s="33">
        <f t="shared" ca="1" si="42"/>
        <v>2807.7861291442005</v>
      </c>
    </row>
    <row r="945" spans="4:6" x14ac:dyDescent="0.3">
      <c r="D945" s="15">
        <f t="shared" si="44"/>
        <v>929</v>
      </c>
      <c r="E945" s="32">
        <f t="shared" ca="1" si="43"/>
        <v>0.84016677973664122</v>
      </c>
      <c r="F945" s="33">
        <f t="shared" ca="1" si="42"/>
        <v>13980.57429598566</v>
      </c>
    </row>
    <row r="946" spans="4:6" x14ac:dyDescent="0.3">
      <c r="D946" s="15">
        <f t="shared" si="44"/>
        <v>930</v>
      </c>
      <c r="E946" s="32">
        <f t="shared" ca="1" si="43"/>
        <v>0.90968027366405313</v>
      </c>
      <c r="F946" s="33">
        <f t="shared" ca="1" si="42"/>
        <v>15355.155018792659</v>
      </c>
    </row>
    <row r="947" spans="4:6" x14ac:dyDescent="0.3">
      <c r="D947" s="15">
        <f t="shared" si="44"/>
        <v>931</v>
      </c>
      <c r="E947" s="32">
        <f t="shared" ca="1" si="43"/>
        <v>0.79912181741114174</v>
      </c>
      <c r="F947" s="33">
        <f t="shared" ca="1" si="42"/>
        <v>13353.954274980209</v>
      </c>
    </row>
    <row r="948" spans="4:6" x14ac:dyDescent="0.3">
      <c r="D948" s="15">
        <f t="shared" si="44"/>
        <v>932</v>
      </c>
      <c r="E948" s="32">
        <f t="shared" ca="1" si="43"/>
        <v>0.76843592785917025</v>
      </c>
      <c r="F948" s="33">
        <f t="shared" ca="1" si="42"/>
        <v>12934.822665570195</v>
      </c>
    </row>
    <row r="949" spans="4:6" x14ac:dyDescent="0.3">
      <c r="D949" s="15">
        <f t="shared" si="44"/>
        <v>933</v>
      </c>
      <c r="E949" s="32">
        <f t="shared" ca="1" si="43"/>
        <v>0.34137116138962809</v>
      </c>
      <c r="F949" s="33">
        <f t="shared" ca="1" si="42"/>
        <v>8365.1045656955193</v>
      </c>
    </row>
    <row r="950" spans="4:6" x14ac:dyDescent="0.3">
      <c r="D950" s="15">
        <f t="shared" si="44"/>
        <v>934</v>
      </c>
      <c r="E950" s="32">
        <f t="shared" ca="1" si="43"/>
        <v>0.52318812025196004</v>
      </c>
      <c r="F950" s="33">
        <f t="shared" ca="1" si="42"/>
        <v>10232.627057165802</v>
      </c>
    </row>
    <row r="951" spans="4:6" x14ac:dyDescent="0.3">
      <c r="D951" s="15">
        <f t="shared" si="44"/>
        <v>935</v>
      </c>
      <c r="E951" s="32">
        <f t="shared" ca="1" si="43"/>
        <v>0.80464416818691165</v>
      </c>
      <c r="F951" s="33">
        <f t="shared" ca="1" si="42"/>
        <v>13433.309890152746</v>
      </c>
    </row>
    <row r="952" spans="4:6" x14ac:dyDescent="0.3">
      <c r="D952" s="15">
        <f t="shared" si="44"/>
        <v>936</v>
      </c>
      <c r="E952" s="32">
        <f t="shared" ca="1" si="43"/>
        <v>0.25277960477306183</v>
      </c>
      <c r="F952" s="33">
        <f t="shared" ca="1" si="42"/>
        <v>7336.9267983671371</v>
      </c>
    </row>
    <row r="953" spans="4:6" x14ac:dyDescent="0.3">
      <c r="D953" s="15">
        <f t="shared" si="44"/>
        <v>937</v>
      </c>
      <c r="E953" s="32">
        <f t="shared" ca="1" si="43"/>
        <v>0.76355671744741682</v>
      </c>
      <c r="F953" s="33">
        <f t="shared" ca="1" si="42"/>
        <v>12871.161394983148</v>
      </c>
    </row>
    <row r="954" spans="4:6" x14ac:dyDescent="0.3">
      <c r="D954" s="15">
        <f t="shared" si="44"/>
        <v>938</v>
      </c>
      <c r="E954" s="32">
        <f t="shared" ca="1" si="43"/>
        <v>0.37424582636000026</v>
      </c>
      <c r="F954" s="33">
        <f t="shared" ca="1" si="42"/>
        <v>8717.4844990213805</v>
      </c>
    </row>
    <row r="955" spans="4:6" x14ac:dyDescent="0.3">
      <c r="D955" s="15">
        <f t="shared" si="44"/>
        <v>939</v>
      </c>
      <c r="E955" s="32">
        <f t="shared" ca="1" si="43"/>
        <v>0.43200378170847453</v>
      </c>
      <c r="F955" s="33">
        <f t="shared" ca="1" si="42"/>
        <v>9314.9001339088463</v>
      </c>
    </row>
    <row r="956" spans="4:6" x14ac:dyDescent="0.3">
      <c r="D956" s="15">
        <f t="shared" si="44"/>
        <v>940</v>
      </c>
      <c r="E956" s="32">
        <f t="shared" ca="1" si="43"/>
        <v>0.62040898568928493</v>
      </c>
      <c r="F956" s="33">
        <f t="shared" ca="1" si="42"/>
        <v>11226.220428326131</v>
      </c>
    </row>
    <row r="957" spans="4:6" x14ac:dyDescent="0.3">
      <c r="D957" s="15">
        <f t="shared" si="44"/>
        <v>941</v>
      </c>
      <c r="E957" s="32">
        <f t="shared" ca="1" si="43"/>
        <v>0.32356135451451129</v>
      </c>
      <c r="F957" s="33">
        <f t="shared" ca="1" si="42"/>
        <v>8168.947934794006</v>
      </c>
    </row>
    <row r="958" spans="4:6" x14ac:dyDescent="0.3">
      <c r="D958" s="15">
        <f t="shared" si="44"/>
        <v>942</v>
      </c>
      <c r="E958" s="32">
        <f t="shared" ca="1" si="43"/>
        <v>0.4986872460996723</v>
      </c>
      <c r="F958" s="33">
        <f t="shared" ca="1" si="42"/>
        <v>9986.8376320695879</v>
      </c>
    </row>
    <row r="959" spans="4:6" x14ac:dyDescent="0.3">
      <c r="D959" s="15">
        <f t="shared" si="44"/>
        <v>943</v>
      </c>
      <c r="E959" s="32">
        <f t="shared" ca="1" si="43"/>
        <v>0.88596872879760724</v>
      </c>
      <c r="F959" s="33">
        <f t="shared" ca="1" si="42"/>
        <v>14821.458801751571</v>
      </c>
    </row>
    <row r="960" spans="4:6" x14ac:dyDescent="0.3">
      <c r="D960" s="15">
        <f t="shared" si="44"/>
        <v>944</v>
      </c>
      <c r="E960" s="32">
        <f t="shared" ca="1" si="43"/>
        <v>8.2793205893419763E-2</v>
      </c>
      <c r="F960" s="33">
        <f t="shared" ca="1" si="42"/>
        <v>4453.8968524052661</v>
      </c>
    </row>
    <row r="961" spans="4:6" x14ac:dyDescent="0.3">
      <c r="D961" s="15">
        <f t="shared" si="44"/>
        <v>945</v>
      </c>
      <c r="E961" s="32">
        <f t="shared" ca="1" si="43"/>
        <v>0.74077743556130549</v>
      </c>
      <c r="F961" s="33">
        <f t="shared" ca="1" si="42"/>
        <v>12582.976193065944</v>
      </c>
    </row>
    <row r="962" spans="4:6" x14ac:dyDescent="0.3">
      <c r="D962" s="15">
        <f t="shared" si="44"/>
        <v>946</v>
      </c>
      <c r="E962" s="32">
        <f t="shared" ca="1" si="43"/>
        <v>0.77686069965873628</v>
      </c>
      <c r="F962" s="33">
        <f t="shared" ca="1" si="42"/>
        <v>13046.535167947806</v>
      </c>
    </row>
    <row r="963" spans="4:6" x14ac:dyDescent="0.3">
      <c r="D963" s="15">
        <f t="shared" si="44"/>
        <v>947</v>
      </c>
      <c r="E963" s="32">
        <f t="shared" ca="1" si="43"/>
        <v>0.58509477294124124</v>
      </c>
      <c r="F963" s="33">
        <f t="shared" ca="1" si="42"/>
        <v>10859.778695422116</v>
      </c>
    </row>
    <row r="964" spans="4:6" x14ac:dyDescent="0.3">
      <c r="D964" s="15">
        <f t="shared" si="44"/>
        <v>948</v>
      </c>
      <c r="E964" s="32">
        <f t="shared" ca="1" si="43"/>
        <v>0.80947729624166975</v>
      </c>
      <c r="F964" s="33">
        <f t="shared" ca="1" si="42"/>
        <v>13503.886883062843</v>
      </c>
    </row>
    <row r="965" spans="4:6" x14ac:dyDescent="0.3">
      <c r="D965" s="15">
        <f t="shared" si="44"/>
        <v>949</v>
      </c>
      <c r="E965" s="32">
        <f t="shared" ca="1" si="43"/>
        <v>0.23261068644523297</v>
      </c>
      <c r="F965" s="33">
        <f t="shared" ca="1" si="42"/>
        <v>7078.8951990107107</v>
      </c>
    </row>
    <row r="966" spans="4:6" x14ac:dyDescent="0.3">
      <c r="D966" s="15">
        <f t="shared" si="44"/>
        <v>950</v>
      </c>
      <c r="E966" s="32">
        <f t="shared" ca="1" si="43"/>
        <v>0.31904156080992296</v>
      </c>
      <c r="F966" s="33">
        <f t="shared" ca="1" si="42"/>
        <v>8118.4775980199038</v>
      </c>
    </row>
    <row r="967" spans="4:6" x14ac:dyDescent="0.3">
      <c r="D967" s="15">
        <f t="shared" si="44"/>
        <v>951</v>
      </c>
      <c r="E967" s="32">
        <f t="shared" ca="1" si="43"/>
        <v>0.47561404583886879</v>
      </c>
      <c r="F967" s="33">
        <f t="shared" ca="1" si="42"/>
        <v>9755.3414475374811</v>
      </c>
    </row>
    <row r="968" spans="4:6" x14ac:dyDescent="0.3">
      <c r="D968" s="15">
        <f t="shared" si="44"/>
        <v>952</v>
      </c>
      <c r="E968" s="32">
        <f t="shared" ca="1" si="43"/>
        <v>7.7085828237974385E-2</v>
      </c>
      <c r="F968" s="33">
        <f t="shared" ca="1" si="42"/>
        <v>4300.2000222642646</v>
      </c>
    </row>
    <row r="969" spans="4:6" x14ac:dyDescent="0.3">
      <c r="D969" s="15">
        <f t="shared" si="44"/>
        <v>953</v>
      </c>
      <c r="E969" s="32">
        <f t="shared" ca="1" si="43"/>
        <v>0.50631600469419724</v>
      </c>
      <c r="F969" s="33">
        <f t="shared" ca="1" si="42"/>
        <v>10063.3301495173</v>
      </c>
    </row>
    <row r="970" spans="4:6" x14ac:dyDescent="0.3">
      <c r="D970" s="15">
        <f t="shared" si="44"/>
        <v>954</v>
      </c>
      <c r="E970" s="32">
        <f t="shared" ca="1" si="43"/>
        <v>2.2837282253761582E-2</v>
      </c>
      <c r="F970" s="33">
        <f t="shared" ca="1" si="42"/>
        <v>2006.4462613603882</v>
      </c>
    </row>
    <row r="971" spans="4:6" x14ac:dyDescent="0.3">
      <c r="D971" s="15">
        <f t="shared" si="44"/>
        <v>955</v>
      </c>
      <c r="E971" s="32">
        <f t="shared" ca="1" si="43"/>
        <v>0.50080505298630418</v>
      </c>
      <c r="F971" s="33">
        <f t="shared" ca="1" si="42"/>
        <v>10008.07187979057</v>
      </c>
    </row>
    <row r="972" spans="4:6" x14ac:dyDescent="0.3">
      <c r="D972" s="15">
        <f t="shared" si="44"/>
        <v>956</v>
      </c>
      <c r="E972" s="32">
        <f t="shared" ca="1" si="43"/>
        <v>0.16197271491235654</v>
      </c>
      <c r="F972" s="33">
        <f t="shared" ca="1" si="42"/>
        <v>6054.4698410918791</v>
      </c>
    </row>
    <row r="973" spans="4:6" x14ac:dyDescent="0.3">
      <c r="D973" s="15">
        <f t="shared" si="44"/>
        <v>957</v>
      </c>
      <c r="E973" s="32">
        <f t="shared" ca="1" si="43"/>
        <v>0.35373007869376671</v>
      </c>
      <c r="F973" s="33">
        <f t="shared" ca="1" si="42"/>
        <v>8498.922594369631</v>
      </c>
    </row>
    <row r="974" spans="4:6" x14ac:dyDescent="0.3">
      <c r="D974" s="15">
        <f t="shared" si="44"/>
        <v>958</v>
      </c>
      <c r="E974" s="32">
        <f t="shared" ca="1" si="43"/>
        <v>0.37180125561413013</v>
      </c>
      <c r="F974" s="33">
        <f t="shared" ca="1" si="42"/>
        <v>8691.6542594121456</v>
      </c>
    </row>
    <row r="975" spans="4:6" x14ac:dyDescent="0.3">
      <c r="D975" s="15">
        <f t="shared" si="44"/>
        <v>959</v>
      </c>
      <c r="E975" s="32">
        <f t="shared" ca="1" si="43"/>
        <v>0.69698392399238651</v>
      </c>
      <c r="F975" s="33">
        <f t="shared" ca="1" si="42"/>
        <v>12062.982111552934</v>
      </c>
    </row>
    <row r="976" spans="4:6" x14ac:dyDescent="0.3">
      <c r="D976" s="15">
        <f t="shared" si="44"/>
        <v>960</v>
      </c>
      <c r="E976" s="32">
        <f t="shared" ca="1" si="43"/>
        <v>0.59629348874680055</v>
      </c>
      <c r="F976" s="33">
        <f t="shared" ca="1" si="42"/>
        <v>10975.058998990589</v>
      </c>
    </row>
    <row r="977" spans="4:6" x14ac:dyDescent="0.3">
      <c r="D977" s="15">
        <f t="shared" si="44"/>
        <v>961</v>
      </c>
      <c r="E977" s="32">
        <f t="shared" ca="1" si="43"/>
        <v>0.68968460376591356</v>
      </c>
      <c r="F977" s="33">
        <f t="shared" ref="F977:F1016" ca="1" si="45">_xlfn.NORM.INV(E977,mu,sigma)</f>
        <v>11979.826194594209</v>
      </c>
    </row>
    <row r="978" spans="4:6" x14ac:dyDescent="0.3">
      <c r="D978" s="15">
        <f t="shared" si="44"/>
        <v>962</v>
      </c>
      <c r="E978" s="32">
        <f t="shared" ref="E978:E1016" ca="1" si="46">RAND()</f>
        <v>0.26996433235011486</v>
      </c>
      <c r="F978" s="33">
        <f t="shared" ca="1" si="45"/>
        <v>7548.3165305686889</v>
      </c>
    </row>
    <row r="979" spans="4:6" x14ac:dyDescent="0.3">
      <c r="D979" s="15">
        <f t="shared" ref="D979:D1016" si="47">D978+1</f>
        <v>963</v>
      </c>
      <c r="E979" s="32">
        <f t="shared" ca="1" si="46"/>
        <v>0.23019521480440386</v>
      </c>
      <c r="F979" s="33">
        <f t="shared" ca="1" si="45"/>
        <v>7047.183585642344</v>
      </c>
    </row>
    <row r="980" spans="4:6" x14ac:dyDescent="0.3">
      <c r="D980" s="15">
        <f t="shared" si="47"/>
        <v>964</v>
      </c>
      <c r="E980" s="32">
        <f t="shared" ca="1" si="46"/>
        <v>0.47222378309313984</v>
      </c>
      <c r="F980" s="33">
        <f t="shared" ca="1" si="45"/>
        <v>9721.2760068612333</v>
      </c>
    </row>
    <row r="981" spans="4:6" x14ac:dyDescent="0.3">
      <c r="D981" s="15">
        <f t="shared" si="47"/>
        <v>965</v>
      </c>
      <c r="E981" s="32">
        <f t="shared" ca="1" si="46"/>
        <v>0.47390561128407249</v>
      </c>
      <c r="F981" s="33">
        <f t="shared" ca="1" si="45"/>
        <v>9738.1774292673454</v>
      </c>
    </row>
    <row r="982" spans="4:6" x14ac:dyDescent="0.3">
      <c r="D982" s="15">
        <f t="shared" si="47"/>
        <v>966</v>
      </c>
      <c r="E982" s="32">
        <f t="shared" ca="1" si="46"/>
        <v>2.988582966118869E-2</v>
      </c>
      <c r="F982" s="33">
        <f t="shared" ca="1" si="45"/>
        <v>2470.1031896263275</v>
      </c>
    </row>
    <row r="983" spans="4:6" x14ac:dyDescent="0.3">
      <c r="D983" s="15">
        <f t="shared" si="47"/>
        <v>967</v>
      </c>
      <c r="E983" s="32">
        <f t="shared" ca="1" si="46"/>
        <v>0.78644228316991116</v>
      </c>
      <c r="F983" s="33">
        <f t="shared" ca="1" si="45"/>
        <v>13176.549690842023</v>
      </c>
    </row>
    <row r="984" spans="4:6" x14ac:dyDescent="0.3">
      <c r="D984" s="15">
        <f t="shared" si="47"/>
        <v>968</v>
      </c>
      <c r="E984" s="32">
        <f t="shared" ca="1" si="46"/>
        <v>0.71062858862302614</v>
      </c>
      <c r="F984" s="33">
        <f t="shared" ca="1" si="45"/>
        <v>12220.888000186718</v>
      </c>
    </row>
    <row r="985" spans="4:6" x14ac:dyDescent="0.3">
      <c r="D985" s="15">
        <f t="shared" si="47"/>
        <v>969</v>
      </c>
      <c r="E985" s="32">
        <f t="shared" ca="1" si="46"/>
        <v>0.91286669576590118</v>
      </c>
      <c r="F985" s="33">
        <f t="shared" ca="1" si="45"/>
        <v>15434.485371689512</v>
      </c>
    </row>
    <row r="986" spans="4:6" x14ac:dyDescent="0.3">
      <c r="D986" s="15">
        <f t="shared" si="47"/>
        <v>970</v>
      </c>
      <c r="E986" s="32">
        <f t="shared" ca="1" si="46"/>
        <v>0.6646617122206856</v>
      </c>
      <c r="F986" s="33">
        <f t="shared" ca="1" si="45"/>
        <v>11700.878519761245</v>
      </c>
    </row>
    <row r="987" spans="4:6" x14ac:dyDescent="0.3">
      <c r="D987" s="15">
        <f t="shared" si="47"/>
        <v>971</v>
      </c>
      <c r="E987" s="32">
        <f t="shared" ca="1" si="46"/>
        <v>0.52751859882737206</v>
      </c>
      <c r="F987" s="33">
        <f t="shared" ca="1" si="45"/>
        <v>10276.134761856503</v>
      </c>
    </row>
    <row r="988" spans="4:6" x14ac:dyDescent="0.3">
      <c r="D988" s="15">
        <f t="shared" si="47"/>
        <v>972</v>
      </c>
      <c r="E988" s="32">
        <f t="shared" ca="1" si="46"/>
        <v>0.34022345817155608</v>
      </c>
      <c r="F988" s="33">
        <f t="shared" ca="1" si="45"/>
        <v>8352.5866065304072</v>
      </c>
    </row>
    <row r="989" spans="4:6" x14ac:dyDescent="0.3">
      <c r="D989" s="15">
        <f t="shared" si="47"/>
        <v>973</v>
      </c>
      <c r="E989" s="32">
        <f t="shared" ca="1" si="46"/>
        <v>0.53300480876422873</v>
      </c>
      <c r="F989" s="33">
        <f t="shared" ca="1" si="45"/>
        <v>10331.301548503772</v>
      </c>
    </row>
    <row r="990" spans="4:6" x14ac:dyDescent="0.3">
      <c r="D990" s="15">
        <f t="shared" si="47"/>
        <v>974</v>
      </c>
      <c r="E990" s="32">
        <f t="shared" ca="1" si="46"/>
        <v>0.56345688971191832</v>
      </c>
      <c r="F990" s="33">
        <f t="shared" ca="1" si="45"/>
        <v>10638.958321574093</v>
      </c>
    </row>
    <row r="991" spans="4:6" x14ac:dyDescent="0.3">
      <c r="D991" s="15">
        <f t="shared" si="47"/>
        <v>975</v>
      </c>
      <c r="E991" s="32">
        <f t="shared" ca="1" si="46"/>
        <v>0.4619175132063924</v>
      </c>
      <c r="F991" s="33">
        <f t="shared" ca="1" si="45"/>
        <v>9617.5836887505793</v>
      </c>
    </row>
    <row r="992" spans="4:6" x14ac:dyDescent="0.3">
      <c r="D992" s="15">
        <f t="shared" si="47"/>
        <v>976</v>
      </c>
      <c r="E992" s="32">
        <f t="shared" ca="1" si="46"/>
        <v>0.25605439830199095</v>
      </c>
      <c r="F992" s="33">
        <f t="shared" ca="1" si="45"/>
        <v>7377.7694917455456</v>
      </c>
    </row>
    <row r="993" spans="4:6" x14ac:dyDescent="0.3">
      <c r="D993" s="15">
        <f t="shared" si="47"/>
        <v>977</v>
      </c>
      <c r="E993" s="32">
        <f t="shared" ca="1" si="46"/>
        <v>0.58692187025220832</v>
      </c>
      <c r="F993" s="33">
        <f t="shared" ca="1" si="45"/>
        <v>10878.535744395151</v>
      </c>
    </row>
    <row r="994" spans="4:6" x14ac:dyDescent="0.3">
      <c r="D994" s="15">
        <f t="shared" si="47"/>
        <v>978</v>
      </c>
      <c r="E994" s="32">
        <f t="shared" ca="1" si="46"/>
        <v>0.10496965559229476</v>
      </c>
      <c r="F994" s="33">
        <f t="shared" ca="1" si="45"/>
        <v>4985.0706636709665</v>
      </c>
    </row>
    <row r="995" spans="4:6" x14ac:dyDescent="0.3">
      <c r="D995" s="15">
        <f t="shared" si="47"/>
        <v>979</v>
      </c>
      <c r="E995" s="32">
        <f t="shared" ca="1" si="46"/>
        <v>0.25901609013375193</v>
      </c>
      <c r="F995" s="33">
        <f t="shared" ca="1" si="45"/>
        <v>7414.4731467494948</v>
      </c>
    </row>
    <row r="996" spans="4:6" x14ac:dyDescent="0.3">
      <c r="D996" s="15">
        <f t="shared" si="47"/>
        <v>980</v>
      </c>
      <c r="E996" s="32">
        <f t="shared" ca="1" si="46"/>
        <v>0.2779210839342976</v>
      </c>
      <c r="F996" s="33">
        <f t="shared" ca="1" si="45"/>
        <v>7643.8860746480859</v>
      </c>
    </row>
    <row r="997" spans="4:6" x14ac:dyDescent="0.3">
      <c r="D997" s="15">
        <f t="shared" si="47"/>
        <v>981</v>
      </c>
      <c r="E997" s="32">
        <f t="shared" ca="1" si="46"/>
        <v>0.15121565835366857</v>
      </c>
      <c r="F997" s="33">
        <f t="shared" ca="1" si="45"/>
        <v>5875.0658477860152</v>
      </c>
    </row>
    <row r="998" spans="4:6" x14ac:dyDescent="0.3">
      <c r="D998" s="15">
        <f t="shared" si="47"/>
        <v>982</v>
      </c>
      <c r="E998" s="32">
        <f t="shared" ca="1" si="46"/>
        <v>5.2714957209452518E-2</v>
      </c>
      <c r="F998" s="33">
        <f t="shared" ca="1" si="45"/>
        <v>3523.6774530122011</v>
      </c>
    </row>
    <row r="999" spans="4:6" x14ac:dyDescent="0.3">
      <c r="D999" s="15">
        <f t="shared" si="47"/>
        <v>983</v>
      </c>
      <c r="E999" s="32">
        <f t="shared" ca="1" si="46"/>
        <v>0.15664275608346667</v>
      </c>
      <c r="F999" s="33">
        <f t="shared" ca="1" si="45"/>
        <v>5966.5920383051862</v>
      </c>
    </row>
    <row r="1000" spans="4:6" x14ac:dyDescent="0.3">
      <c r="D1000" s="15">
        <f t="shared" si="47"/>
        <v>984</v>
      </c>
      <c r="E1000" s="32">
        <f t="shared" ca="1" si="46"/>
        <v>8.7307536662344254E-2</v>
      </c>
      <c r="F1000" s="33">
        <f t="shared" ca="1" si="45"/>
        <v>4569.9077840818327</v>
      </c>
    </row>
    <row r="1001" spans="4:6" x14ac:dyDescent="0.3">
      <c r="D1001" s="15">
        <f t="shared" si="47"/>
        <v>985</v>
      </c>
      <c r="E1001" s="32">
        <f t="shared" ca="1" si="46"/>
        <v>0.70441204588599515</v>
      </c>
      <c r="F1001" s="33">
        <f t="shared" ca="1" si="45"/>
        <v>12148.531068901892</v>
      </c>
    </row>
    <row r="1002" spans="4:6" x14ac:dyDescent="0.3">
      <c r="D1002" s="15">
        <f t="shared" si="47"/>
        <v>986</v>
      </c>
      <c r="E1002" s="32">
        <f t="shared" ca="1" si="46"/>
        <v>0.6871662774511833</v>
      </c>
      <c r="F1002" s="33">
        <f t="shared" ca="1" si="45"/>
        <v>11951.335894860807</v>
      </c>
    </row>
    <row r="1003" spans="4:6" x14ac:dyDescent="0.3">
      <c r="D1003" s="15">
        <f t="shared" si="47"/>
        <v>987</v>
      </c>
      <c r="E1003" s="32">
        <f t="shared" ca="1" si="46"/>
        <v>9.8242648294404877E-2</v>
      </c>
      <c r="F1003" s="33">
        <f t="shared" ca="1" si="45"/>
        <v>4833.4798496476014</v>
      </c>
    </row>
    <row r="1004" spans="4:6" x14ac:dyDescent="0.3">
      <c r="D1004" s="15">
        <f t="shared" si="47"/>
        <v>988</v>
      </c>
      <c r="E1004" s="32">
        <f t="shared" ca="1" si="46"/>
        <v>0.22437903574906481</v>
      </c>
      <c r="F1004" s="33">
        <f t="shared" ca="1" si="45"/>
        <v>6970.0514665729024</v>
      </c>
    </row>
    <row r="1005" spans="4:6" x14ac:dyDescent="0.3">
      <c r="D1005" s="15">
        <f t="shared" si="47"/>
        <v>989</v>
      </c>
      <c r="E1005" s="32">
        <f t="shared" ca="1" si="46"/>
        <v>6.9912972722255384E-2</v>
      </c>
      <c r="F1005" s="33">
        <f t="shared" ca="1" si="45"/>
        <v>4094.2420007634164</v>
      </c>
    </row>
    <row r="1006" spans="4:6" x14ac:dyDescent="0.3">
      <c r="D1006" s="15">
        <f t="shared" si="47"/>
        <v>990</v>
      </c>
      <c r="E1006" s="32">
        <f t="shared" ca="1" si="46"/>
        <v>0.43716978236953474</v>
      </c>
      <c r="F1006" s="33">
        <f t="shared" ca="1" si="45"/>
        <v>9367.4048870573097</v>
      </c>
    </row>
    <row r="1007" spans="4:6" x14ac:dyDescent="0.3">
      <c r="D1007" s="15">
        <f t="shared" si="47"/>
        <v>991</v>
      </c>
      <c r="E1007" s="32">
        <f t="shared" ca="1" si="46"/>
        <v>0.79548158107036449</v>
      </c>
      <c r="F1007" s="33">
        <f t="shared" ca="1" si="45"/>
        <v>13302.359096528784</v>
      </c>
    </row>
    <row r="1008" spans="4:6" x14ac:dyDescent="0.3">
      <c r="D1008" s="15">
        <f t="shared" si="47"/>
        <v>992</v>
      </c>
      <c r="E1008" s="32">
        <f t="shared" ca="1" si="46"/>
        <v>0.42811879112187068</v>
      </c>
      <c r="F1008" s="33">
        <f t="shared" ca="1" si="45"/>
        <v>9275.3375349932812</v>
      </c>
    </row>
    <row r="1009" spans="4:6" x14ac:dyDescent="0.3">
      <c r="D1009" s="15">
        <f t="shared" si="47"/>
        <v>993</v>
      </c>
      <c r="E1009" s="32">
        <f t="shared" ca="1" si="46"/>
        <v>0.10675823401619722</v>
      </c>
      <c r="F1009" s="33">
        <f t="shared" ca="1" si="45"/>
        <v>5024.1837251147117</v>
      </c>
    </row>
    <row r="1010" spans="4:6" x14ac:dyDescent="0.3">
      <c r="D1010" s="15">
        <f t="shared" si="47"/>
        <v>994</v>
      </c>
      <c r="E1010" s="32">
        <f t="shared" ca="1" si="46"/>
        <v>0.21106839190395066</v>
      </c>
      <c r="F1010" s="33">
        <f t="shared" ca="1" si="45"/>
        <v>6789.1213380427471</v>
      </c>
    </row>
    <row r="1011" spans="4:6" x14ac:dyDescent="0.3">
      <c r="D1011" s="15">
        <f t="shared" si="47"/>
        <v>995</v>
      </c>
      <c r="E1011" s="32">
        <f t="shared" ca="1" si="46"/>
        <v>0.31298904898527669</v>
      </c>
      <c r="F1011" s="33">
        <f t="shared" ca="1" si="45"/>
        <v>8050.4180906367837</v>
      </c>
    </row>
    <row r="1012" spans="4:6" x14ac:dyDescent="0.3">
      <c r="D1012" s="15">
        <f t="shared" si="47"/>
        <v>996</v>
      </c>
      <c r="E1012" s="32">
        <f t="shared" ca="1" si="46"/>
        <v>0.86573850190595147</v>
      </c>
      <c r="F1012" s="33">
        <f t="shared" ca="1" si="45"/>
        <v>14425.881347908944</v>
      </c>
    </row>
    <row r="1013" spans="4:6" x14ac:dyDescent="0.3">
      <c r="D1013" s="15">
        <f t="shared" si="47"/>
        <v>997</v>
      </c>
      <c r="E1013" s="32">
        <f t="shared" ca="1" si="46"/>
        <v>0.27060512125403002</v>
      </c>
      <c r="F1013" s="33">
        <f t="shared" ca="1" si="45"/>
        <v>7556.0644213653522</v>
      </c>
    </row>
    <row r="1014" spans="4:6" x14ac:dyDescent="0.3">
      <c r="D1014" s="15">
        <f t="shared" si="47"/>
        <v>998</v>
      </c>
      <c r="E1014" s="32">
        <f t="shared" ca="1" si="46"/>
        <v>5.8592506043514403E-2</v>
      </c>
      <c r="F1014" s="33">
        <f t="shared" ca="1" si="45"/>
        <v>3733.2031008349331</v>
      </c>
    </row>
    <row r="1015" spans="4:6" x14ac:dyDescent="0.3">
      <c r="D1015" s="15">
        <f t="shared" si="47"/>
        <v>999</v>
      </c>
      <c r="E1015" s="32">
        <f t="shared" ca="1" si="46"/>
        <v>0.87486297648520694</v>
      </c>
      <c r="F1015" s="33">
        <f t="shared" ca="1" si="45"/>
        <v>14598.735996270218</v>
      </c>
    </row>
    <row r="1016" spans="4:6" x14ac:dyDescent="0.3">
      <c r="D1016" s="8">
        <f t="shared" si="47"/>
        <v>1000</v>
      </c>
      <c r="E1016" s="34">
        <f t="shared" ca="1" si="46"/>
        <v>0.56702615098787512</v>
      </c>
      <c r="F1016" s="35">
        <f t="shared" ca="1" si="45"/>
        <v>10675.231834841783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X1971"/>
  <sheetViews>
    <sheetView topLeftCell="A131" zoomScale="85" zoomScaleNormal="85" workbookViewId="0">
      <selection activeCell="S5" sqref="S5"/>
    </sheetView>
  </sheetViews>
  <sheetFormatPr defaultRowHeight="14.4" x14ac:dyDescent="0.3"/>
  <cols>
    <col min="6" max="6" width="10.6640625" customWidth="1"/>
    <col min="7" max="7" width="2.6640625" customWidth="1"/>
    <col min="9" max="9" width="15.6640625" customWidth="1"/>
    <col min="10" max="10" width="10.33203125" bestFit="1" customWidth="1"/>
    <col min="13" max="13" width="10.5546875" bestFit="1" customWidth="1"/>
    <col min="14" max="14" width="10.6640625" customWidth="1"/>
    <col min="18" max="19" width="10.6640625" customWidth="1"/>
    <col min="23" max="23" width="10.6640625" customWidth="1"/>
  </cols>
  <sheetData>
    <row r="2" spans="2:24" ht="15.6" x14ac:dyDescent="0.3">
      <c r="Q2" s="52" t="s">
        <v>13</v>
      </c>
      <c r="R2" s="52"/>
      <c r="S2" s="52"/>
      <c r="T2" s="52"/>
      <c r="U2" s="52"/>
      <c r="V2" s="53"/>
      <c r="W2" s="54"/>
      <c r="X2" s="54"/>
    </row>
    <row r="3" spans="2:24" x14ac:dyDescent="0.3">
      <c r="D3" t="s">
        <v>10</v>
      </c>
      <c r="E3">
        <f ca="1">COUNT(D6:D1005)</f>
        <v>1000</v>
      </c>
    </row>
    <row r="4" spans="2:24" x14ac:dyDescent="0.3">
      <c r="T4" s="3">
        <f ca="1">-136/SQRT(n)/100</f>
        <v>-4.3006976178289961E-2</v>
      </c>
      <c r="U4" s="3">
        <f ca="1">136/SQRT(n)/100</f>
        <v>4.3006976178289961E-2</v>
      </c>
      <c r="V4" s="3"/>
      <c r="W4" s="3"/>
      <c r="X4" s="11">
        <f ca="1">MAX(X6:X1005)</f>
        <v>2.9665272736458692E-2</v>
      </c>
    </row>
    <row r="5" spans="2:24" ht="28.8" x14ac:dyDescent="0.3">
      <c r="B5" s="18" t="s">
        <v>20</v>
      </c>
      <c r="C5" s="19" t="s">
        <v>21</v>
      </c>
      <c r="D5" s="19" t="s">
        <v>19</v>
      </c>
      <c r="E5" s="20" t="s">
        <v>18</v>
      </c>
      <c r="F5" s="21" t="s">
        <v>14</v>
      </c>
      <c r="G5" s="14"/>
      <c r="I5" s="4"/>
      <c r="N5" s="10"/>
      <c r="Q5" s="23" t="s">
        <v>9</v>
      </c>
      <c r="R5" s="20" t="s">
        <v>14</v>
      </c>
      <c r="S5" s="20" t="s">
        <v>15</v>
      </c>
      <c r="T5" s="20" t="s">
        <v>16</v>
      </c>
      <c r="U5" s="21" t="s">
        <v>17</v>
      </c>
      <c r="V5" s="51"/>
      <c r="W5" s="60" t="s">
        <v>14</v>
      </c>
      <c r="X5" s="61" t="s">
        <v>25</v>
      </c>
    </row>
    <row r="6" spans="2:24" x14ac:dyDescent="0.3">
      <c r="B6" s="6">
        <v>1</v>
      </c>
      <c r="C6" s="38">
        <f t="shared" ref="C6:C37" ca="1" si="0">_xlfn.RANK.EQ(D6,$D$6:$D$1005)</f>
        <v>634</v>
      </c>
      <c r="D6" s="39">
        <f ca="1">'Create 1000 random outcomes'!F17</f>
        <v>8548.9646930277704</v>
      </c>
      <c r="E6" s="38">
        <f t="shared" ref="E6:E69" ca="1" si="1">VLOOKUP(n+1-B6,$C$6:$D$1005,2,FALSE)</f>
        <v>-1069.1484767131897</v>
      </c>
      <c r="F6" s="40">
        <f ca="1">1/(n+1)</f>
        <v>9.99000999000999E-4</v>
      </c>
      <c r="G6" s="1"/>
      <c r="N6" s="13"/>
      <c r="Q6" s="44">
        <f ca="1">E6</f>
        <v>-1069.1484767131897</v>
      </c>
      <c r="R6" s="45">
        <f ca="1">F6</f>
        <v>9.99000999000999E-4</v>
      </c>
      <c r="S6" s="45">
        <f t="shared" ref="S6:S51" ca="1" si="2">_xlfn.NORM.DIST(Q6,mu_fit,sigma_fit,1)</f>
        <v>2.8262474225376785E-3</v>
      </c>
      <c r="T6" s="46">
        <f ca="1">R6+$T$4</f>
        <v>-4.2007975179288962E-2</v>
      </c>
      <c r="U6" s="47">
        <f ca="1">R6+$U$4</f>
        <v>4.4005977177290961E-2</v>
      </c>
      <c r="V6" s="26"/>
      <c r="W6" s="55">
        <f ca="1">1/n</f>
        <v>1E-3</v>
      </c>
      <c r="X6" s="56">
        <f ca="1">ABS(S6-W6)</f>
        <v>1.8262474225376785E-3</v>
      </c>
    </row>
    <row r="7" spans="2:24" x14ac:dyDescent="0.3">
      <c r="B7" s="15">
        <f>B6+1</f>
        <v>2</v>
      </c>
      <c r="C7" s="16">
        <f t="shared" ca="1" si="0"/>
        <v>463</v>
      </c>
      <c r="D7" s="17">
        <f ca="1">'Create 1000 random outcomes'!F18</f>
        <v>10228.18087499104</v>
      </c>
      <c r="E7" s="16">
        <f t="shared" ca="1" si="1"/>
        <v>-684.83866601565023</v>
      </c>
      <c r="F7" s="22">
        <f t="shared" ref="F7:F70" ca="1" si="3">1/(n+1)+F6</f>
        <v>1.998001998001998E-3</v>
      </c>
      <c r="G7" s="1"/>
      <c r="I7" t="s">
        <v>11</v>
      </c>
      <c r="J7" s="5">
        <f ca="1">AVERAGE(E6:E1005)</f>
        <v>9816.9574636437537</v>
      </c>
      <c r="N7" s="13"/>
      <c r="Q7" s="24">
        <f t="shared" ref="Q7:Q52" ca="1" si="4">E7</f>
        <v>-684.83866601565023</v>
      </c>
      <c r="R7" s="25">
        <f t="shared" ref="R7:R51" ca="1" si="5">F7</f>
        <v>1.998001998001998E-3</v>
      </c>
      <c r="S7" s="25">
        <f t="shared" ca="1" si="2"/>
        <v>3.7789211188766687E-3</v>
      </c>
      <c r="T7" s="26">
        <f t="shared" ref="T7:T51" ca="1" si="6">R7+$T$4</f>
        <v>-4.1008974180287962E-2</v>
      </c>
      <c r="U7" s="27">
        <f t="shared" ref="U7:U51" ca="1" si="7">R7+$U$4</f>
        <v>4.5004978176291961E-2</v>
      </c>
      <c r="V7" s="26"/>
      <c r="W7" s="55">
        <f t="shared" ref="W7:W70" ca="1" si="8">W6+1/n</f>
        <v>2E-3</v>
      </c>
      <c r="X7" s="56">
        <f t="shared" ref="X7:X70" ca="1" si="9">ABS(S7-W7)</f>
        <v>1.7789211188766686E-3</v>
      </c>
    </row>
    <row r="8" spans="2:24" x14ac:dyDescent="0.3">
      <c r="B8" s="15">
        <f t="shared" ref="B8:B71" si="10">B7+1</f>
        <v>3</v>
      </c>
      <c r="C8" s="16">
        <f t="shared" ca="1" si="0"/>
        <v>793</v>
      </c>
      <c r="D8" s="17">
        <f ca="1">'Create 1000 random outcomes'!F19</f>
        <v>6703.952012758411</v>
      </c>
      <c r="E8" s="16">
        <f t="shared" ca="1" si="1"/>
        <v>-510.9995440860348</v>
      </c>
      <c r="F8" s="22">
        <f t="shared" ca="1" si="3"/>
        <v>2.997002997002997E-3</v>
      </c>
      <c r="G8" s="1"/>
      <c r="I8" t="s">
        <v>12</v>
      </c>
      <c r="J8" s="5">
        <f ca="1">STDEV(data)</f>
        <v>3899.1414162371825</v>
      </c>
      <c r="N8" s="13"/>
      <c r="Q8" s="24">
        <f t="shared" ca="1" si="4"/>
        <v>-510.9995440860348</v>
      </c>
      <c r="R8" s="25">
        <f t="shared" ca="1" si="5"/>
        <v>2.997002997002997E-3</v>
      </c>
      <c r="S8" s="25">
        <f t="shared" ca="1" si="2"/>
        <v>4.2975843414208058E-3</v>
      </c>
      <c r="T8" s="26">
        <f t="shared" ca="1" si="6"/>
        <v>-4.0009973181286962E-2</v>
      </c>
      <c r="U8" s="27">
        <f t="shared" ca="1" si="7"/>
        <v>4.6003979175292961E-2</v>
      </c>
      <c r="V8" s="26"/>
      <c r="W8" s="55">
        <f t="shared" ca="1" si="8"/>
        <v>3.0000000000000001E-3</v>
      </c>
      <c r="X8" s="56">
        <f t="shared" ca="1" si="9"/>
        <v>1.2975843414208058E-3</v>
      </c>
    </row>
    <row r="9" spans="2:24" x14ac:dyDescent="0.3">
      <c r="B9" s="15">
        <f t="shared" si="10"/>
        <v>4</v>
      </c>
      <c r="C9" s="16">
        <f t="shared" ca="1" si="0"/>
        <v>427</v>
      </c>
      <c r="D9" s="17">
        <f ca="1">'Create 1000 random outcomes'!F20</f>
        <v>10528.454992522118</v>
      </c>
      <c r="E9" s="16">
        <f t="shared" ca="1" si="1"/>
        <v>-493.37565819538577</v>
      </c>
      <c r="F9" s="22">
        <f t="shared" ca="1" si="3"/>
        <v>3.996003996003996E-3</v>
      </c>
      <c r="G9" s="1"/>
      <c r="N9" s="13"/>
      <c r="Q9" s="24">
        <f t="shared" ca="1" si="4"/>
        <v>-493.37565819538577</v>
      </c>
      <c r="R9" s="25">
        <f t="shared" ca="1" si="5"/>
        <v>3.996003996003996E-3</v>
      </c>
      <c r="S9" s="25">
        <f t="shared" ca="1" si="2"/>
        <v>4.3535665548905039E-3</v>
      </c>
      <c r="T9" s="26">
        <f t="shared" ca="1" si="6"/>
        <v>-3.9010972182285969E-2</v>
      </c>
      <c r="U9" s="27">
        <f t="shared" ca="1" si="7"/>
        <v>4.7002980174293954E-2</v>
      </c>
      <c r="V9" s="26"/>
      <c r="W9" s="55">
        <f t="shared" ca="1" si="8"/>
        <v>4.0000000000000001E-3</v>
      </c>
      <c r="X9" s="56">
        <f t="shared" ca="1" si="9"/>
        <v>3.5356655489050381E-4</v>
      </c>
    </row>
    <row r="10" spans="2:24" x14ac:dyDescent="0.3">
      <c r="B10" s="15">
        <f t="shared" si="10"/>
        <v>5</v>
      </c>
      <c r="C10" s="16">
        <f t="shared" ca="1" si="0"/>
        <v>900</v>
      </c>
      <c r="D10" s="17">
        <f ca="1">'Create 1000 random outcomes'!F21</f>
        <v>4617.4641266216086</v>
      </c>
      <c r="E10" s="16">
        <f t="shared" ca="1" si="1"/>
        <v>-362.49985346978065</v>
      </c>
      <c r="F10" s="22">
        <f t="shared" ca="1" si="3"/>
        <v>4.995004995004995E-3</v>
      </c>
      <c r="G10" s="1"/>
      <c r="I10" s="6" t="s">
        <v>22</v>
      </c>
      <c r="J10" s="7">
        <v>10000</v>
      </c>
      <c r="N10" s="13"/>
      <c r="Q10" s="24">
        <f t="shared" ca="1" si="4"/>
        <v>-362.49985346978065</v>
      </c>
      <c r="R10" s="25">
        <f t="shared" ca="1" si="5"/>
        <v>4.995004995004995E-3</v>
      </c>
      <c r="S10" s="25">
        <f t="shared" ca="1" si="2"/>
        <v>4.7900916176173486E-3</v>
      </c>
      <c r="T10" s="26">
        <f t="shared" ca="1" si="6"/>
        <v>-3.8011971183284969E-2</v>
      </c>
      <c r="U10" s="27">
        <f t="shared" ca="1" si="7"/>
        <v>4.8001981173294954E-2</v>
      </c>
      <c r="V10" s="26"/>
      <c r="W10" s="55">
        <f t="shared" ca="1" si="8"/>
        <v>5.0000000000000001E-3</v>
      </c>
      <c r="X10" s="56">
        <f t="shared" ca="1" si="9"/>
        <v>2.0990838238265155E-4</v>
      </c>
    </row>
    <row r="11" spans="2:24" x14ac:dyDescent="0.3">
      <c r="B11" s="15">
        <f t="shared" si="10"/>
        <v>6</v>
      </c>
      <c r="C11" s="16">
        <f t="shared" ca="1" si="0"/>
        <v>669</v>
      </c>
      <c r="D11" s="17">
        <f ca="1">'Create 1000 random outcomes'!F22</f>
        <v>8145.4980667669297</v>
      </c>
      <c r="E11" s="16">
        <f t="shared" ca="1" si="1"/>
        <v>-332.78762342077425</v>
      </c>
      <c r="F11" s="22">
        <f t="shared" ca="1" si="3"/>
        <v>5.994005994005994E-3</v>
      </c>
      <c r="G11" s="1"/>
      <c r="I11" s="8" t="s">
        <v>23</v>
      </c>
      <c r="J11" s="9">
        <v>4000</v>
      </c>
      <c r="N11" s="13"/>
      <c r="Q11" s="24">
        <f t="shared" ca="1" si="4"/>
        <v>-332.78762342077425</v>
      </c>
      <c r="R11" s="25">
        <f t="shared" ca="1" si="5"/>
        <v>5.994005994005994E-3</v>
      </c>
      <c r="S11" s="25">
        <f t="shared" ca="1" si="2"/>
        <v>4.8944718305463566E-3</v>
      </c>
      <c r="T11" s="26">
        <f t="shared" ca="1" si="6"/>
        <v>-3.7012970184283969E-2</v>
      </c>
      <c r="U11" s="27">
        <f t="shared" ca="1" si="7"/>
        <v>4.9000982172295954E-2</v>
      </c>
      <c r="V11" s="26"/>
      <c r="W11" s="55">
        <f t="shared" ca="1" si="8"/>
        <v>6.0000000000000001E-3</v>
      </c>
      <c r="X11" s="56">
        <f t="shared" ca="1" si="9"/>
        <v>1.1055281694536435E-3</v>
      </c>
    </row>
    <row r="12" spans="2:24" x14ac:dyDescent="0.3">
      <c r="B12" s="15">
        <f t="shared" si="10"/>
        <v>7</v>
      </c>
      <c r="C12" s="16">
        <f t="shared" ca="1" si="0"/>
        <v>548</v>
      </c>
      <c r="D12" s="17">
        <f ca="1">'Create 1000 random outcomes'!F23</f>
        <v>9399.1870083498452</v>
      </c>
      <c r="E12" s="16">
        <f t="shared" ca="1" si="1"/>
        <v>199.39263306247813</v>
      </c>
      <c r="F12" s="22">
        <f t="shared" ca="1" si="3"/>
        <v>6.993006993006993E-3</v>
      </c>
      <c r="G12" s="1"/>
      <c r="N12" s="13"/>
      <c r="Q12" s="24">
        <f t="shared" ca="1" si="4"/>
        <v>199.39263306247813</v>
      </c>
      <c r="R12" s="25">
        <f t="shared" ca="1" si="5"/>
        <v>6.993006993006993E-3</v>
      </c>
      <c r="S12" s="25">
        <f t="shared" ca="1" si="2"/>
        <v>7.1397991571933205E-3</v>
      </c>
      <c r="T12" s="26">
        <f t="shared" ca="1" si="6"/>
        <v>-3.6013969185282969E-2</v>
      </c>
      <c r="U12" s="27">
        <f t="shared" ca="1" si="7"/>
        <v>4.9999983171296954E-2</v>
      </c>
      <c r="V12" s="26"/>
      <c r="W12" s="55">
        <f t="shared" ca="1" si="8"/>
        <v>7.0000000000000001E-3</v>
      </c>
      <c r="X12" s="56">
        <f t="shared" ca="1" si="9"/>
        <v>1.3979915719332034E-4</v>
      </c>
    </row>
    <row r="13" spans="2:24" x14ac:dyDescent="0.3">
      <c r="B13" s="15">
        <f t="shared" si="10"/>
        <v>8</v>
      </c>
      <c r="C13" s="16">
        <f t="shared" ca="1" si="0"/>
        <v>833</v>
      </c>
      <c r="D13" s="17">
        <f ca="1">'Create 1000 random outcomes'!F24</f>
        <v>5915.4487588275042</v>
      </c>
      <c r="E13" s="16">
        <f t="shared" ca="1" si="1"/>
        <v>314.18394268076554</v>
      </c>
      <c r="F13" s="22">
        <f t="shared" ca="1" si="3"/>
        <v>7.992007992007992E-3</v>
      </c>
      <c r="G13" s="1"/>
      <c r="N13" s="13"/>
      <c r="Q13" s="24">
        <f t="shared" ca="1" si="4"/>
        <v>314.18394268076554</v>
      </c>
      <c r="R13" s="25">
        <f t="shared" ca="1" si="5"/>
        <v>7.992007992007992E-3</v>
      </c>
      <c r="S13" s="25">
        <f t="shared" ca="1" si="2"/>
        <v>7.7292783845499544E-3</v>
      </c>
      <c r="T13" s="26">
        <f t="shared" ca="1" si="6"/>
        <v>-3.5014968186281969E-2</v>
      </c>
      <c r="U13" s="27">
        <f t="shared" ca="1" si="7"/>
        <v>5.0998984170297953E-2</v>
      </c>
      <c r="V13" s="26"/>
      <c r="W13" s="55">
        <f t="shared" ca="1" si="8"/>
        <v>8.0000000000000002E-3</v>
      </c>
      <c r="X13" s="56">
        <f t="shared" ca="1" si="9"/>
        <v>2.7072161545004577E-4</v>
      </c>
    </row>
    <row r="14" spans="2:24" x14ac:dyDescent="0.3">
      <c r="B14" s="15">
        <f t="shared" si="10"/>
        <v>9</v>
      </c>
      <c r="C14" s="16">
        <f t="shared" ca="1" si="0"/>
        <v>107</v>
      </c>
      <c r="D14" s="17">
        <f ca="1">'Create 1000 random outcomes'!F25</f>
        <v>14549.753726859952</v>
      </c>
      <c r="E14" s="16">
        <f t="shared" ca="1" si="1"/>
        <v>825.19431710086974</v>
      </c>
      <c r="F14" s="22">
        <f t="shared" ca="1" si="3"/>
        <v>8.9910089910089919E-3</v>
      </c>
      <c r="G14" s="1"/>
      <c r="N14" s="13"/>
      <c r="Q14" s="24">
        <f t="shared" ca="1" si="4"/>
        <v>825.19431710086974</v>
      </c>
      <c r="R14" s="25">
        <f t="shared" ca="1" si="5"/>
        <v>8.9910089910089919E-3</v>
      </c>
      <c r="S14" s="25">
        <f t="shared" ca="1" si="2"/>
        <v>1.090382754735409E-2</v>
      </c>
      <c r="T14" s="26">
        <f t="shared" ca="1" si="6"/>
        <v>-3.401596718728097E-2</v>
      </c>
      <c r="U14" s="27">
        <f t="shared" ca="1" si="7"/>
        <v>5.1997985169298953E-2</v>
      </c>
      <c r="V14" s="26"/>
      <c r="W14" s="55">
        <f t="shared" ca="1" si="8"/>
        <v>9.0000000000000011E-3</v>
      </c>
      <c r="X14" s="56">
        <f t="shared" ca="1" si="9"/>
        <v>1.9038275473540894E-3</v>
      </c>
    </row>
    <row r="15" spans="2:24" x14ac:dyDescent="0.3">
      <c r="B15" s="15">
        <f t="shared" si="10"/>
        <v>10</v>
      </c>
      <c r="C15" s="16">
        <f t="shared" ca="1" si="0"/>
        <v>888</v>
      </c>
      <c r="D15" s="17">
        <f ca="1">'Create 1000 random outcomes'!F26</f>
        <v>4871.9049579070834</v>
      </c>
      <c r="E15" s="16">
        <f t="shared" ca="1" si="1"/>
        <v>921.62848564572778</v>
      </c>
      <c r="F15" s="22">
        <f t="shared" ca="1" si="3"/>
        <v>9.9900099900099917E-3</v>
      </c>
      <c r="G15" s="1"/>
      <c r="N15" s="13"/>
      <c r="Q15" s="24">
        <f t="shared" ca="1" si="4"/>
        <v>921.62848564572778</v>
      </c>
      <c r="R15" s="25">
        <f t="shared" ca="1" si="5"/>
        <v>9.9900099900099917E-3</v>
      </c>
      <c r="S15" s="25">
        <f t="shared" ca="1" si="2"/>
        <v>1.1616148056085235E-2</v>
      </c>
      <c r="T15" s="26">
        <f t="shared" ca="1" si="6"/>
        <v>-3.301696618827997E-2</v>
      </c>
      <c r="U15" s="27">
        <f t="shared" ca="1" si="7"/>
        <v>5.2996986168299953E-2</v>
      </c>
      <c r="V15" s="26"/>
      <c r="W15" s="55">
        <f t="shared" ca="1" si="8"/>
        <v>1.0000000000000002E-2</v>
      </c>
      <c r="X15" s="56">
        <f t="shared" ca="1" si="9"/>
        <v>1.6161480560852332E-3</v>
      </c>
    </row>
    <row r="16" spans="2:24" x14ac:dyDescent="0.3">
      <c r="B16" s="15">
        <f t="shared" si="10"/>
        <v>11</v>
      </c>
      <c r="C16" s="16">
        <f t="shared" ca="1" si="0"/>
        <v>845</v>
      </c>
      <c r="D16" s="17">
        <f ca="1">'Create 1000 random outcomes'!F27</f>
        <v>5729.5001244406676</v>
      </c>
      <c r="E16" s="16">
        <f t="shared" ca="1" si="1"/>
        <v>1115.4712934393228</v>
      </c>
      <c r="F16" s="22">
        <f t="shared" ca="1" si="3"/>
        <v>1.0989010989010992E-2</v>
      </c>
      <c r="G16" s="1"/>
      <c r="N16" s="13"/>
      <c r="Q16" s="24">
        <f t="shared" ca="1" si="4"/>
        <v>1115.4712934393228</v>
      </c>
      <c r="R16" s="25">
        <f t="shared" ca="1" si="5"/>
        <v>1.0989010989010992E-2</v>
      </c>
      <c r="S16" s="25">
        <f t="shared" ca="1" si="2"/>
        <v>1.317100512754368E-2</v>
      </c>
      <c r="T16" s="26">
        <f t="shared" ca="1" si="6"/>
        <v>-3.201796518927897E-2</v>
      </c>
      <c r="U16" s="27">
        <f t="shared" ca="1" si="7"/>
        <v>5.3995987167300953E-2</v>
      </c>
      <c r="V16" s="26"/>
      <c r="W16" s="55">
        <f t="shared" ca="1" si="8"/>
        <v>1.1000000000000003E-2</v>
      </c>
      <c r="X16" s="56">
        <f t="shared" ca="1" si="9"/>
        <v>2.1710051275436772E-3</v>
      </c>
    </row>
    <row r="17" spans="2:24" x14ac:dyDescent="0.3">
      <c r="B17" s="15">
        <f t="shared" si="10"/>
        <v>12</v>
      </c>
      <c r="C17" s="16">
        <f t="shared" ca="1" si="0"/>
        <v>549</v>
      </c>
      <c r="D17" s="17">
        <f ca="1">'Create 1000 random outcomes'!F28</f>
        <v>9397.3665055102902</v>
      </c>
      <c r="E17" s="16">
        <f t="shared" ca="1" si="1"/>
        <v>1247.6033201544069</v>
      </c>
      <c r="F17" s="22">
        <f t="shared" ca="1" si="3"/>
        <v>1.1988011988011991E-2</v>
      </c>
      <c r="G17" s="1"/>
      <c r="N17" s="13"/>
      <c r="Q17" s="24">
        <f t="shared" ca="1" si="4"/>
        <v>1247.6033201544069</v>
      </c>
      <c r="R17" s="25">
        <f t="shared" ca="1" si="5"/>
        <v>1.1988011988011991E-2</v>
      </c>
      <c r="S17" s="25">
        <f t="shared" ca="1" si="2"/>
        <v>1.4331189684607098E-2</v>
      </c>
      <c r="T17" s="26">
        <f t="shared" ca="1" si="6"/>
        <v>-3.101896419027797E-2</v>
      </c>
      <c r="U17" s="27">
        <f t="shared" ca="1" si="7"/>
        <v>5.4994988166301953E-2</v>
      </c>
      <c r="V17" s="26"/>
      <c r="W17" s="55">
        <f t="shared" ca="1" si="8"/>
        <v>1.2000000000000004E-2</v>
      </c>
      <c r="X17" s="56">
        <f t="shared" ca="1" si="9"/>
        <v>2.3311896846070941E-3</v>
      </c>
    </row>
    <row r="18" spans="2:24" x14ac:dyDescent="0.3">
      <c r="B18" s="15">
        <f t="shared" si="10"/>
        <v>13</v>
      </c>
      <c r="C18" s="16">
        <f t="shared" ca="1" si="0"/>
        <v>148</v>
      </c>
      <c r="D18" s="17">
        <f ca="1">'Create 1000 random outcomes'!F29</f>
        <v>13833.137845873956</v>
      </c>
      <c r="E18" s="16">
        <f t="shared" ca="1" si="1"/>
        <v>1263.6500591346776</v>
      </c>
      <c r="F18" s="22">
        <f t="shared" ca="1" si="3"/>
        <v>1.2987012987012991E-2</v>
      </c>
      <c r="G18" s="1"/>
      <c r="N18" s="13"/>
      <c r="Q18" s="24">
        <f t="shared" ca="1" si="4"/>
        <v>1263.6500591346776</v>
      </c>
      <c r="R18" s="25">
        <f t="shared" ca="1" si="5"/>
        <v>1.2987012987012991E-2</v>
      </c>
      <c r="S18" s="25">
        <f t="shared" ca="1" si="2"/>
        <v>1.4477910057553818E-2</v>
      </c>
      <c r="T18" s="26">
        <f t="shared" ca="1" si="6"/>
        <v>-3.001996319127697E-2</v>
      </c>
      <c r="U18" s="27">
        <f t="shared" ca="1" si="7"/>
        <v>5.5993989165302953E-2</v>
      </c>
      <c r="V18" s="26"/>
      <c r="W18" s="55">
        <f t="shared" ca="1" si="8"/>
        <v>1.3000000000000005E-2</v>
      </c>
      <c r="X18" s="56">
        <f t="shared" ca="1" si="9"/>
        <v>1.4779100575538131E-3</v>
      </c>
    </row>
    <row r="19" spans="2:24" x14ac:dyDescent="0.3">
      <c r="B19" s="15">
        <f t="shared" si="10"/>
        <v>14</v>
      </c>
      <c r="C19" s="16">
        <f t="shared" ca="1" si="0"/>
        <v>926</v>
      </c>
      <c r="D19" s="17">
        <f ca="1">'Create 1000 random outcomes'!F30</f>
        <v>3972.6984785857321</v>
      </c>
      <c r="E19" s="16">
        <f t="shared" ca="1" si="1"/>
        <v>1276.9648939176768</v>
      </c>
      <c r="F19" s="22">
        <f t="shared" ca="1" si="3"/>
        <v>1.3986013986013991E-2</v>
      </c>
      <c r="G19" s="1"/>
      <c r="N19" s="13"/>
      <c r="Q19" s="24">
        <f t="shared" ca="1" si="4"/>
        <v>1276.9648939176768</v>
      </c>
      <c r="R19" s="25">
        <f t="shared" ca="1" si="5"/>
        <v>1.3986013986013991E-2</v>
      </c>
      <c r="S19" s="25">
        <f t="shared" ca="1" si="2"/>
        <v>1.4600631558931758E-2</v>
      </c>
      <c r="T19" s="26">
        <f t="shared" ca="1" si="6"/>
        <v>-2.902096219227597E-2</v>
      </c>
      <c r="U19" s="27">
        <f t="shared" ca="1" si="7"/>
        <v>5.6992990164303953E-2</v>
      </c>
      <c r="V19" s="26"/>
      <c r="W19" s="55">
        <f t="shared" ca="1" si="8"/>
        <v>1.4000000000000005E-2</v>
      </c>
      <c r="X19" s="56">
        <f t="shared" ca="1" si="9"/>
        <v>6.0063155893175235E-4</v>
      </c>
    </row>
    <row r="20" spans="2:24" x14ac:dyDescent="0.3">
      <c r="B20" s="15">
        <f t="shared" si="10"/>
        <v>15</v>
      </c>
      <c r="C20" s="16">
        <f t="shared" ca="1" si="0"/>
        <v>660</v>
      </c>
      <c r="D20" s="17">
        <f ca="1">'Create 1000 random outcomes'!F31</f>
        <v>8259.9926251549477</v>
      </c>
      <c r="E20" s="16">
        <f t="shared" ca="1" si="1"/>
        <v>1361.8720834451669</v>
      </c>
      <c r="F20" s="22">
        <f t="shared" ca="1" si="3"/>
        <v>1.4985014985014991E-2</v>
      </c>
      <c r="G20" s="1"/>
      <c r="N20" s="13"/>
      <c r="Q20" s="24">
        <f t="shared" ca="1" si="4"/>
        <v>1361.8720834451669</v>
      </c>
      <c r="R20" s="25">
        <f t="shared" ca="1" si="5"/>
        <v>1.4985014985014991E-2</v>
      </c>
      <c r="S20" s="25">
        <f t="shared" ca="1" si="2"/>
        <v>1.5404459559267178E-2</v>
      </c>
      <c r="T20" s="26">
        <f t="shared" ca="1" si="6"/>
        <v>-2.802196119327497E-2</v>
      </c>
      <c r="U20" s="27">
        <f t="shared" ca="1" si="7"/>
        <v>5.7991991163304953E-2</v>
      </c>
      <c r="V20" s="26"/>
      <c r="W20" s="55">
        <f t="shared" ca="1" si="8"/>
        <v>1.5000000000000006E-2</v>
      </c>
      <c r="X20" s="56">
        <f t="shared" ca="1" si="9"/>
        <v>4.0445955926717188E-4</v>
      </c>
    </row>
    <row r="21" spans="2:24" x14ac:dyDescent="0.3">
      <c r="B21" s="15">
        <f t="shared" si="10"/>
        <v>16</v>
      </c>
      <c r="C21" s="16">
        <f t="shared" ca="1" si="0"/>
        <v>500</v>
      </c>
      <c r="D21" s="17">
        <f ca="1">'Create 1000 random outcomes'!F32</f>
        <v>9881.804341180683</v>
      </c>
      <c r="E21" s="16">
        <f t="shared" ca="1" si="1"/>
        <v>1389.9936652908036</v>
      </c>
      <c r="F21" s="22">
        <f t="shared" ca="1" si="3"/>
        <v>1.5984015984015991E-2</v>
      </c>
      <c r="G21" s="1"/>
      <c r="N21" s="13"/>
      <c r="Q21" s="24">
        <f t="shared" ca="1" si="4"/>
        <v>1389.9936652908036</v>
      </c>
      <c r="R21" s="25">
        <f t="shared" ca="1" si="5"/>
        <v>1.5984015984015991E-2</v>
      </c>
      <c r="S21" s="25">
        <f t="shared" ca="1" si="2"/>
        <v>1.5678935342639772E-2</v>
      </c>
      <c r="T21" s="26">
        <f t="shared" ca="1" si="6"/>
        <v>-2.7022960194273971E-2</v>
      </c>
      <c r="U21" s="27">
        <f t="shared" ca="1" si="7"/>
        <v>5.8990992162305952E-2</v>
      </c>
      <c r="V21" s="26"/>
      <c r="W21" s="55">
        <f t="shared" ca="1" si="8"/>
        <v>1.6000000000000007E-2</v>
      </c>
      <c r="X21" s="56">
        <f t="shared" ca="1" si="9"/>
        <v>3.2106465736023507E-4</v>
      </c>
    </row>
    <row r="22" spans="2:24" x14ac:dyDescent="0.3">
      <c r="B22" s="15">
        <f t="shared" si="10"/>
        <v>17</v>
      </c>
      <c r="C22" s="16">
        <f t="shared" ca="1" si="0"/>
        <v>104</v>
      </c>
      <c r="D22" s="17">
        <f ca="1">'Create 1000 random outcomes'!F33</f>
        <v>14571.533195316679</v>
      </c>
      <c r="E22" s="16">
        <f t="shared" ca="1" si="1"/>
        <v>1465.400413970845</v>
      </c>
      <c r="F22" s="22">
        <f t="shared" ca="1" si="3"/>
        <v>1.6983016983016991E-2</v>
      </c>
      <c r="G22" s="1"/>
      <c r="N22" s="13"/>
      <c r="Q22" s="24">
        <f t="shared" ca="1" si="4"/>
        <v>1465.400413970845</v>
      </c>
      <c r="R22" s="25">
        <f t="shared" ca="1" si="5"/>
        <v>1.6983016983016991E-2</v>
      </c>
      <c r="S22" s="25">
        <f t="shared" ca="1" si="2"/>
        <v>1.6435725147363599E-2</v>
      </c>
      <c r="T22" s="26">
        <f t="shared" ca="1" si="6"/>
        <v>-2.6023959195272971E-2</v>
      </c>
      <c r="U22" s="27">
        <f t="shared" ca="1" si="7"/>
        <v>5.9989993161306952E-2</v>
      </c>
      <c r="V22" s="26"/>
      <c r="W22" s="55">
        <f t="shared" ca="1" si="8"/>
        <v>1.7000000000000008E-2</v>
      </c>
      <c r="X22" s="56">
        <f t="shared" ca="1" si="9"/>
        <v>5.6427485263640942E-4</v>
      </c>
    </row>
    <row r="23" spans="2:24" x14ac:dyDescent="0.3">
      <c r="B23" s="15">
        <f t="shared" si="10"/>
        <v>18</v>
      </c>
      <c r="C23" s="16">
        <f t="shared" ca="1" si="0"/>
        <v>993</v>
      </c>
      <c r="D23" s="17">
        <f ca="1">'Create 1000 random outcomes'!F34</f>
        <v>314.18394268076554</v>
      </c>
      <c r="E23" s="16">
        <f t="shared" ca="1" si="1"/>
        <v>1659.0574412595615</v>
      </c>
      <c r="F23" s="22">
        <f t="shared" ca="1" si="3"/>
        <v>1.7982017982017991E-2</v>
      </c>
      <c r="G23" s="1"/>
      <c r="N23" s="13"/>
      <c r="Q23" s="24">
        <f t="shared" ca="1" si="4"/>
        <v>1659.0574412595615</v>
      </c>
      <c r="R23" s="25">
        <f t="shared" ca="1" si="5"/>
        <v>1.7982017982017991E-2</v>
      </c>
      <c r="S23" s="25">
        <f t="shared" ca="1" si="2"/>
        <v>1.8523958144853872E-2</v>
      </c>
      <c r="T23" s="26">
        <f t="shared" ca="1" si="6"/>
        <v>-2.5024958196271971E-2</v>
      </c>
      <c r="U23" s="27">
        <f t="shared" ca="1" si="7"/>
        <v>6.0988994160307952E-2</v>
      </c>
      <c r="V23" s="26"/>
      <c r="W23" s="55">
        <f t="shared" ca="1" si="8"/>
        <v>1.8000000000000009E-2</v>
      </c>
      <c r="X23" s="56">
        <f t="shared" ca="1" si="9"/>
        <v>5.2395814485386299E-4</v>
      </c>
    </row>
    <row r="24" spans="2:24" x14ac:dyDescent="0.3">
      <c r="B24" s="15">
        <f t="shared" si="10"/>
        <v>19</v>
      </c>
      <c r="C24" s="16">
        <f t="shared" ca="1" si="0"/>
        <v>221</v>
      </c>
      <c r="D24" s="17">
        <f ca="1">'Create 1000 random outcomes'!F35</f>
        <v>12739.829812478878</v>
      </c>
      <c r="E24" s="16">
        <f t="shared" ca="1" si="1"/>
        <v>1723.3227252580073</v>
      </c>
      <c r="F24" s="22">
        <f t="shared" ca="1" si="3"/>
        <v>1.8981018981018991E-2</v>
      </c>
      <c r="G24" s="1"/>
      <c r="N24" s="13"/>
      <c r="Q24" s="24">
        <f t="shared" ca="1" si="4"/>
        <v>1723.3227252580073</v>
      </c>
      <c r="R24" s="25">
        <f t="shared" ca="1" si="5"/>
        <v>1.8981018981018991E-2</v>
      </c>
      <c r="S24" s="25">
        <f t="shared" ca="1" si="2"/>
        <v>1.9265100370343236E-2</v>
      </c>
      <c r="T24" s="26">
        <f t="shared" ca="1" si="6"/>
        <v>-2.4025957197270971E-2</v>
      </c>
      <c r="U24" s="27">
        <f t="shared" ca="1" si="7"/>
        <v>6.1987995159308952E-2</v>
      </c>
      <c r="V24" s="26"/>
      <c r="W24" s="55">
        <f t="shared" ca="1" si="8"/>
        <v>1.900000000000001E-2</v>
      </c>
      <c r="X24" s="56">
        <f t="shared" ca="1" si="9"/>
        <v>2.6510037034322559E-4</v>
      </c>
    </row>
    <row r="25" spans="2:24" x14ac:dyDescent="0.3">
      <c r="B25" s="15">
        <f t="shared" si="10"/>
        <v>20</v>
      </c>
      <c r="C25" s="16">
        <f t="shared" ca="1" si="0"/>
        <v>497</v>
      </c>
      <c r="D25" s="17">
        <f ca="1">'Create 1000 random outcomes'!F36</f>
        <v>9906.8902767845721</v>
      </c>
      <c r="E25" s="16">
        <f t="shared" ca="1" si="1"/>
        <v>1886.8849342693502</v>
      </c>
      <c r="F25" s="22">
        <f t="shared" ca="1" si="3"/>
        <v>1.998001998001999E-2</v>
      </c>
      <c r="G25" s="1"/>
      <c r="N25" s="13"/>
      <c r="Q25" s="24">
        <f t="shared" ca="1" si="4"/>
        <v>1886.8849342693502</v>
      </c>
      <c r="R25" s="25">
        <f t="shared" ca="1" si="5"/>
        <v>1.998001998001999E-2</v>
      </c>
      <c r="S25" s="25">
        <f t="shared" ca="1" si="2"/>
        <v>2.1265902414571606E-2</v>
      </c>
      <c r="T25" s="26">
        <f t="shared" ca="1" si="6"/>
        <v>-2.3026956198269971E-2</v>
      </c>
      <c r="U25" s="27">
        <f t="shared" ca="1" si="7"/>
        <v>6.2986996158309952E-2</v>
      </c>
      <c r="V25" s="26"/>
      <c r="W25" s="55">
        <f t="shared" ca="1" si="8"/>
        <v>2.0000000000000011E-2</v>
      </c>
      <c r="X25" s="56">
        <f t="shared" ca="1" si="9"/>
        <v>1.2659024145715951E-3</v>
      </c>
    </row>
    <row r="26" spans="2:24" x14ac:dyDescent="0.3">
      <c r="B26" s="15">
        <f t="shared" si="10"/>
        <v>21</v>
      </c>
      <c r="C26" s="16">
        <f t="shared" ca="1" si="0"/>
        <v>249</v>
      </c>
      <c r="D26" s="17">
        <f ca="1">'Create 1000 random outcomes'!F37</f>
        <v>12399.48853537287</v>
      </c>
      <c r="E26" s="16">
        <f t="shared" ca="1" si="1"/>
        <v>1923.2413906726688</v>
      </c>
      <c r="F26" s="22">
        <f t="shared" ca="1" si="3"/>
        <v>2.097902097902099E-2</v>
      </c>
      <c r="G26" s="1"/>
      <c r="N26" s="13"/>
      <c r="Q26" s="24">
        <f t="shared" ca="1" si="4"/>
        <v>1923.2413906726688</v>
      </c>
      <c r="R26" s="25">
        <f t="shared" ca="1" si="5"/>
        <v>2.097902097902099E-2</v>
      </c>
      <c r="S26" s="25">
        <f t="shared" ca="1" si="2"/>
        <v>2.1733755707724085E-2</v>
      </c>
      <c r="T26" s="26">
        <f t="shared" ca="1" si="6"/>
        <v>-2.2027955199268971E-2</v>
      </c>
      <c r="U26" s="27">
        <f t="shared" ca="1" si="7"/>
        <v>6.3985997157310959E-2</v>
      </c>
      <c r="V26" s="26"/>
      <c r="W26" s="55">
        <f t="shared" ca="1" si="8"/>
        <v>2.1000000000000012E-2</v>
      </c>
      <c r="X26" s="56">
        <f t="shared" ca="1" si="9"/>
        <v>7.3375570772407292E-4</v>
      </c>
    </row>
    <row r="27" spans="2:24" x14ac:dyDescent="0.3">
      <c r="B27" s="15">
        <f t="shared" si="10"/>
        <v>22</v>
      </c>
      <c r="C27" s="16">
        <f t="shared" ca="1" si="0"/>
        <v>615</v>
      </c>
      <c r="D27" s="17">
        <f ca="1">'Create 1000 random outcomes'!F38</f>
        <v>8753.7951865050145</v>
      </c>
      <c r="E27" s="16">
        <f t="shared" ca="1" si="1"/>
        <v>1964.941613165417</v>
      </c>
      <c r="F27" s="22">
        <f t="shared" ca="1" si="3"/>
        <v>2.197802197802199E-2</v>
      </c>
      <c r="G27" s="1"/>
      <c r="N27" s="13"/>
      <c r="Q27" s="24">
        <f t="shared" ca="1" si="4"/>
        <v>1964.941613165417</v>
      </c>
      <c r="R27" s="25">
        <f t="shared" ca="1" si="5"/>
        <v>2.197802197802199E-2</v>
      </c>
      <c r="S27" s="25">
        <f t="shared" ca="1" si="2"/>
        <v>2.2281052238383288E-2</v>
      </c>
      <c r="T27" s="26">
        <f t="shared" ca="1" si="6"/>
        <v>-2.1028954200267971E-2</v>
      </c>
      <c r="U27" s="27">
        <f t="shared" ca="1" si="7"/>
        <v>6.4984998156311952E-2</v>
      </c>
      <c r="V27" s="26"/>
      <c r="W27" s="55">
        <f t="shared" ca="1" si="8"/>
        <v>2.2000000000000013E-2</v>
      </c>
      <c r="X27" s="56">
        <f t="shared" ca="1" si="9"/>
        <v>2.8105223838327531E-4</v>
      </c>
    </row>
    <row r="28" spans="2:24" x14ac:dyDescent="0.3">
      <c r="B28" s="15">
        <f t="shared" si="10"/>
        <v>23</v>
      </c>
      <c r="C28" s="16">
        <f t="shared" ca="1" si="0"/>
        <v>593</v>
      </c>
      <c r="D28" s="17">
        <f ca="1">'Create 1000 random outcomes'!F39</f>
        <v>8961.1123995187736</v>
      </c>
      <c r="E28" s="16">
        <f t="shared" ca="1" si="1"/>
        <v>2006.4462613603882</v>
      </c>
      <c r="F28" s="22">
        <f t="shared" ca="1" si="3"/>
        <v>2.297702297702299E-2</v>
      </c>
      <c r="G28" s="1"/>
      <c r="N28" s="13"/>
      <c r="Q28" s="24">
        <f t="shared" ca="1" si="4"/>
        <v>2006.4462613603882</v>
      </c>
      <c r="R28" s="25">
        <f t="shared" ca="1" si="5"/>
        <v>2.297702297702299E-2</v>
      </c>
      <c r="S28" s="25">
        <f t="shared" ca="1" si="2"/>
        <v>2.2837282253761571E-2</v>
      </c>
      <c r="T28" s="26">
        <f t="shared" ca="1" si="6"/>
        <v>-2.0029953201266971E-2</v>
      </c>
      <c r="U28" s="27">
        <f t="shared" ca="1" si="7"/>
        <v>6.5983999155312945E-2</v>
      </c>
      <c r="V28" s="26"/>
      <c r="W28" s="55">
        <f t="shared" ca="1" si="8"/>
        <v>2.3000000000000013E-2</v>
      </c>
      <c r="X28" s="56">
        <f t="shared" ca="1" si="9"/>
        <v>1.6271774623844229E-4</v>
      </c>
    </row>
    <row r="29" spans="2:24" x14ac:dyDescent="0.3">
      <c r="B29" s="15">
        <f t="shared" si="10"/>
        <v>24</v>
      </c>
      <c r="C29" s="16">
        <f t="shared" ca="1" si="0"/>
        <v>535</v>
      </c>
      <c r="D29" s="17">
        <f ca="1">'Create 1000 random outcomes'!F40</f>
        <v>9525.8618306087919</v>
      </c>
      <c r="E29" s="16">
        <f t="shared" ca="1" si="1"/>
        <v>2234.2000437270972</v>
      </c>
      <c r="F29" s="22">
        <f t="shared" ca="1" si="3"/>
        <v>2.397602397602399E-2</v>
      </c>
      <c r="G29" s="1"/>
      <c r="N29" s="13"/>
      <c r="Q29" s="24">
        <f t="shared" ca="1" si="4"/>
        <v>2234.2000437270972</v>
      </c>
      <c r="R29" s="25">
        <f t="shared" ca="1" si="5"/>
        <v>2.397602397602399E-2</v>
      </c>
      <c r="S29" s="25">
        <f t="shared" ca="1" si="2"/>
        <v>2.6101859948568076E-2</v>
      </c>
      <c r="T29" s="26">
        <f t="shared" ca="1" si="6"/>
        <v>-1.9030952202265972E-2</v>
      </c>
      <c r="U29" s="27">
        <f t="shared" ca="1" si="7"/>
        <v>6.6983000154313951E-2</v>
      </c>
      <c r="V29" s="26"/>
      <c r="W29" s="55">
        <f t="shared" ca="1" si="8"/>
        <v>2.4000000000000014E-2</v>
      </c>
      <c r="X29" s="56">
        <f t="shared" ca="1" si="9"/>
        <v>2.101859948568062E-3</v>
      </c>
    </row>
    <row r="30" spans="2:24" x14ac:dyDescent="0.3">
      <c r="B30" s="15">
        <f t="shared" si="10"/>
        <v>25</v>
      </c>
      <c r="C30" s="16">
        <f t="shared" ca="1" si="0"/>
        <v>201</v>
      </c>
      <c r="D30" s="17">
        <f ca="1">'Create 1000 random outcomes'!F41</f>
        <v>13057.66891661376</v>
      </c>
      <c r="E30" s="16">
        <f t="shared" ca="1" si="1"/>
        <v>2252.122797690271</v>
      </c>
      <c r="F30" s="22">
        <f t="shared" ca="1" si="3"/>
        <v>2.497502497502499E-2</v>
      </c>
      <c r="G30" s="1"/>
      <c r="N30" s="13"/>
      <c r="Q30" s="24">
        <f t="shared" ca="1" si="4"/>
        <v>2252.122797690271</v>
      </c>
      <c r="R30" s="25">
        <f t="shared" ca="1" si="5"/>
        <v>2.497502497502499E-2</v>
      </c>
      <c r="S30" s="25">
        <f t="shared" ca="1" si="2"/>
        <v>2.6374548074783351E-2</v>
      </c>
      <c r="T30" s="26">
        <f t="shared" ca="1" si="6"/>
        <v>-1.8031951203264972E-2</v>
      </c>
      <c r="U30" s="27">
        <f t="shared" ca="1" si="7"/>
        <v>6.7982001153314958E-2</v>
      </c>
      <c r="V30" s="26"/>
      <c r="W30" s="55">
        <f t="shared" ca="1" si="8"/>
        <v>2.5000000000000015E-2</v>
      </c>
      <c r="X30" s="56">
        <f t="shared" ca="1" si="9"/>
        <v>1.3745480747833355E-3</v>
      </c>
    </row>
    <row r="31" spans="2:24" x14ac:dyDescent="0.3">
      <c r="B31" s="15">
        <f t="shared" si="10"/>
        <v>26</v>
      </c>
      <c r="C31" s="16">
        <f t="shared" ca="1" si="0"/>
        <v>794</v>
      </c>
      <c r="D31" s="17">
        <f ca="1">'Create 1000 random outcomes'!F42</f>
        <v>6677.7334700941346</v>
      </c>
      <c r="E31" s="16">
        <f t="shared" ca="1" si="1"/>
        <v>2271.1534061380671</v>
      </c>
      <c r="F31" s="22">
        <f t="shared" ca="1" si="3"/>
        <v>2.597402597402599E-2</v>
      </c>
      <c r="G31" s="1"/>
      <c r="N31" s="13"/>
      <c r="Q31" s="24">
        <f t="shared" ca="1" si="4"/>
        <v>2271.1534061380671</v>
      </c>
      <c r="R31" s="25">
        <f t="shared" ca="1" si="5"/>
        <v>2.597402597402599E-2</v>
      </c>
      <c r="S31" s="25">
        <f t="shared" ca="1" si="2"/>
        <v>2.6666694015142114E-2</v>
      </c>
      <c r="T31" s="26">
        <f t="shared" ca="1" si="6"/>
        <v>-1.7032950204263972E-2</v>
      </c>
      <c r="U31" s="27">
        <f t="shared" ca="1" si="7"/>
        <v>6.8981002152315951E-2</v>
      </c>
      <c r="V31" s="26"/>
      <c r="W31" s="55">
        <f t="shared" ca="1" si="8"/>
        <v>2.6000000000000016E-2</v>
      </c>
      <c r="X31" s="56">
        <f t="shared" ca="1" si="9"/>
        <v>6.6669401514209831E-4</v>
      </c>
    </row>
    <row r="32" spans="2:24" x14ac:dyDescent="0.3">
      <c r="B32" s="15">
        <f t="shared" si="10"/>
        <v>27</v>
      </c>
      <c r="C32" s="16">
        <f t="shared" ca="1" si="0"/>
        <v>843</v>
      </c>
      <c r="D32" s="17">
        <f ca="1">'Create 1000 random outcomes'!F43</f>
        <v>5737.563751888144</v>
      </c>
      <c r="E32" s="16">
        <f t="shared" ca="1" si="1"/>
        <v>2304.5768664732932</v>
      </c>
      <c r="F32" s="22">
        <f t="shared" ca="1" si="3"/>
        <v>2.6973026973026989E-2</v>
      </c>
      <c r="G32" s="1"/>
      <c r="N32" s="13"/>
      <c r="Q32" s="24">
        <f t="shared" ca="1" si="4"/>
        <v>2304.5768664732932</v>
      </c>
      <c r="R32" s="25">
        <f t="shared" ca="1" si="5"/>
        <v>2.6973026973026989E-2</v>
      </c>
      <c r="S32" s="25">
        <f t="shared" ca="1" si="2"/>
        <v>2.7186331458232477E-2</v>
      </c>
      <c r="T32" s="26">
        <f t="shared" ca="1" si="6"/>
        <v>-1.6033949205262972E-2</v>
      </c>
      <c r="U32" s="27">
        <f t="shared" ca="1" si="7"/>
        <v>6.9980003151316944E-2</v>
      </c>
      <c r="V32" s="26"/>
      <c r="W32" s="55">
        <f t="shared" ca="1" si="8"/>
        <v>2.7000000000000017E-2</v>
      </c>
      <c r="X32" s="56">
        <f t="shared" ca="1" si="9"/>
        <v>1.8633145823246031E-4</v>
      </c>
    </row>
    <row r="33" spans="2:24" x14ac:dyDescent="0.3">
      <c r="B33" s="15">
        <f t="shared" si="10"/>
        <v>28</v>
      </c>
      <c r="C33" s="16">
        <f t="shared" ca="1" si="0"/>
        <v>239</v>
      </c>
      <c r="D33" s="17">
        <f ca="1">'Create 1000 random outcomes'!F44</f>
        <v>12483.64897215382</v>
      </c>
      <c r="E33" s="16">
        <f t="shared" ca="1" si="1"/>
        <v>2352.2982072981258</v>
      </c>
      <c r="F33" s="22">
        <f t="shared" ca="1" si="3"/>
        <v>2.7972027972027989E-2</v>
      </c>
      <c r="G33" s="1"/>
      <c r="N33" s="13"/>
      <c r="Q33" s="24">
        <f t="shared" ca="1" si="4"/>
        <v>2352.2982072981258</v>
      </c>
      <c r="R33" s="25">
        <f t="shared" ca="1" si="5"/>
        <v>2.7972027972027989E-2</v>
      </c>
      <c r="S33" s="25">
        <f t="shared" ca="1" si="2"/>
        <v>2.7942878531073134E-2</v>
      </c>
      <c r="T33" s="26">
        <f t="shared" ca="1" si="6"/>
        <v>-1.5034948206261972E-2</v>
      </c>
      <c r="U33" s="27">
        <f t="shared" ca="1" si="7"/>
        <v>7.0979004150317951E-2</v>
      </c>
      <c r="V33" s="26"/>
      <c r="W33" s="55">
        <f t="shared" ca="1" si="8"/>
        <v>2.8000000000000018E-2</v>
      </c>
      <c r="X33" s="56">
        <f t="shared" ca="1" si="9"/>
        <v>5.7121468926883689E-5</v>
      </c>
    </row>
    <row r="34" spans="2:24" x14ac:dyDescent="0.3">
      <c r="B34" s="15">
        <f t="shared" si="10"/>
        <v>29</v>
      </c>
      <c r="C34" s="16">
        <f t="shared" ca="1" si="0"/>
        <v>874</v>
      </c>
      <c r="D34" s="17">
        <f ca="1">'Create 1000 random outcomes'!F45</f>
        <v>5226.4555754201783</v>
      </c>
      <c r="E34" s="16">
        <f t="shared" ca="1" si="1"/>
        <v>2354.7851646687504</v>
      </c>
      <c r="F34" s="22">
        <f t="shared" ca="1" si="3"/>
        <v>2.8971028971028989E-2</v>
      </c>
      <c r="G34" s="1"/>
      <c r="N34" s="13"/>
      <c r="Q34" s="24">
        <f t="shared" ca="1" si="4"/>
        <v>2354.7851646687504</v>
      </c>
      <c r="R34" s="25">
        <f t="shared" ca="1" si="5"/>
        <v>2.8971028971028989E-2</v>
      </c>
      <c r="S34" s="25">
        <f t="shared" ca="1" si="2"/>
        <v>2.7982781363232959E-2</v>
      </c>
      <c r="T34" s="26">
        <f t="shared" ca="1" si="6"/>
        <v>-1.4035947207260972E-2</v>
      </c>
      <c r="U34" s="27">
        <f t="shared" ca="1" si="7"/>
        <v>7.1978005149318958E-2</v>
      </c>
      <c r="V34" s="26"/>
      <c r="W34" s="55">
        <f t="shared" ca="1" si="8"/>
        <v>2.9000000000000019E-2</v>
      </c>
      <c r="X34" s="56">
        <f t="shared" ca="1" si="9"/>
        <v>1.0172186367670595E-3</v>
      </c>
    </row>
    <row r="35" spans="2:24" x14ac:dyDescent="0.3">
      <c r="B35" s="15">
        <f t="shared" si="10"/>
        <v>30</v>
      </c>
      <c r="C35" s="16">
        <f t="shared" ca="1" si="0"/>
        <v>812</v>
      </c>
      <c r="D35" s="17">
        <f ca="1">'Create 1000 random outcomes'!F46</f>
        <v>6462.6968319803782</v>
      </c>
      <c r="E35" s="16">
        <f t="shared" ca="1" si="1"/>
        <v>2470.1031896263275</v>
      </c>
      <c r="F35" s="22">
        <f t="shared" ca="1" si="3"/>
        <v>2.9970029970029989E-2</v>
      </c>
      <c r="G35" s="1"/>
      <c r="N35" s="13"/>
      <c r="Q35" s="24">
        <f t="shared" ca="1" si="4"/>
        <v>2470.1031896263275</v>
      </c>
      <c r="R35" s="25">
        <f t="shared" ca="1" si="5"/>
        <v>2.9970029970029989E-2</v>
      </c>
      <c r="S35" s="25">
        <f t="shared" ca="1" si="2"/>
        <v>2.9885829661188686E-2</v>
      </c>
      <c r="T35" s="26">
        <f t="shared" ca="1" si="6"/>
        <v>-1.3036946208259972E-2</v>
      </c>
      <c r="U35" s="27">
        <f t="shared" ca="1" si="7"/>
        <v>7.2977006148319951E-2</v>
      </c>
      <c r="V35" s="26"/>
      <c r="W35" s="55">
        <f t="shared" ca="1" si="8"/>
        <v>3.000000000000002E-2</v>
      </c>
      <c r="X35" s="56">
        <f t="shared" ca="1" si="9"/>
        <v>1.141703388113334E-4</v>
      </c>
    </row>
    <row r="36" spans="2:24" x14ac:dyDescent="0.3">
      <c r="B36" s="15">
        <f t="shared" si="10"/>
        <v>31</v>
      </c>
      <c r="C36" s="16">
        <f t="shared" ca="1" si="0"/>
        <v>827</v>
      </c>
      <c r="D36" s="17">
        <f ca="1">'Create 1000 random outcomes'!F47</f>
        <v>6068.6976637512216</v>
      </c>
      <c r="E36" s="16">
        <f t="shared" ca="1" si="1"/>
        <v>2664.3486132794214</v>
      </c>
      <c r="F36" s="22">
        <f t="shared" ca="1" si="3"/>
        <v>3.0969030969030989E-2</v>
      </c>
      <c r="G36" s="1"/>
      <c r="N36" s="13"/>
      <c r="Q36" s="24">
        <f t="shared" ca="1" si="4"/>
        <v>2664.3486132794214</v>
      </c>
      <c r="R36" s="25">
        <f t="shared" ca="1" si="5"/>
        <v>3.0969030969030989E-2</v>
      </c>
      <c r="S36" s="25">
        <f t="shared" ca="1" si="2"/>
        <v>3.3333466144674487E-2</v>
      </c>
      <c r="T36" s="26">
        <f t="shared" ca="1" si="6"/>
        <v>-1.2037945209258973E-2</v>
      </c>
      <c r="U36" s="27">
        <f t="shared" ca="1" si="7"/>
        <v>7.3976007147320944E-2</v>
      </c>
      <c r="V36" s="26"/>
      <c r="W36" s="55">
        <f t="shared" ca="1" si="8"/>
        <v>3.1000000000000021E-2</v>
      </c>
      <c r="X36" s="56">
        <f t="shared" ca="1" si="9"/>
        <v>2.3334661446744662E-3</v>
      </c>
    </row>
    <row r="37" spans="2:24" x14ac:dyDescent="0.3">
      <c r="B37" s="15">
        <f t="shared" si="10"/>
        <v>32</v>
      </c>
      <c r="C37" s="16">
        <f t="shared" ca="1" si="0"/>
        <v>286</v>
      </c>
      <c r="D37" s="17">
        <f ca="1">'Create 1000 random outcomes'!F48</f>
        <v>12082.259640202617</v>
      </c>
      <c r="E37" s="16">
        <f t="shared" ca="1" si="1"/>
        <v>2744.5147323377359</v>
      </c>
      <c r="F37" s="22">
        <f t="shared" ca="1" si="3"/>
        <v>3.1968031968031989E-2</v>
      </c>
      <c r="G37" s="1"/>
      <c r="N37" s="13"/>
      <c r="Q37" s="24">
        <f t="shared" ca="1" si="4"/>
        <v>2744.5147323377359</v>
      </c>
      <c r="R37" s="25">
        <f t="shared" ca="1" si="5"/>
        <v>3.1968031968031989E-2</v>
      </c>
      <c r="S37" s="25">
        <f t="shared" ca="1" si="2"/>
        <v>3.4848769796244863E-2</v>
      </c>
      <c r="T37" s="26">
        <f t="shared" ca="1" si="6"/>
        <v>-1.1038944210257973E-2</v>
      </c>
      <c r="U37" s="27">
        <f t="shared" ca="1" si="7"/>
        <v>7.497500814632195E-2</v>
      </c>
      <c r="V37" s="26"/>
      <c r="W37" s="55">
        <f t="shared" ca="1" si="8"/>
        <v>3.2000000000000021E-2</v>
      </c>
      <c r="X37" s="56">
        <f t="shared" ca="1" si="9"/>
        <v>2.8487697962448419E-3</v>
      </c>
    </row>
    <row r="38" spans="2:24" x14ac:dyDescent="0.3">
      <c r="B38" s="15">
        <f t="shared" si="10"/>
        <v>33</v>
      </c>
      <c r="C38" s="16">
        <f t="shared" ref="C38:C69" ca="1" si="11">_xlfn.RANK.EQ(D38,$D$6:$D$1005)</f>
        <v>356</v>
      </c>
      <c r="D38" s="17">
        <f ca="1">'Create 1000 random outcomes'!F49</f>
        <v>11356.87878401337</v>
      </c>
      <c r="E38" s="16">
        <f t="shared" ca="1" si="1"/>
        <v>2762.5733263158709</v>
      </c>
      <c r="F38" s="22">
        <f t="shared" ca="1" si="3"/>
        <v>3.2967032967032989E-2</v>
      </c>
      <c r="G38" s="1"/>
      <c r="N38" s="13"/>
      <c r="Q38" s="24">
        <f t="shared" ca="1" si="4"/>
        <v>2762.5733263158709</v>
      </c>
      <c r="R38" s="25">
        <f t="shared" ca="1" si="5"/>
        <v>3.2967032967032989E-2</v>
      </c>
      <c r="S38" s="25">
        <f t="shared" ca="1" si="2"/>
        <v>3.519780520874171E-2</v>
      </c>
      <c r="T38" s="26">
        <f t="shared" ca="1" si="6"/>
        <v>-1.0039943211256973E-2</v>
      </c>
      <c r="U38" s="27">
        <f t="shared" ca="1" si="7"/>
        <v>7.5974009145322957E-2</v>
      </c>
      <c r="V38" s="26"/>
      <c r="W38" s="55">
        <f t="shared" ca="1" si="8"/>
        <v>3.3000000000000022E-2</v>
      </c>
      <c r="X38" s="56">
        <f t="shared" ca="1" si="9"/>
        <v>2.1978052087416877E-3</v>
      </c>
    </row>
    <row r="39" spans="2:24" x14ac:dyDescent="0.3">
      <c r="B39" s="15">
        <f t="shared" si="10"/>
        <v>34</v>
      </c>
      <c r="C39" s="16">
        <f t="shared" ca="1" si="11"/>
        <v>850</v>
      </c>
      <c r="D39" s="17">
        <f ca="1">'Create 1000 random outcomes'!F50</f>
        <v>5652.5295681152957</v>
      </c>
      <c r="E39" s="16">
        <f t="shared" ca="1" si="1"/>
        <v>2799.1635821200234</v>
      </c>
      <c r="F39" s="22">
        <f t="shared" ca="1" si="3"/>
        <v>3.3966033966033989E-2</v>
      </c>
      <c r="G39" s="1"/>
      <c r="N39" s="13"/>
      <c r="Q39" s="24">
        <f t="shared" ca="1" si="4"/>
        <v>2799.1635821200234</v>
      </c>
      <c r="R39" s="25">
        <f t="shared" ca="1" si="5"/>
        <v>3.3966033966033989E-2</v>
      </c>
      <c r="S39" s="25">
        <f t="shared" ca="1" si="2"/>
        <v>3.5913813388512177E-2</v>
      </c>
      <c r="T39" s="26">
        <f t="shared" ca="1" si="6"/>
        <v>-9.0409422122559729E-3</v>
      </c>
      <c r="U39" s="27">
        <f t="shared" ca="1" si="7"/>
        <v>7.697301014432395E-2</v>
      </c>
      <c r="V39" s="26"/>
      <c r="W39" s="55">
        <f t="shared" ca="1" si="8"/>
        <v>3.4000000000000023E-2</v>
      </c>
      <c r="X39" s="56">
        <f t="shared" ca="1" si="9"/>
        <v>1.9138133885121533E-3</v>
      </c>
    </row>
    <row r="40" spans="2:24" x14ac:dyDescent="0.3">
      <c r="B40" s="15">
        <f t="shared" si="10"/>
        <v>35</v>
      </c>
      <c r="C40" s="16">
        <f t="shared" ca="1" si="11"/>
        <v>367</v>
      </c>
      <c r="D40" s="17">
        <f ca="1">'Create 1000 random outcomes'!F51</f>
        <v>11171.62922672511</v>
      </c>
      <c r="E40" s="16">
        <f t="shared" ca="1" si="1"/>
        <v>2807.7861291442005</v>
      </c>
      <c r="F40" s="22">
        <f t="shared" ca="1" si="3"/>
        <v>3.4965034965034988E-2</v>
      </c>
      <c r="G40" s="1"/>
      <c r="N40" s="13"/>
      <c r="Q40" s="24">
        <f t="shared" ca="1" si="4"/>
        <v>2807.7861291442005</v>
      </c>
      <c r="R40" s="25">
        <f t="shared" ca="1" si="5"/>
        <v>3.4965034965034988E-2</v>
      </c>
      <c r="S40" s="25">
        <f t="shared" ca="1" si="2"/>
        <v>3.6084267589533009E-2</v>
      </c>
      <c r="T40" s="26">
        <f t="shared" ca="1" si="6"/>
        <v>-8.0419412132549731E-3</v>
      </c>
      <c r="U40" s="27">
        <f t="shared" ca="1" si="7"/>
        <v>7.7972011143324943E-2</v>
      </c>
      <c r="V40" s="26"/>
      <c r="W40" s="55">
        <f t="shared" ca="1" si="8"/>
        <v>3.5000000000000024E-2</v>
      </c>
      <c r="X40" s="56">
        <f t="shared" ca="1" si="9"/>
        <v>1.0842675895329848E-3</v>
      </c>
    </row>
    <row r="41" spans="2:24" x14ac:dyDescent="0.3">
      <c r="B41" s="15">
        <f t="shared" si="10"/>
        <v>36</v>
      </c>
      <c r="C41" s="16">
        <f t="shared" ca="1" si="11"/>
        <v>17</v>
      </c>
      <c r="D41" s="17">
        <f ca="1">'Create 1000 random outcomes'!F52</f>
        <v>18024.277261078194</v>
      </c>
      <c r="E41" s="16">
        <f t="shared" ca="1" si="1"/>
        <v>2915.0560065959589</v>
      </c>
      <c r="F41" s="22">
        <f t="shared" ca="1" si="3"/>
        <v>3.5964035964035988E-2</v>
      </c>
      <c r="G41" s="1"/>
      <c r="I41" t="str">
        <f ca="1">"D = "&amp;TEXT(X4,"0.0%")</f>
        <v>D = 3.0%</v>
      </c>
      <c r="N41" s="13"/>
      <c r="Q41" s="24">
        <f t="shared" ca="1" si="4"/>
        <v>2915.0560065959589</v>
      </c>
      <c r="R41" s="25">
        <f t="shared" ca="1" si="5"/>
        <v>3.5964035964035988E-2</v>
      </c>
      <c r="S41" s="25">
        <f t="shared" ca="1" si="2"/>
        <v>3.8260732679348583E-2</v>
      </c>
      <c r="T41" s="26">
        <f t="shared" ca="1" si="6"/>
        <v>-7.0429402142539732E-3</v>
      </c>
      <c r="U41" s="27">
        <f t="shared" ca="1" si="7"/>
        <v>7.897101214232595E-2</v>
      </c>
      <c r="V41" s="26"/>
      <c r="W41" s="55">
        <f t="shared" ca="1" si="8"/>
        <v>3.6000000000000025E-2</v>
      </c>
      <c r="X41" s="56">
        <f t="shared" ca="1" si="9"/>
        <v>2.260732679348558E-3</v>
      </c>
    </row>
    <row r="42" spans="2:24" x14ac:dyDescent="0.3">
      <c r="B42" s="15">
        <f t="shared" si="10"/>
        <v>37</v>
      </c>
      <c r="C42" s="16">
        <f t="shared" ca="1" si="11"/>
        <v>895</v>
      </c>
      <c r="D42" s="17">
        <f ca="1">'Create 1000 random outcomes'!F53</f>
        <v>4702.2145057667703</v>
      </c>
      <c r="E42" s="16">
        <f t="shared" ca="1" si="1"/>
        <v>2926.5267916616503</v>
      </c>
      <c r="F42" s="22">
        <f t="shared" ca="1" si="3"/>
        <v>3.6963036963036988E-2</v>
      </c>
      <c r="G42" s="1"/>
      <c r="I42" t="str">
        <f ca="1">"n = "&amp;TEXT(n,"0,0")</f>
        <v>n = 1,000</v>
      </c>
      <c r="N42" s="13"/>
      <c r="Q42" s="24">
        <f t="shared" ca="1" si="4"/>
        <v>2926.5267916616503</v>
      </c>
      <c r="R42" s="25">
        <f t="shared" ca="1" si="5"/>
        <v>3.6963036963036988E-2</v>
      </c>
      <c r="S42" s="25">
        <f t="shared" ca="1" si="2"/>
        <v>3.8499676069775689E-2</v>
      </c>
      <c r="T42" s="26">
        <f t="shared" ca="1" si="6"/>
        <v>-6.0439392152529733E-3</v>
      </c>
      <c r="U42" s="27">
        <f t="shared" ca="1" si="7"/>
        <v>7.9970013141326957E-2</v>
      </c>
      <c r="V42" s="26"/>
      <c r="W42" s="55">
        <f t="shared" ca="1" si="8"/>
        <v>3.7000000000000026E-2</v>
      </c>
      <c r="X42" s="56">
        <f t="shared" ca="1" si="9"/>
        <v>1.4996760697756628E-3</v>
      </c>
    </row>
    <row r="43" spans="2:24" x14ac:dyDescent="0.3">
      <c r="B43" s="15">
        <f t="shared" si="10"/>
        <v>38</v>
      </c>
      <c r="C43" s="16">
        <f t="shared" ca="1" si="11"/>
        <v>573</v>
      </c>
      <c r="D43" s="17">
        <f ca="1">'Create 1000 random outcomes'!F54</f>
        <v>9164.8015868796065</v>
      </c>
      <c r="E43" s="16">
        <f t="shared" ca="1" si="1"/>
        <v>2986.2771116383201</v>
      </c>
      <c r="F43" s="22">
        <f t="shared" ca="1" si="3"/>
        <v>3.7962037962037988E-2</v>
      </c>
      <c r="G43" s="1"/>
      <c r="I43" t="str">
        <f ca="1">"Crit. Val = "&amp;TEXT($U$4,"0.0%")</f>
        <v>Crit. Val = 4.3%</v>
      </c>
      <c r="N43" s="13"/>
      <c r="Q43" s="24">
        <f t="shared" ca="1" si="4"/>
        <v>2986.2771116383201</v>
      </c>
      <c r="R43" s="25">
        <f t="shared" ca="1" si="5"/>
        <v>3.7962037962037988E-2</v>
      </c>
      <c r="S43" s="25">
        <f t="shared" ca="1" si="2"/>
        <v>3.9764050700236891E-2</v>
      </c>
      <c r="T43" s="26">
        <f t="shared" ca="1" si="6"/>
        <v>-5.0449382162519735E-3</v>
      </c>
      <c r="U43" s="27">
        <f t="shared" ca="1" si="7"/>
        <v>8.096901414032795E-2</v>
      </c>
      <c r="V43" s="26"/>
      <c r="W43" s="55">
        <f t="shared" ca="1" si="8"/>
        <v>3.8000000000000027E-2</v>
      </c>
      <c r="X43" s="56">
        <f t="shared" ca="1" si="9"/>
        <v>1.7640507002368647E-3</v>
      </c>
    </row>
    <row r="44" spans="2:24" x14ac:dyDescent="0.3">
      <c r="B44" s="15">
        <f t="shared" si="10"/>
        <v>39</v>
      </c>
      <c r="C44" s="16">
        <f t="shared" ca="1" si="11"/>
        <v>196</v>
      </c>
      <c r="D44" s="17">
        <f ca="1">'Create 1000 random outcomes'!F55</f>
        <v>13114.148068946706</v>
      </c>
      <c r="E44" s="16">
        <f t="shared" ca="1" si="1"/>
        <v>3015.9168635695532</v>
      </c>
      <c r="F44" s="22">
        <f t="shared" ca="1" si="3"/>
        <v>3.8961038961038988E-2</v>
      </c>
      <c r="G44" s="1"/>
      <c r="N44" s="13"/>
      <c r="Q44" s="24">
        <f t="shared" ca="1" si="4"/>
        <v>3015.9168635695532</v>
      </c>
      <c r="R44" s="25">
        <f t="shared" ca="1" si="5"/>
        <v>3.8961038961038988E-2</v>
      </c>
      <c r="S44" s="25">
        <f t="shared" ca="1" si="2"/>
        <v>4.040367017350046E-2</v>
      </c>
      <c r="T44" s="26">
        <f t="shared" ca="1" si="6"/>
        <v>-4.0459372172509736E-3</v>
      </c>
      <c r="U44" s="27">
        <f t="shared" ca="1" si="7"/>
        <v>8.1968015139328942E-2</v>
      </c>
      <c r="V44" s="26"/>
      <c r="W44" s="55">
        <f t="shared" ca="1" si="8"/>
        <v>3.9000000000000028E-2</v>
      </c>
      <c r="X44" s="56">
        <f t="shared" ca="1" si="9"/>
        <v>1.403670173500432E-3</v>
      </c>
    </row>
    <row r="45" spans="2:24" x14ac:dyDescent="0.3">
      <c r="B45" s="15">
        <f t="shared" si="10"/>
        <v>40</v>
      </c>
      <c r="C45" s="16">
        <f t="shared" ca="1" si="11"/>
        <v>208</v>
      </c>
      <c r="D45" s="17">
        <f ca="1">'Create 1000 random outcomes'!F56</f>
        <v>12908.394693831324</v>
      </c>
      <c r="E45" s="16">
        <f t="shared" ca="1" si="1"/>
        <v>3021.1863638254035</v>
      </c>
      <c r="F45" s="22">
        <f t="shared" ca="1" si="3"/>
        <v>3.9960039960039988E-2</v>
      </c>
      <c r="G45" s="1"/>
      <c r="N45" s="13"/>
      <c r="Q45" s="24">
        <f t="shared" ca="1" si="4"/>
        <v>3021.1863638254035</v>
      </c>
      <c r="R45" s="25">
        <f t="shared" ca="1" si="5"/>
        <v>3.9960039960039988E-2</v>
      </c>
      <c r="S45" s="25">
        <f t="shared" ca="1" si="2"/>
        <v>4.051825479913241E-2</v>
      </c>
      <c r="T45" s="26">
        <f t="shared" ca="1" si="6"/>
        <v>-3.0469362182499737E-3</v>
      </c>
      <c r="U45" s="27">
        <f t="shared" ca="1" si="7"/>
        <v>8.2967016138329949E-2</v>
      </c>
      <c r="V45" s="26"/>
      <c r="W45" s="55">
        <f t="shared" ca="1" si="8"/>
        <v>4.0000000000000029E-2</v>
      </c>
      <c r="X45" s="56">
        <f t="shared" ca="1" si="9"/>
        <v>5.1825479913238104E-4</v>
      </c>
    </row>
    <row r="46" spans="2:24" x14ac:dyDescent="0.3">
      <c r="B46" s="15">
        <f t="shared" si="10"/>
        <v>41</v>
      </c>
      <c r="C46" s="16">
        <f t="shared" ca="1" si="11"/>
        <v>972</v>
      </c>
      <c r="D46" s="17">
        <f ca="1">'Create 1000 random outcomes'!F57</f>
        <v>2354.7851646687504</v>
      </c>
      <c r="E46" s="16">
        <f t="shared" ca="1" si="1"/>
        <v>3033.063102260433</v>
      </c>
      <c r="F46" s="22">
        <f t="shared" ca="1" si="3"/>
        <v>4.0959040959040988E-2</v>
      </c>
      <c r="G46" s="1"/>
      <c r="N46" s="13"/>
      <c r="Q46" s="24">
        <f t="shared" ca="1" si="4"/>
        <v>3033.063102260433</v>
      </c>
      <c r="R46" s="25">
        <f t="shared" ca="1" si="5"/>
        <v>4.0959040959040988E-2</v>
      </c>
      <c r="S46" s="25">
        <f t="shared" ca="1" si="2"/>
        <v>4.0777480456361696E-2</v>
      </c>
      <c r="T46" s="26">
        <f t="shared" ca="1" si="6"/>
        <v>-2.0479352192489739E-3</v>
      </c>
      <c r="U46" s="27">
        <f t="shared" ca="1" si="7"/>
        <v>8.3966017137330956E-2</v>
      </c>
      <c r="V46" s="26"/>
      <c r="W46" s="55">
        <f t="shared" ca="1" si="8"/>
        <v>4.1000000000000029E-2</v>
      </c>
      <c r="X46" s="56">
        <f t="shared" ca="1" si="9"/>
        <v>2.2251954363833315E-4</v>
      </c>
    </row>
    <row r="47" spans="2:24" x14ac:dyDescent="0.3">
      <c r="B47" s="15">
        <f t="shared" si="10"/>
        <v>42</v>
      </c>
      <c r="C47" s="16">
        <f t="shared" ca="1" si="11"/>
        <v>924</v>
      </c>
      <c r="D47" s="17">
        <f ca="1">'Create 1000 random outcomes'!F58</f>
        <v>4038.4400154789946</v>
      </c>
      <c r="E47" s="16">
        <f t="shared" ca="1" si="1"/>
        <v>3101.5199665431819</v>
      </c>
      <c r="F47" s="22">
        <f t="shared" ca="1" si="3"/>
        <v>4.1958041958041987E-2</v>
      </c>
      <c r="G47" s="1"/>
      <c r="N47" s="13"/>
      <c r="Q47" s="24">
        <f t="shared" ca="1" si="4"/>
        <v>3101.5199665431819</v>
      </c>
      <c r="R47" s="25">
        <f t="shared" ca="1" si="5"/>
        <v>4.1958041958041987E-2</v>
      </c>
      <c r="S47" s="25">
        <f t="shared" ca="1" si="2"/>
        <v>4.2297987606748091E-2</v>
      </c>
      <c r="T47" s="26">
        <f t="shared" ca="1" si="6"/>
        <v>-1.048934220247974E-3</v>
      </c>
      <c r="U47" s="27">
        <f t="shared" ca="1" si="7"/>
        <v>8.4965018136331949E-2</v>
      </c>
      <c r="V47" s="26"/>
      <c r="W47" s="55">
        <f t="shared" ca="1" si="8"/>
        <v>4.200000000000003E-2</v>
      </c>
      <c r="X47" s="56">
        <f t="shared" ca="1" si="9"/>
        <v>2.9798760674806107E-4</v>
      </c>
    </row>
    <row r="48" spans="2:24" x14ac:dyDescent="0.3">
      <c r="B48" s="15">
        <f t="shared" si="10"/>
        <v>43</v>
      </c>
      <c r="C48" s="16">
        <f t="shared" ca="1" si="11"/>
        <v>227</v>
      </c>
      <c r="D48" s="17">
        <f ca="1">'Create 1000 random outcomes'!F59</f>
        <v>12660.789985350022</v>
      </c>
      <c r="E48" s="16">
        <f t="shared" ca="1" si="1"/>
        <v>3139.9570441641781</v>
      </c>
      <c r="F48" s="22">
        <f t="shared" ca="1" si="3"/>
        <v>4.2957042957042987E-2</v>
      </c>
      <c r="G48" s="1"/>
      <c r="N48" s="13"/>
      <c r="Q48" s="24">
        <f t="shared" ca="1" si="4"/>
        <v>3139.9570441641781</v>
      </c>
      <c r="R48" s="25">
        <f t="shared" ca="1" si="5"/>
        <v>4.2957042957042987E-2</v>
      </c>
      <c r="S48" s="25">
        <f t="shared" ca="1" si="2"/>
        <v>4.3171629024229684E-2</v>
      </c>
      <c r="T48" s="26">
        <f t="shared" ca="1" si="6"/>
        <v>-4.9933221246974135E-5</v>
      </c>
      <c r="U48" s="27">
        <f t="shared" ca="1" si="7"/>
        <v>8.5964019135332942E-2</v>
      </c>
      <c r="V48" s="26"/>
      <c r="W48" s="55">
        <f t="shared" ca="1" si="8"/>
        <v>4.3000000000000031E-2</v>
      </c>
      <c r="X48" s="56">
        <f t="shared" ca="1" si="9"/>
        <v>1.7162902422965254E-4</v>
      </c>
    </row>
    <row r="49" spans="2:24" x14ac:dyDescent="0.3">
      <c r="B49" s="15">
        <f t="shared" si="10"/>
        <v>44</v>
      </c>
      <c r="C49" s="16">
        <f t="shared" ca="1" si="11"/>
        <v>408</v>
      </c>
      <c r="D49" s="17">
        <f ca="1">'Create 1000 random outcomes'!F60</f>
        <v>10746.296698352298</v>
      </c>
      <c r="E49" s="16">
        <f t="shared" ca="1" si="1"/>
        <v>3142.9132056359431</v>
      </c>
      <c r="F49" s="22">
        <f t="shared" ca="1" si="3"/>
        <v>4.3956043956043987E-2</v>
      </c>
      <c r="G49" s="1"/>
      <c r="N49" s="13"/>
      <c r="Q49" s="24">
        <f t="shared" ca="1" si="4"/>
        <v>3142.9132056359431</v>
      </c>
      <c r="R49" s="25">
        <f t="shared" ca="1" si="5"/>
        <v>4.3956043956043987E-2</v>
      </c>
      <c r="S49" s="25">
        <f t="shared" ca="1" si="2"/>
        <v>4.3239419167231917E-2</v>
      </c>
      <c r="T49" s="26">
        <f t="shared" ca="1" si="6"/>
        <v>9.4906777775402573E-4</v>
      </c>
      <c r="U49" s="27">
        <f t="shared" ca="1" si="7"/>
        <v>8.6963020134333949E-2</v>
      </c>
      <c r="V49" s="26"/>
      <c r="W49" s="55">
        <f t="shared" ca="1" si="8"/>
        <v>4.4000000000000032E-2</v>
      </c>
      <c r="X49" s="56">
        <f t="shared" ca="1" si="9"/>
        <v>7.6058083276811517E-4</v>
      </c>
    </row>
    <row r="50" spans="2:24" x14ac:dyDescent="0.3">
      <c r="B50" s="15">
        <f t="shared" si="10"/>
        <v>45</v>
      </c>
      <c r="C50" s="16">
        <f t="shared" ca="1" si="11"/>
        <v>65</v>
      </c>
      <c r="D50" s="17">
        <f ca="1">'Create 1000 random outcomes'!F61</f>
        <v>15516.104314680082</v>
      </c>
      <c r="E50" s="16">
        <f t="shared" ca="1" si="1"/>
        <v>3211.6633874493309</v>
      </c>
      <c r="F50" s="22">
        <f t="shared" ca="1" si="3"/>
        <v>4.4955044955044987E-2</v>
      </c>
      <c r="G50" s="1"/>
      <c r="N50" s="13"/>
      <c r="Q50" s="24">
        <f t="shared" ca="1" si="4"/>
        <v>3211.6633874493309</v>
      </c>
      <c r="R50" s="25">
        <f t="shared" ca="1" si="5"/>
        <v>4.4955044955044987E-2</v>
      </c>
      <c r="S50" s="25">
        <f t="shared" ca="1" si="2"/>
        <v>4.484037587760064E-2</v>
      </c>
      <c r="T50" s="26">
        <f t="shared" ca="1" si="6"/>
        <v>1.9480687767550256E-3</v>
      </c>
      <c r="U50" s="27">
        <f t="shared" ca="1" si="7"/>
        <v>8.7962021133334956E-2</v>
      </c>
      <c r="V50" s="26"/>
      <c r="W50" s="55">
        <f t="shared" ca="1" si="8"/>
        <v>4.5000000000000033E-2</v>
      </c>
      <c r="X50" s="56">
        <f t="shared" ca="1" si="9"/>
        <v>1.5962412239939328E-4</v>
      </c>
    </row>
    <row r="51" spans="2:24" x14ac:dyDescent="0.3">
      <c r="B51" s="15">
        <f t="shared" si="10"/>
        <v>46</v>
      </c>
      <c r="C51" s="16">
        <f t="shared" ca="1" si="11"/>
        <v>574</v>
      </c>
      <c r="D51" s="17">
        <f ca="1">'Create 1000 random outcomes'!F62</f>
        <v>9156.8033603042913</v>
      </c>
      <c r="E51" s="16">
        <f t="shared" ca="1" si="1"/>
        <v>3249.6436094247447</v>
      </c>
      <c r="F51" s="22">
        <f t="shared" ca="1" si="3"/>
        <v>4.5954045954045987E-2</v>
      </c>
      <c r="G51" s="1"/>
      <c r="N51" s="13"/>
      <c r="Q51" s="24">
        <f t="shared" ca="1" si="4"/>
        <v>3249.6436094247447</v>
      </c>
      <c r="R51" s="25">
        <f t="shared" ca="1" si="5"/>
        <v>4.5954045954045987E-2</v>
      </c>
      <c r="S51" s="25">
        <f t="shared" ca="1" si="2"/>
        <v>4.574506675174983E-2</v>
      </c>
      <c r="T51" s="26">
        <f t="shared" ca="1" si="6"/>
        <v>2.9470697757560255E-3</v>
      </c>
      <c r="U51" s="27">
        <f t="shared" ca="1" si="7"/>
        <v>8.8961022132335948E-2</v>
      </c>
      <c r="V51" s="26"/>
      <c r="W51" s="55">
        <f t="shared" ca="1" si="8"/>
        <v>4.6000000000000034E-2</v>
      </c>
      <c r="X51" s="56">
        <f t="shared" ca="1" si="9"/>
        <v>2.5493324825020397E-4</v>
      </c>
    </row>
    <row r="52" spans="2:24" x14ac:dyDescent="0.3">
      <c r="B52" s="15">
        <f t="shared" si="10"/>
        <v>47</v>
      </c>
      <c r="C52" s="16">
        <f t="shared" ca="1" si="11"/>
        <v>582</v>
      </c>
      <c r="D52" s="17">
        <f ca="1">'Create 1000 random outcomes'!F63</f>
        <v>9095.585616363298</v>
      </c>
      <c r="E52" s="16">
        <f t="shared" ca="1" si="1"/>
        <v>3257.8815825470347</v>
      </c>
      <c r="F52" s="22">
        <f t="shared" ca="1" si="3"/>
        <v>4.6953046953046987E-2</v>
      </c>
      <c r="G52" s="1"/>
      <c r="N52" s="13"/>
      <c r="Q52" s="24">
        <f t="shared" ca="1" si="4"/>
        <v>3257.8815825470347</v>
      </c>
      <c r="R52" s="25">
        <f t="shared" ref="R52" ca="1" si="12">F52</f>
        <v>4.6953046953046987E-2</v>
      </c>
      <c r="S52" s="25">
        <f t="shared" ref="S52" ca="1" si="13">_xlfn.NORM.DIST(Q52,mu_fit,sigma_fit,1)</f>
        <v>4.5943219030909199E-2</v>
      </c>
      <c r="T52" s="26">
        <f t="shared" ref="T52" ca="1" si="14">R52+$T$4</f>
        <v>3.9460707747570253E-3</v>
      </c>
      <c r="U52" s="27">
        <f t="shared" ref="U52" ca="1" si="15">R52+$U$4</f>
        <v>8.9960023131336941E-2</v>
      </c>
      <c r="V52" s="26"/>
      <c r="W52" s="55">
        <f t="shared" ca="1" si="8"/>
        <v>4.7000000000000035E-2</v>
      </c>
      <c r="X52" s="56">
        <f t="shared" ca="1" si="9"/>
        <v>1.0567809690908356E-3</v>
      </c>
    </row>
    <row r="53" spans="2:24" x14ac:dyDescent="0.3">
      <c r="B53" s="15">
        <f t="shared" si="10"/>
        <v>48</v>
      </c>
      <c r="C53" s="16">
        <f t="shared" ca="1" si="11"/>
        <v>170</v>
      </c>
      <c r="D53" s="17">
        <f ca="1">'Create 1000 random outcomes'!F64</f>
        <v>13438.00520562633</v>
      </c>
      <c r="E53" s="16">
        <f t="shared" ca="1" si="1"/>
        <v>3268.0292408700607</v>
      </c>
      <c r="F53" s="22">
        <f t="shared" ca="1" si="3"/>
        <v>4.7952047952047987E-2</v>
      </c>
      <c r="G53" s="1"/>
      <c r="N53" s="13"/>
      <c r="Q53" s="24">
        <f t="shared" ref="Q53:Q116" ca="1" si="16">E53</f>
        <v>3268.0292408700607</v>
      </c>
      <c r="R53" s="25">
        <f t="shared" ref="R53:R116" ca="1" si="17">F53</f>
        <v>4.7952047952047987E-2</v>
      </c>
      <c r="S53" s="25">
        <f t="shared" ref="S53:S116" ca="1" si="18">_xlfn.NORM.DIST(Q53,mu_fit,sigma_fit,1)</f>
        <v>4.6188253292308488E-2</v>
      </c>
      <c r="T53" s="26">
        <f t="shared" ref="T53:T116" ca="1" si="19">R53+$T$4</f>
        <v>4.9450717737580252E-3</v>
      </c>
      <c r="U53" s="27">
        <f t="shared" ref="U53:U116" ca="1" si="20">R53+$U$4</f>
        <v>9.0959024130337948E-2</v>
      </c>
      <c r="V53" s="26"/>
      <c r="W53" s="55">
        <f t="shared" ca="1" si="8"/>
        <v>4.8000000000000036E-2</v>
      </c>
      <c r="X53" s="56">
        <f t="shared" ca="1" si="9"/>
        <v>1.8117467076915472E-3</v>
      </c>
    </row>
    <row r="54" spans="2:24" x14ac:dyDescent="0.3">
      <c r="B54" s="15">
        <f t="shared" si="10"/>
        <v>49</v>
      </c>
      <c r="C54" s="16">
        <f t="shared" ca="1" si="11"/>
        <v>840</v>
      </c>
      <c r="D54" s="17">
        <f ca="1">'Create 1000 random outcomes'!F65</f>
        <v>5792.8393058318688</v>
      </c>
      <c r="E54" s="16">
        <f t="shared" ca="1" si="1"/>
        <v>3297.5648241849067</v>
      </c>
      <c r="F54" s="22">
        <f t="shared" ca="1" si="3"/>
        <v>4.8951048951048987E-2</v>
      </c>
      <c r="G54" s="1"/>
      <c r="N54" s="13"/>
      <c r="Q54" s="24">
        <f t="shared" ca="1" si="16"/>
        <v>3297.5648241849067</v>
      </c>
      <c r="R54" s="25">
        <f t="shared" ca="1" si="17"/>
        <v>4.8951048951048987E-2</v>
      </c>
      <c r="S54" s="25">
        <f t="shared" ca="1" si="18"/>
        <v>4.6907422580156934E-2</v>
      </c>
      <c r="T54" s="26">
        <f t="shared" ca="1" si="19"/>
        <v>5.9440727727590251E-3</v>
      </c>
      <c r="U54" s="27">
        <f t="shared" ca="1" si="20"/>
        <v>9.1958025129338955E-2</v>
      </c>
      <c r="V54" s="26"/>
      <c r="W54" s="55">
        <f t="shared" ca="1" si="8"/>
        <v>4.9000000000000037E-2</v>
      </c>
      <c r="X54" s="56">
        <f t="shared" ca="1" si="9"/>
        <v>2.092577419843103E-3</v>
      </c>
    </row>
    <row r="55" spans="2:24" x14ac:dyDescent="0.3">
      <c r="B55" s="15">
        <f t="shared" si="10"/>
        <v>50</v>
      </c>
      <c r="C55" s="16">
        <f t="shared" ca="1" si="11"/>
        <v>544</v>
      </c>
      <c r="D55" s="17">
        <f ca="1">'Create 1000 random outcomes'!F66</f>
        <v>9440.6605355742195</v>
      </c>
      <c r="E55" s="16">
        <f t="shared" ca="1" si="1"/>
        <v>3306.9833685040994</v>
      </c>
      <c r="F55" s="22">
        <f t="shared" ca="1" si="3"/>
        <v>4.9950049950049986E-2</v>
      </c>
      <c r="G55" s="1"/>
      <c r="N55" s="13"/>
      <c r="Q55" s="24">
        <f t="shared" ca="1" si="16"/>
        <v>3306.9833685040994</v>
      </c>
      <c r="R55" s="25">
        <f t="shared" ca="1" si="17"/>
        <v>4.9950049950049986E-2</v>
      </c>
      <c r="S55" s="25">
        <f t="shared" ca="1" si="18"/>
        <v>4.7138636412469626E-2</v>
      </c>
      <c r="T55" s="26">
        <f t="shared" ca="1" si="19"/>
        <v>6.9430737717600249E-3</v>
      </c>
      <c r="U55" s="27">
        <f t="shared" ca="1" si="20"/>
        <v>9.2957026128339948E-2</v>
      </c>
      <c r="V55" s="26"/>
      <c r="W55" s="55">
        <f t="shared" ca="1" si="8"/>
        <v>5.0000000000000037E-2</v>
      </c>
      <c r="X55" s="56">
        <f t="shared" ca="1" si="9"/>
        <v>2.8613635875304119E-3</v>
      </c>
    </row>
    <row r="56" spans="2:24" x14ac:dyDescent="0.3">
      <c r="B56" s="15">
        <f t="shared" si="10"/>
        <v>51</v>
      </c>
      <c r="C56" s="16">
        <f t="shared" ca="1" si="11"/>
        <v>817</v>
      </c>
      <c r="D56" s="17">
        <f ca="1">'Create 1000 random outcomes'!F67</f>
        <v>6310.7328464191341</v>
      </c>
      <c r="E56" s="16">
        <f t="shared" ca="1" si="1"/>
        <v>3308.6397339666992</v>
      </c>
      <c r="F56" s="22">
        <f t="shared" ca="1" si="3"/>
        <v>5.0949050949050986E-2</v>
      </c>
      <c r="G56" s="1"/>
      <c r="N56" s="13"/>
      <c r="Q56" s="24">
        <f t="shared" ca="1" si="16"/>
        <v>3308.6397339666992</v>
      </c>
      <c r="R56" s="25">
        <f t="shared" ca="1" si="17"/>
        <v>5.0949050949050986E-2</v>
      </c>
      <c r="S56" s="25">
        <f t="shared" ca="1" si="18"/>
        <v>4.7179392483025821E-2</v>
      </c>
      <c r="T56" s="26">
        <f t="shared" ca="1" si="19"/>
        <v>7.9420747707610248E-3</v>
      </c>
      <c r="U56" s="27">
        <f t="shared" ca="1" si="20"/>
        <v>9.3956027127340941E-2</v>
      </c>
      <c r="V56" s="26"/>
      <c r="W56" s="55">
        <f t="shared" ca="1" si="8"/>
        <v>5.1000000000000038E-2</v>
      </c>
      <c r="X56" s="56">
        <f t="shared" ca="1" si="9"/>
        <v>3.8206075169742171E-3</v>
      </c>
    </row>
    <row r="57" spans="2:24" x14ac:dyDescent="0.3">
      <c r="B57" s="15">
        <f t="shared" si="10"/>
        <v>52</v>
      </c>
      <c r="C57" s="16">
        <f t="shared" ca="1" si="11"/>
        <v>618</v>
      </c>
      <c r="D57" s="17">
        <f ca="1">'Create 1000 random outcomes'!F68</f>
        <v>8730.0004109481524</v>
      </c>
      <c r="E57" s="16">
        <f t="shared" ca="1" si="1"/>
        <v>3312.5820669349378</v>
      </c>
      <c r="F57" s="22">
        <f t="shared" ca="1" si="3"/>
        <v>5.1948051948051986E-2</v>
      </c>
      <c r="G57" s="1"/>
      <c r="N57" s="13"/>
      <c r="Q57" s="24">
        <f t="shared" ca="1" si="16"/>
        <v>3312.5820669349378</v>
      </c>
      <c r="R57" s="25">
        <f t="shared" ca="1" si="17"/>
        <v>5.1948051948051986E-2</v>
      </c>
      <c r="S57" s="25">
        <f t="shared" ca="1" si="18"/>
        <v>4.7276510064588093E-2</v>
      </c>
      <c r="T57" s="26">
        <f t="shared" ca="1" si="19"/>
        <v>8.9410757697620247E-3</v>
      </c>
      <c r="U57" s="27">
        <f t="shared" ca="1" si="20"/>
        <v>9.4955028126341948E-2</v>
      </c>
      <c r="V57" s="26"/>
      <c r="W57" s="55">
        <f t="shared" ca="1" si="8"/>
        <v>5.2000000000000039E-2</v>
      </c>
      <c r="X57" s="56">
        <f t="shared" ca="1" si="9"/>
        <v>4.7234899354119467E-3</v>
      </c>
    </row>
    <row r="58" spans="2:24" x14ac:dyDescent="0.3">
      <c r="B58" s="15">
        <f t="shared" si="10"/>
        <v>53</v>
      </c>
      <c r="C58" s="16">
        <f t="shared" ca="1" si="11"/>
        <v>251</v>
      </c>
      <c r="D58" s="17">
        <f ca="1">'Create 1000 random outcomes'!F69</f>
        <v>12391.092876643499</v>
      </c>
      <c r="E58" s="16">
        <f t="shared" ca="1" si="1"/>
        <v>3323.1004974528969</v>
      </c>
      <c r="F58" s="22">
        <f t="shared" ca="1" si="3"/>
        <v>5.2947052947052986E-2</v>
      </c>
      <c r="G58" s="1"/>
      <c r="N58" s="13"/>
      <c r="Q58" s="24">
        <f t="shared" ca="1" si="16"/>
        <v>3323.1004974528969</v>
      </c>
      <c r="R58" s="25">
        <f t="shared" ca="1" si="17"/>
        <v>5.2947052947052986E-2</v>
      </c>
      <c r="S58" s="25">
        <f t="shared" ca="1" si="18"/>
        <v>4.7536410988405449E-2</v>
      </c>
      <c r="T58" s="26">
        <f t="shared" ca="1" si="19"/>
        <v>9.9400767687630245E-3</v>
      </c>
      <c r="U58" s="27">
        <f t="shared" ca="1" si="20"/>
        <v>9.5954029125342954E-2</v>
      </c>
      <c r="V58" s="26"/>
      <c r="W58" s="55">
        <f t="shared" ca="1" si="8"/>
        <v>5.300000000000004E-2</v>
      </c>
      <c r="X58" s="56">
        <f t="shared" ca="1" si="9"/>
        <v>5.4635890115945912E-3</v>
      </c>
    </row>
    <row r="59" spans="2:24" x14ac:dyDescent="0.3">
      <c r="B59" s="15">
        <f t="shared" si="10"/>
        <v>54</v>
      </c>
      <c r="C59" s="16">
        <f t="shared" ca="1" si="11"/>
        <v>775</v>
      </c>
      <c r="D59" s="17">
        <f ca="1">'Create 1000 random outcomes'!F70</f>
        <v>6896.9265088919101</v>
      </c>
      <c r="E59" s="16">
        <f t="shared" ca="1" si="1"/>
        <v>3355.2775772094637</v>
      </c>
      <c r="F59" s="22">
        <f t="shared" ca="1" si="3"/>
        <v>5.3946053946053986E-2</v>
      </c>
      <c r="G59" s="1"/>
      <c r="N59" s="13"/>
      <c r="Q59" s="24">
        <f t="shared" ca="1" si="16"/>
        <v>3355.2775772094637</v>
      </c>
      <c r="R59" s="25">
        <f t="shared" ca="1" si="17"/>
        <v>5.3946053946053986E-2</v>
      </c>
      <c r="S59" s="25">
        <f t="shared" ca="1" si="18"/>
        <v>4.8338589744849614E-2</v>
      </c>
      <c r="T59" s="26">
        <f t="shared" ca="1" si="19"/>
        <v>1.0939077767764024E-2</v>
      </c>
      <c r="U59" s="27">
        <f t="shared" ca="1" si="20"/>
        <v>9.6953030124343947E-2</v>
      </c>
      <c r="V59" s="26"/>
      <c r="W59" s="55">
        <f t="shared" ca="1" si="8"/>
        <v>5.4000000000000041E-2</v>
      </c>
      <c r="X59" s="56">
        <f t="shared" ca="1" si="9"/>
        <v>5.6614102551504272E-3</v>
      </c>
    </row>
    <row r="60" spans="2:24" x14ac:dyDescent="0.3">
      <c r="B60" s="15">
        <f t="shared" si="10"/>
        <v>55</v>
      </c>
      <c r="C60" s="16">
        <f t="shared" ca="1" si="11"/>
        <v>801</v>
      </c>
      <c r="D60" s="17">
        <f ca="1">'Create 1000 random outcomes'!F71</f>
        <v>6562.3700013855541</v>
      </c>
      <c r="E60" s="16">
        <f t="shared" ca="1" si="1"/>
        <v>3359.792927146179</v>
      </c>
      <c r="F60" s="22">
        <f t="shared" ca="1" si="3"/>
        <v>5.4945054945054986E-2</v>
      </c>
      <c r="G60" s="1"/>
      <c r="N60" s="13"/>
      <c r="Q60" s="24">
        <f t="shared" ca="1" si="16"/>
        <v>3359.792927146179</v>
      </c>
      <c r="R60" s="25">
        <f t="shared" ca="1" si="17"/>
        <v>5.4945054945054986E-2</v>
      </c>
      <c r="S60" s="25">
        <f t="shared" ca="1" si="18"/>
        <v>4.8452019313867251E-2</v>
      </c>
      <c r="T60" s="26">
        <f t="shared" ca="1" si="19"/>
        <v>1.1938078766765024E-2</v>
      </c>
      <c r="U60" s="27">
        <f t="shared" ca="1" si="20"/>
        <v>9.795203112334494E-2</v>
      </c>
      <c r="V60" s="26"/>
      <c r="W60" s="55">
        <f t="shared" ca="1" si="8"/>
        <v>5.5000000000000042E-2</v>
      </c>
      <c r="X60" s="56">
        <f t="shared" ca="1" si="9"/>
        <v>6.5479806861327913E-3</v>
      </c>
    </row>
    <row r="61" spans="2:24" x14ac:dyDescent="0.3">
      <c r="B61" s="15">
        <f t="shared" si="10"/>
        <v>56</v>
      </c>
      <c r="C61" s="16">
        <f t="shared" ca="1" si="11"/>
        <v>541</v>
      </c>
      <c r="D61" s="17">
        <f ca="1">'Create 1000 random outcomes'!F72</f>
        <v>9477.4274414307965</v>
      </c>
      <c r="E61" s="16">
        <f t="shared" ca="1" si="1"/>
        <v>3363.4170664923622</v>
      </c>
      <c r="F61" s="22">
        <f t="shared" ca="1" si="3"/>
        <v>5.5944055944055986E-2</v>
      </c>
      <c r="G61" s="1"/>
      <c r="N61" s="13"/>
      <c r="Q61" s="24">
        <f t="shared" ca="1" si="16"/>
        <v>3363.4170664923622</v>
      </c>
      <c r="R61" s="25">
        <f t="shared" ca="1" si="17"/>
        <v>5.5944055944055986E-2</v>
      </c>
      <c r="S61" s="25">
        <f t="shared" ca="1" si="18"/>
        <v>4.8543214788556645E-2</v>
      </c>
      <c r="T61" s="26">
        <f t="shared" ca="1" si="19"/>
        <v>1.2937079765766024E-2</v>
      </c>
      <c r="U61" s="27">
        <f t="shared" ca="1" si="20"/>
        <v>9.8951032122345947E-2</v>
      </c>
      <c r="V61" s="26"/>
      <c r="W61" s="55">
        <f t="shared" ca="1" si="8"/>
        <v>5.6000000000000043E-2</v>
      </c>
      <c r="X61" s="56">
        <f t="shared" ca="1" si="9"/>
        <v>7.456785211443398E-3</v>
      </c>
    </row>
    <row r="62" spans="2:24" x14ac:dyDescent="0.3">
      <c r="B62" s="15">
        <f t="shared" si="10"/>
        <v>57</v>
      </c>
      <c r="C62" s="16">
        <f t="shared" ca="1" si="11"/>
        <v>614</v>
      </c>
      <c r="D62" s="17">
        <f ca="1">'Create 1000 random outcomes'!F73</f>
        <v>8755.5484719706492</v>
      </c>
      <c r="E62" s="16">
        <f t="shared" ca="1" si="1"/>
        <v>3407.5621765692258</v>
      </c>
      <c r="F62" s="22">
        <f t="shared" ca="1" si="3"/>
        <v>5.6943056943056986E-2</v>
      </c>
      <c r="G62" s="1"/>
      <c r="N62" s="13"/>
      <c r="Q62" s="24">
        <f t="shared" ca="1" si="16"/>
        <v>3407.5621765692258</v>
      </c>
      <c r="R62" s="25">
        <f t="shared" ca="1" si="17"/>
        <v>5.6943056943056986E-2</v>
      </c>
      <c r="S62" s="25">
        <f t="shared" ca="1" si="18"/>
        <v>4.9665106132601805E-2</v>
      </c>
      <c r="T62" s="26">
        <f t="shared" ca="1" si="19"/>
        <v>1.3936080764767024E-2</v>
      </c>
      <c r="U62" s="27">
        <f t="shared" ca="1" si="20"/>
        <v>9.9950033121346954E-2</v>
      </c>
      <c r="V62" s="26"/>
      <c r="W62" s="55">
        <f t="shared" ca="1" si="8"/>
        <v>5.7000000000000044E-2</v>
      </c>
      <c r="X62" s="56">
        <f t="shared" ca="1" si="9"/>
        <v>7.3348938673982386E-3</v>
      </c>
    </row>
    <row r="63" spans="2:24" x14ac:dyDescent="0.3">
      <c r="B63" s="15">
        <f t="shared" si="10"/>
        <v>58</v>
      </c>
      <c r="C63" s="16">
        <f t="shared" ca="1" si="11"/>
        <v>992</v>
      </c>
      <c r="D63" s="17">
        <f ca="1">'Create 1000 random outcomes'!F74</f>
        <v>825.19431710086974</v>
      </c>
      <c r="E63" s="16">
        <f t="shared" ca="1" si="1"/>
        <v>3431.7004949776983</v>
      </c>
      <c r="F63" s="22">
        <f t="shared" ca="1" si="3"/>
        <v>5.7942057942057985E-2</v>
      </c>
      <c r="G63" s="1"/>
      <c r="N63" s="13"/>
      <c r="Q63" s="24">
        <f t="shared" ca="1" si="16"/>
        <v>3431.7004949776983</v>
      </c>
      <c r="R63" s="25">
        <f t="shared" ca="1" si="17"/>
        <v>5.7942057942057985E-2</v>
      </c>
      <c r="S63" s="25">
        <f t="shared" ca="1" si="18"/>
        <v>5.0287243806922434E-2</v>
      </c>
      <c r="T63" s="26">
        <f t="shared" ca="1" si="19"/>
        <v>1.4935081763768024E-2</v>
      </c>
      <c r="U63" s="27">
        <f t="shared" ca="1" si="20"/>
        <v>0.10094903412034795</v>
      </c>
      <c r="V63" s="26"/>
      <c r="W63" s="55">
        <f t="shared" ca="1" si="8"/>
        <v>5.8000000000000045E-2</v>
      </c>
      <c r="X63" s="56">
        <f t="shared" ca="1" si="9"/>
        <v>7.7127561930776106E-3</v>
      </c>
    </row>
    <row r="64" spans="2:24" x14ac:dyDescent="0.3">
      <c r="B64" s="15">
        <f t="shared" si="10"/>
        <v>59</v>
      </c>
      <c r="C64" s="16">
        <f t="shared" ca="1" si="11"/>
        <v>327</v>
      </c>
      <c r="D64" s="17">
        <f ca="1">'Create 1000 random outcomes'!F75</f>
        <v>11595.92518842631</v>
      </c>
      <c r="E64" s="16">
        <f t="shared" ca="1" si="1"/>
        <v>3478.1706357473813</v>
      </c>
      <c r="F64" s="22">
        <f t="shared" ca="1" si="3"/>
        <v>5.8941058941058985E-2</v>
      </c>
      <c r="G64" s="1"/>
      <c r="N64" s="13"/>
      <c r="Q64" s="24">
        <f t="shared" ca="1" si="16"/>
        <v>3478.1706357473813</v>
      </c>
      <c r="R64" s="25">
        <f t="shared" ca="1" si="17"/>
        <v>5.8941058941058985E-2</v>
      </c>
      <c r="S64" s="25">
        <f t="shared" ca="1" si="18"/>
        <v>5.1502437061784034E-2</v>
      </c>
      <c r="T64" s="26">
        <f t="shared" ca="1" si="19"/>
        <v>1.5934082762769024E-2</v>
      </c>
      <c r="U64" s="27">
        <f t="shared" ca="1" si="20"/>
        <v>0.10194803511934894</v>
      </c>
      <c r="V64" s="26"/>
      <c r="W64" s="55">
        <f t="shared" ca="1" si="8"/>
        <v>5.9000000000000045E-2</v>
      </c>
      <c r="X64" s="56">
        <f t="shared" ca="1" si="9"/>
        <v>7.4975629382160111E-3</v>
      </c>
    </row>
    <row r="65" spans="2:24" x14ac:dyDescent="0.3">
      <c r="B65" s="15">
        <f t="shared" si="10"/>
        <v>60</v>
      </c>
      <c r="C65" s="16">
        <f t="shared" ca="1" si="11"/>
        <v>283</v>
      </c>
      <c r="D65" s="17">
        <f ca="1">'Create 1000 random outcomes'!F76</f>
        <v>12105.129774803114</v>
      </c>
      <c r="E65" s="16">
        <f t="shared" ca="1" si="1"/>
        <v>3513.4366924461847</v>
      </c>
      <c r="F65" s="22">
        <f t="shared" ca="1" si="3"/>
        <v>5.9940059940059985E-2</v>
      </c>
      <c r="G65" s="1"/>
      <c r="N65" s="13"/>
      <c r="Q65" s="24">
        <f t="shared" ca="1" si="16"/>
        <v>3513.4366924461847</v>
      </c>
      <c r="R65" s="25">
        <f t="shared" ca="1" si="17"/>
        <v>5.9940059940059985E-2</v>
      </c>
      <c r="S65" s="25">
        <f t="shared" ca="1" si="18"/>
        <v>5.2440137778060489E-2</v>
      </c>
      <c r="T65" s="26">
        <f t="shared" ca="1" si="19"/>
        <v>1.6933083761770024E-2</v>
      </c>
      <c r="U65" s="27">
        <f t="shared" ca="1" si="20"/>
        <v>0.10294703611834995</v>
      </c>
      <c r="V65" s="26"/>
      <c r="W65" s="55">
        <f t="shared" ca="1" si="8"/>
        <v>6.0000000000000046E-2</v>
      </c>
      <c r="X65" s="56">
        <f t="shared" ca="1" si="9"/>
        <v>7.5598622219395575E-3</v>
      </c>
    </row>
    <row r="66" spans="2:24" x14ac:dyDescent="0.3">
      <c r="B66" s="15">
        <f t="shared" si="10"/>
        <v>61</v>
      </c>
      <c r="C66" s="16">
        <f t="shared" ca="1" si="11"/>
        <v>140</v>
      </c>
      <c r="D66" s="17">
        <f ca="1">'Create 1000 random outcomes'!F77</f>
        <v>13967.268884927935</v>
      </c>
      <c r="E66" s="16">
        <f t="shared" ca="1" si="1"/>
        <v>3523.6774530122011</v>
      </c>
      <c r="F66" s="22">
        <f t="shared" ca="1" si="3"/>
        <v>6.0939060939060985E-2</v>
      </c>
      <c r="G66" s="1"/>
      <c r="N66" s="13"/>
      <c r="Q66" s="24">
        <f t="shared" ca="1" si="16"/>
        <v>3523.6774530122011</v>
      </c>
      <c r="R66" s="25">
        <f t="shared" ca="1" si="17"/>
        <v>6.0939060939060985E-2</v>
      </c>
      <c r="S66" s="25">
        <f t="shared" ca="1" si="18"/>
        <v>5.2714957209452497E-2</v>
      </c>
      <c r="T66" s="26">
        <f t="shared" ca="1" si="19"/>
        <v>1.7932084760771023E-2</v>
      </c>
      <c r="U66" s="27">
        <f t="shared" ca="1" si="20"/>
        <v>0.10394603711735095</v>
      </c>
      <c r="V66" s="26"/>
      <c r="W66" s="55">
        <f t="shared" ca="1" si="8"/>
        <v>6.1000000000000047E-2</v>
      </c>
      <c r="X66" s="56">
        <f t="shared" ca="1" si="9"/>
        <v>8.2850427905475504E-3</v>
      </c>
    </row>
    <row r="67" spans="2:24" x14ac:dyDescent="0.3">
      <c r="B67" s="15">
        <f t="shared" si="10"/>
        <v>62</v>
      </c>
      <c r="C67" s="16">
        <f t="shared" ca="1" si="11"/>
        <v>476</v>
      </c>
      <c r="D67" s="17">
        <f ca="1">'Create 1000 random outcomes'!F78</f>
        <v>10072.518352076877</v>
      </c>
      <c r="E67" s="16">
        <f t="shared" ca="1" si="1"/>
        <v>3572.2211689416763</v>
      </c>
      <c r="F67" s="22">
        <f t="shared" ca="1" si="3"/>
        <v>6.1938061938061985E-2</v>
      </c>
      <c r="G67" s="1"/>
      <c r="N67" s="13"/>
      <c r="Q67" s="24">
        <f t="shared" ca="1" si="16"/>
        <v>3572.2211689416763</v>
      </c>
      <c r="R67" s="25">
        <f t="shared" ca="1" si="17"/>
        <v>6.1938061938061985E-2</v>
      </c>
      <c r="S67" s="25">
        <f t="shared" ca="1" si="18"/>
        <v>5.4033248928588892E-2</v>
      </c>
      <c r="T67" s="26">
        <f t="shared" ca="1" si="19"/>
        <v>1.8931085759772023E-2</v>
      </c>
      <c r="U67" s="27">
        <f t="shared" ca="1" si="20"/>
        <v>0.10494503811635195</v>
      </c>
      <c r="V67" s="26"/>
      <c r="W67" s="55">
        <f t="shared" ca="1" si="8"/>
        <v>6.2000000000000048E-2</v>
      </c>
      <c r="X67" s="56">
        <f t="shared" ca="1" si="9"/>
        <v>7.9667510714111558E-3</v>
      </c>
    </row>
    <row r="68" spans="2:24" x14ac:dyDescent="0.3">
      <c r="B68" s="15">
        <f t="shared" si="10"/>
        <v>63</v>
      </c>
      <c r="C68" s="16">
        <f t="shared" ca="1" si="11"/>
        <v>44</v>
      </c>
      <c r="D68" s="17">
        <f ca="1">'Create 1000 random outcomes'!F79</f>
        <v>16519.645560573917</v>
      </c>
      <c r="E68" s="16">
        <f t="shared" ca="1" si="1"/>
        <v>3576.5472070782116</v>
      </c>
      <c r="F68" s="22">
        <f t="shared" ca="1" si="3"/>
        <v>6.2937062937062985E-2</v>
      </c>
      <c r="G68" s="1"/>
      <c r="N68" s="13"/>
      <c r="Q68" s="24">
        <f t="shared" ca="1" si="16"/>
        <v>3576.5472070782116</v>
      </c>
      <c r="R68" s="25">
        <f t="shared" ca="1" si="17"/>
        <v>6.2937062937062985E-2</v>
      </c>
      <c r="S68" s="25">
        <f t="shared" ca="1" si="18"/>
        <v>5.4151985549996021E-2</v>
      </c>
      <c r="T68" s="26">
        <f t="shared" ca="1" si="19"/>
        <v>1.9930086758773023E-2</v>
      </c>
      <c r="U68" s="27">
        <f t="shared" ca="1" si="20"/>
        <v>0.10594403911535294</v>
      </c>
      <c r="V68" s="26"/>
      <c r="W68" s="55">
        <f t="shared" ca="1" si="8"/>
        <v>6.3000000000000042E-2</v>
      </c>
      <c r="X68" s="56">
        <f t="shared" ca="1" si="9"/>
        <v>8.8480144500040214E-3</v>
      </c>
    </row>
    <row r="69" spans="2:24" x14ac:dyDescent="0.3">
      <c r="B69" s="15">
        <f t="shared" si="10"/>
        <v>64</v>
      </c>
      <c r="C69" s="16">
        <f t="shared" ca="1" si="11"/>
        <v>142</v>
      </c>
      <c r="D69" s="17">
        <f ca="1">'Create 1000 random outcomes'!F80</f>
        <v>13924.789857016334</v>
      </c>
      <c r="E69" s="16">
        <f t="shared" ca="1" si="1"/>
        <v>3587.8104661028965</v>
      </c>
      <c r="F69" s="22">
        <f t="shared" ca="1" si="3"/>
        <v>6.3936063936063978E-2</v>
      </c>
      <c r="G69" s="1"/>
      <c r="N69" s="13"/>
      <c r="Q69" s="24">
        <f t="shared" ca="1" si="16"/>
        <v>3587.8104661028965</v>
      </c>
      <c r="R69" s="25">
        <f t="shared" ca="1" si="17"/>
        <v>6.3936063936063978E-2</v>
      </c>
      <c r="S69" s="25">
        <f t="shared" ca="1" si="18"/>
        <v>5.4462096621728233E-2</v>
      </c>
      <c r="T69" s="26">
        <f t="shared" ca="1" si="19"/>
        <v>2.0929087757774016E-2</v>
      </c>
      <c r="U69" s="27">
        <f t="shared" ca="1" si="20"/>
        <v>0.10694304011435393</v>
      </c>
      <c r="V69" s="26"/>
      <c r="W69" s="55">
        <f t="shared" ca="1" si="8"/>
        <v>6.4000000000000043E-2</v>
      </c>
      <c r="X69" s="56">
        <f t="shared" ca="1" si="9"/>
        <v>9.5379033782718101E-3</v>
      </c>
    </row>
    <row r="70" spans="2:24" x14ac:dyDescent="0.3">
      <c r="B70" s="15">
        <f t="shared" si="10"/>
        <v>65</v>
      </c>
      <c r="C70" s="16">
        <f t="shared" ref="C70:C101" ca="1" si="21">_xlfn.RANK.EQ(D70,$D$6:$D$1005)</f>
        <v>204</v>
      </c>
      <c r="D70" s="17">
        <f ca="1">'Create 1000 random outcomes'!F81</f>
        <v>12953.007294409343</v>
      </c>
      <c r="E70" s="16">
        <f t="shared" ref="E70:E133" ca="1" si="22">VLOOKUP(n+1-B70,$C$6:$D$1005,2,FALSE)</f>
        <v>3666.0437634040627</v>
      </c>
      <c r="F70" s="22">
        <f t="shared" ca="1" si="3"/>
        <v>6.4935064935064971E-2</v>
      </c>
      <c r="G70" s="1"/>
      <c r="N70" s="13"/>
      <c r="Q70" s="24">
        <f t="shared" ca="1" si="16"/>
        <v>3666.0437634040627</v>
      </c>
      <c r="R70" s="25">
        <f t="shared" ca="1" si="17"/>
        <v>6.4935064935064971E-2</v>
      </c>
      <c r="S70" s="25">
        <f t="shared" ca="1" si="18"/>
        <v>5.6655019206450344E-2</v>
      </c>
      <c r="T70" s="26">
        <f t="shared" ca="1" si="19"/>
        <v>2.1928088756775009E-2</v>
      </c>
      <c r="U70" s="27">
        <f t="shared" ca="1" si="20"/>
        <v>0.10794204111335493</v>
      </c>
      <c r="V70" s="26"/>
      <c r="W70" s="55">
        <f t="shared" ca="1" si="8"/>
        <v>6.5000000000000044E-2</v>
      </c>
      <c r="X70" s="56">
        <f t="shared" ca="1" si="9"/>
        <v>8.3449807935497E-3</v>
      </c>
    </row>
    <row r="71" spans="2:24" x14ac:dyDescent="0.3">
      <c r="B71" s="15">
        <f t="shared" si="10"/>
        <v>66</v>
      </c>
      <c r="C71" s="16">
        <f t="shared" ca="1" si="21"/>
        <v>317</v>
      </c>
      <c r="D71" s="17">
        <f ca="1">'Create 1000 random outcomes'!F82</f>
        <v>11727.337081132844</v>
      </c>
      <c r="E71" s="16">
        <f t="shared" ca="1" si="22"/>
        <v>3727.2825940382909</v>
      </c>
      <c r="F71" s="22">
        <f t="shared" ref="F71:F134" ca="1" si="23">1/(n+1)+F70</f>
        <v>6.5934065934065963E-2</v>
      </c>
      <c r="G71" s="1"/>
      <c r="N71" s="13"/>
      <c r="Q71" s="24">
        <f t="shared" ca="1" si="16"/>
        <v>3727.2825940382909</v>
      </c>
      <c r="R71" s="25">
        <f t="shared" ca="1" si="17"/>
        <v>6.5934065934065963E-2</v>
      </c>
      <c r="S71" s="25">
        <f t="shared" ca="1" si="18"/>
        <v>5.8419640928323219E-2</v>
      </c>
      <c r="T71" s="26">
        <f t="shared" ca="1" si="19"/>
        <v>2.2927089755776002E-2</v>
      </c>
      <c r="U71" s="27">
        <f t="shared" ca="1" si="20"/>
        <v>0.10894104211235592</v>
      </c>
      <c r="V71" s="26"/>
      <c r="W71" s="55">
        <f t="shared" ref="W71:W134" ca="1" si="24">W70+1/n</f>
        <v>6.6000000000000045E-2</v>
      </c>
      <c r="X71" s="56">
        <f t="shared" ref="X71:X134" ca="1" si="25">ABS(S71-W71)</f>
        <v>7.580359071676826E-3</v>
      </c>
    </row>
    <row r="72" spans="2:24" x14ac:dyDescent="0.3">
      <c r="B72" s="15">
        <f t="shared" ref="B72:B135" si="26">B71+1</f>
        <v>67</v>
      </c>
      <c r="C72" s="16">
        <f t="shared" ca="1" si="21"/>
        <v>238</v>
      </c>
      <c r="D72" s="17">
        <f ca="1">'Create 1000 random outcomes'!F83</f>
        <v>12491.719861696783</v>
      </c>
      <c r="E72" s="16">
        <f t="shared" ca="1" si="22"/>
        <v>3733.2031008349331</v>
      </c>
      <c r="F72" s="22">
        <f t="shared" ca="1" si="23"/>
        <v>6.6933066933066956E-2</v>
      </c>
      <c r="G72" s="1"/>
      <c r="N72" s="13"/>
      <c r="Q72" s="24">
        <f t="shared" ca="1" si="16"/>
        <v>3733.2031008349331</v>
      </c>
      <c r="R72" s="25">
        <f t="shared" ca="1" si="17"/>
        <v>6.6933066933066956E-2</v>
      </c>
      <c r="S72" s="25">
        <f t="shared" ca="1" si="18"/>
        <v>5.8592506043514382E-2</v>
      </c>
      <c r="T72" s="26">
        <f t="shared" ca="1" si="19"/>
        <v>2.3926090754776995E-2</v>
      </c>
      <c r="U72" s="27">
        <f t="shared" ca="1" si="20"/>
        <v>0.10994004311135691</v>
      </c>
      <c r="V72" s="26"/>
      <c r="W72" s="55">
        <f t="shared" ca="1" si="24"/>
        <v>6.7000000000000046E-2</v>
      </c>
      <c r="X72" s="56">
        <f t="shared" ca="1" si="25"/>
        <v>8.4074939564856635E-3</v>
      </c>
    </row>
    <row r="73" spans="2:24" x14ac:dyDescent="0.3">
      <c r="B73" s="15">
        <f t="shared" si="26"/>
        <v>68</v>
      </c>
      <c r="C73" s="16">
        <f t="shared" ca="1" si="21"/>
        <v>598</v>
      </c>
      <c r="D73" s="17">
        <f ca="1">'Create 1000 random outcomes'!F84</f>
        <v>8921.7375942286235</v>
      </c>
      <c r="E73" s="16">
        <f t="shared" ca="1" si="22"/>
        <v>3738.9698881356326</v>
      </c>
      <c r="F73" s="22">
        <f t="shared" ca="1" si="23"/>
        <v>6.7932067932067949E-2</v>
      </c>
      <c r="G73" s="1"/>
      <c r="N73" s="13"/>
      <c r="Q73" s="24">
        <f t="shared" ca="1" si="16"/>
        <v>3738.9698881356326</v>
      </c>
      <c r="R73" s="25">
        <f t="shared" ca="1" si="17"/>
        <v>6.7932067932067949E-2</v>
      </c>
      <c r="S73" s="25">
        <f t="shared" ca="1" si="18"/>
        <v>5.8761268729746997E-2</v>
      </c>
      <c r="T73" s="26">
        <f t="shared" ca="1" si="19"/>
        <v>2.4925091753777988E-2</v>
      </c>
      <c r="U73" s="27">
        <f t="shared" ca="1" si="20"/>
        <v>0.1109390441103579</v>
      </c>
      <c r="V73" s="26"/>
      <c r="W73" s="55">
        <f t="shared" ca="1" si="24"/>
        <v>6.8000000000000047E-2</v>
      </c>
      <c r="X73" s="56">
        <f t="shared" ca="1" si="25"/>
        <v>9.2387312702530491E-3</v>
      </c>
    </row>
    <row r="74" spans="2:24" x14ac:dyDescent="0.3">
      <c r="B74" s="15">
        <f t="shared" si="26"/>
        <v>69</v>
      </c>
      <c r="C74" s="16">
        <f t="shared" ca="1" si="21"/>
        <v>8</v>
      </c>
      <c r="D74" s="17">
        <f ca="1">'Create 1000 random outcomes'!F85</f>
        <v>18931.895136529987</v>
      </c>
      <c r="E74" s="16">
        <f t="shared" ca="1" si="22"/>
        <v>3777.3484034459352</v>
      </c>
      <c r="F74" s="22">
        <f t="shared" ca="1" si="23"/>
        <v>6.8931068931068942E-2</v>
      </c>
      <c r="G74" s="1"/>
      <c r="N74" s="13"/>
      <c r="Q74" s="24">
        <f t="shared" ca="1" si="16"/>
        <v>3777.3484034459352</v>
      </c>
      <c r="R74" s="25">
        <f t="shared" ca="1" si="17"/>
        <v>6.8931068931068942E-2</v>
      </c>
      <c r="S74" s="25">
        <f t="shared" ca="1" si="18"/>
        <v>5.9894136623772076E-2</v>
      </c>
      <c r="T74" s="26">
        <f t="shared" ca="1" si="19"/>
        <v>2.5924092752778981E-2</v>
      </c>
      <c r="U74" s="27">
        <f t="shared" ca="1" si="20"/>
        <v>0.1119380451093589</v>
      </c>
      <c r="V74" s="26"/>
      <c r="W74" s="55">
        <f t="shared" ca="1" si="24"/>
        <v>6.9000000000000047E-2</v>
      </c>
      <c r="X74" s="56">
        <f t="shared" ca="1" si="25"/>
        <v>9.1058633762279712E-3</v>
      </c>
    </row>
    <row r="75" spans="2:24" x14ac:dyDescent="0.3">
      <c r="B75" s="15">
        <f t="shared" si="26"/>
        <v>70</v>
      </c>
      <c r="C75" s="16">
        <f t="shared" ca="1" si="21"/>
        <v>832</v>
      </c>
      <c r="D75" s="17">
        <f ca="1">'Create 1000 random outcomes'!F86</f>
        <v>5960.7806933924057</v>
      </c>
      <c r="E75" s="16">
        <f t="shared" ca="1" si="22"/>
        <v>3796.2949249029061</v>
      </c>
      <c r="F75" s="22">
        <f t="shared" ca="1" si="23"/>
        <v>6.9930069930069935E-2</v>
      </c>
      <c r="G75" s="1"/>
      <c r="N75" s="13"/>
      <c r="Q75" s="24">
        <f t="shared" ca="1" si="16"/>
        <v>3796.2949249029061</v>
      </c>
      <c r="R75" s="25">
        <f t="shared" ca="1" si="17"/>
        <v>6.9930069930069935E-2</v>
      </c>
      <c r="S75" s="25">
        <f t="shared" ca="1" si="18"/>
        <v>6.0459677187336941E-2</v>
      </c>
      <c r="T75" s="26">
        <f t="shared" ca="1" si="19"/>
        <v>2.6923093751779974E-2</v>
      </c>
      <c r="U75" s="27">
        <f t="shared" ca="1" si="20"/>
        <v>0.11293704610835989</v>
      </c>
      <c r="V75" s="26"/>
      <c r="W75" s="55">
        <f t="shared" ca="1" si="24"/>
        <v>7.0000000000000048E-2</v>
      </c>
      <c r="X75" s="56">
        <f t="shared" ca="1" si="25"/>
        <v>9.5403228126631073E-3</v>
      </c>
    </row>
    <row r="76" spans="2:24" x14ac:dyDescent="0.3">
      <c r="B76" s="15">
        <f t="shared" si="26"/>
        <v>71</v>
      </c>
      <c r="C76" s="16">
        <f t="shared" ca="1" si="21"/>
        <v>820</v>
      </c>
      <c r="D76" s="17">
        <f ca="1">'Create 1000 random outcomes'!F87</f>
        <v>6250.2642051031544</v>
      </c>
      <c r="E76" s="16">
        <f t="shared" ca="1" si="22"/>
        <v>3867.1495977907807</v>
      </c>
      <c r="F76" s="22">
        <f t="shared" ca="1" si="23"/>
        <v>7.0929070929070928E-2</v>
      </c>
      <c r="G76" s="1"/>
      <c r="N76" s="13"/>
      <c r="Q76" s="24">
        <f t="shared" ca="1" si="16"/>
        <v>3867.1495977907807</v>
      </c>
      <c r="R76" s="25">
        <f t="shared" ca="1" si="17"/>
        <v>7.0929070929070928E-2</v>
      </c>
      <c r="S76" s="25">
        <f t="shared" ca="1" si="18"/>
        <v>6.2611740298810767E-2</v>
      </c>
      <c r="T76" s="26">
        <f t="shared" ca="1" si="19"/>
        <v>2.7922094750780967E-2</v>
      </c>
      <c r="U76" s="27">
        <f t="shared" ca="1" si="20"/>
        <v>0.11393604710736088</v>
      </c>
      <c r="V76" s="26"/>
      <c r="W76" s="55">
        <f t="shared" ca="1" si="24"/>
        <v>7.1000000000000049E-2</v>
      </c>
      <c r="X76" s="56">
        <f t="shared" ca="1" si="25"/>
        <v>8.3882597011892823E-3</v>
      </c>
    </row>
    <row r="77" spans="2:24" x14ac:dyDescent="0.3">
      <c r="B77" s="15">
        <f t="shared" si="26"/>
        <v>72</v>
      </c>
      <c r="C77" s="16">
        <f t="shared" ca="1" si="21"/>
        <v>641</v>
      </c>
      <c r="D77" s="17">
        <f ca="1">'Create 1000 random outcomes'!F88</f>
        <v>8497.5723660425592</v>
      </c>
      <c r="E77" s="16">
        <f t="shared" ca="1" si="22"/>
        <v>3868.8233106444832</v>
      </c>
      <c r="F77" s="22">
        <f t="shared" ca="1" si="23"/>
        <v>7.1928071928071921E-2</v>
      </c>
      <c r="G77" s="1"/>
      <c r="N77" s="13"/>
      <c r="Q77" s="24">
        <f t="shared" ca="1" si="16"/>
        <v>3868.8233106444832</v>
      </c>
      <c r="R77" s="25">
        <f t="shared" ca="1" si="17"/>
        <v>7.1928071928071921E-2</v>
      </c>
      <c r="S77" s="25">
        <f t="shared" ca="1" si="18"/>
        <v>6.2663288490310609E-2</v>
      </c>
      <c r="T77" s="26">
        <f t="shared" ca="1" si="19"/>
        <v>2.892109574978196E-2</v>
      </c>
      <c r="U77" s="27">
        <f t="shared" ca="1" si="20"/>
        <v>0.11493504810636188</v>
      </c>
      <c r="V77" s="26"/>
      <c r="W77" s="55">
        <f t="shared" ca="1" si="24"/>
        <v>7.200000000000005E-2</v>
      </c>
      <c r="X77" s="56">
        <f t="shared" ca="1" si="25"/>
        <v>9.336711509689441E-3</v>
      </c>
    </row>
    <row r="78" spans="2:24" x14ac:dyDescent="0.3">
      <c r="B78" s="15">
        <f t="shared" si="26"/>
        <v>73</v>
      </c>
      <c r="C78" s="16">
        <f t="shared" ca="1" si="21"/>
        <v>431</v>
      </c>
      <c r="D78" s="17">
        <f ca="1">'Create 1000 random outcomes'!F89</f>
        <v>10489.44839074672</v>
      </c>
      <c r="E78" s="16">
        <f t="shared" ca="1" si="22"/>
        <v>3921.5832345127501</v>
      </c>
      <c r="F78" s="22">
        <f t="shared" ca="1" si="23"/>
        <v>7.2927072927072914E-2</v>
      </c>
      <c r="G78" s="1"/>
      <c r="N78" s="13"/>
      <c r="Q78" s="24">
        <f t="shared" ca="1" si="16"/>
        <v>3921.5832345127501</v>
      </c>
      <c r="R78" s="25">
        <f t="shared" ca="1" si="17"/>
        <v>7.2927072927072914E-2</v>
      </c>
      <c r="S78" s="25">
        <f t="shared" ca="1" si="18"/>
        <v>6.4305241930396329E-2</v>
      </c>
      <c r="T78" s="26">
        <f t="shared" ca="1" si="19"/>
        <v>2.9920096748782953E-2</v>
      </c>
      <c r="U78" s="27">
        <f t="shared" ca="1" si="20"/>
        <v>0.11593404910536287</v>
      </c>
      <c r="V78" s="26"/>
      <c r="W78" s="55">
        <f t="shared" ca="1" si="24"/>
        <v>7.3000000000000051E-2</v>
      </c>
      <c r="X78" s="56">
        <f t="shared" ca="1" si="25"/>
        <v>8.6947580696037224E-3</v>
      </c>
    </row>
    <row r="79" spans="2:24" x14ac:dyDescent="0.3">
      <c r="B79" s="15">
        <f t="shared" si="26"/>
        <v>74</v>
      </c>
      <c r="C79" s="16">
        <f t="shared" ca="1" si="21"/>
        <v>335</v>
      </c>
      <c r="D79" s="17">
        <f ca="1">'Create 1000 random outcomes'!F90</f>
        <v>11531.625634519991</v>
      </c>
      <c r="E79" s="16">
        <f t="shared" ca="1" si="22"/>
        <v>3933.7681158380692</v>
      </c>
      <c r="F79" s="22">
        <f t="shared" ca="1" si="23"/>
        <v>7.3926073926073907E-2</v>
      </c>
      <c r="G79" s="1"/>
      <c r="N79" s="13"/>
      <c r="Q79" s="24">
        <f t="shared" ca="1" si="16"/>
        <v>3933.7681158380692</v>
      </c>
      <c r="R79" s="25">
        <f t="shared" ca="1" si="17"/>
        <v>7.3926073926073907E-2</v>
      </c>
      <c r="S79" s="25">
        <f t="shared" ca="1" si="18"/>
        <v>6.468916175938913E-2</v>
      </c>
      <c r="T79" s="26">
        <f t="shared" ca="1" si="19"/>
        <v>3.0919097747783945E-2</v>
      </c>
      <c r="U79" s="27">
        <f t="shared" ca="1" si="20"/>
        <v>0.11693305010436386</v>
      </c>
      <c r="V79" s="26"/>
      <c r="W79" s="55">
        <f t="shared" ca="1" si="24"/>
        <v>7.4000000000000052E-2</v>
      </c>
      <c r="X79" s="56">
        <f t="shared" ca="1" si="25"/>
        <v>9.3108382406109219E-3</v>
      </c>
    </row>
    <row r="80" spans="2:24" x14ac:dyDescent="0.3">
      <c r="B80" s="15">
        <f t="shared" si="26"/>
        <v>75</v>
      </c>
      <c r="C80" s="16">
        <f t="shared" ca="1" si="21"/>
        <v>671</v>
      </c>
      <c r="D80" s="17">
        <f ca="1">'Create 1000 random outcomes'!F91</f>
        <v>8127.4353380314233</v>
      </c>
      <c r="E80" s="16">
        <f t="shared" ca="1" si="22"/>
        <v>3972.6984785857321</v>
      </c>
      <c r="F80" s="22">
        <f t="shared" ca="1" si="23"/>
        <v>7.49250749250749E-2</v>
      </c>
      <c r="G80" s="1"/>
      <c r="N80" s="13"/>
      <c r="Q80" s="24">
        <f t="shared" ca="1" si="16"/>
        <v>3972.6984785857321</v>
      </c>
      <c r="R80" s="25">
        <f t="shared" ca="1" si="17"/>
        <v>7.49250749250749E-2</v>
      </c>
      <c r="S80" s="25">
        <f t="shared" ca="1" si="18"/>
        <v>6.5927711085503438E-2</v>
      </c>
      <c r="T80" s="26">
        <f t="shared" ca="1" si="19"/>
        <v>3.1918098746784938E-2</v>
      </c>
      <c r="U80" s="27">
        <f t="shared" ca="1" si="20"/>
        <v>0.11793205110336485</v>
      </c>
      <c r="V80" s="26"/>
      <c r="W80" s="55">
        <f t="shared" ca="1" si="24"/>
        <v>7.5000000000000053E-2</v>
      </c>
      <c r="X80" s="56">
        <f t="shared" ca="1" si="25"/>
        <v>9.0722889144966151E-3</v>
      </c>
    </row>
    <row r="81" spans="2:24" x14ac:dyDescent="0.3">
      <c r="B81" s="15">
        <f t="shared" si="26"/>
        <v>76</v>
      </c>
      <c r="C81" s="16">
        <f t="shared" ca="1" si="21"/>
        <v>952</v>
      </c>
      <c r="D81" s="17">
        <f ca="1">'Create 1000 random outcomes'!F92</f>
        <v>3297.5648241849067</v>
      </c>
      <c r="E81" s="16">
        <f t="shared" ca="1" si="22"/>
        <v>3984.7322332544236</v>
      </c>
      <c r="F81" s="22">
        <f t="shared" ca="1" si="23"/>
        <v>7.5924075924075893E-2</v>
      </c>
      <c r="G81" s="1"/>
      <c r="N81" s="13"/>
      <c r="Q81" s="24">
        <f t="shared" ca="1" si="16"/>
        <v>3984.7322332544236</v>
      </c>
      <c r="R81" s="25">
        <f t="shared" ca="1" si="17"/>
        <v>7.5924075924075893E-2</v>
      </c>
      <c r="S81" s="25">
        <f t="shared" ca="1" si="18"/>
        <v>6.6314253867708756E-2</v>
      </c>
      <c r="T81" s="26">
        <f t="shared" ca="1" si="19"/>
        <v>3.2917099745785931E-2</v>
      </c>
      <c r="U81" s="27">
        <f t="shared" ca="1" si="20"/>
        <v>0.11893105210236585</v>
      </c>
      <c r="V81" s="26"/>
      <c r="W81" s="55">
        <f t="shared" ca="1" si="24"/>
        <v>7.6000000000000054E-2</v>
      </c>
      <c r="X81" s="56">
        <f t="shared" ca="1" si="25"/>
        <v>9.685746132291298E-3</v>
      </c>
    </row>
    <row r="82" spans="2:24" x14ac:dyDescent="0.3">
      <c r="B82" s="15">
        <f t="shared" si="26"/>
        <v>77</v>
      </c>
      <c r="C82" s="16">
        <f t="shared" ca="1" si="21"/>
        <v>470</v>
      </c>
      <c r="D82" s="17">
        <f ca="1">'Create 1000 random outcomes'!F93</f>
        <v>10132.285211445547</v>
      </c>
      <c r="E82" s="16">
        <f t="shared" ca="1" si="22"/>
        <v>4038.4400154789946</v>
      </c>
      <c r="F82" s="22">
        <f t="shared" ca="1" si="23"/>
        <v>7.6923076923076886E-2</v>
      </c>
      <c r="G82" s="1"/>
      <c r="N82" s="13"/>
      <c r="Q82" s="24">
        <f t="shared" ca="1" si="16"/>
        <v>4038.4400154789946</v>
      </c>
      <c r="R82" s="25">
        <f t="shared" ca="1" si="17"/>
        <v>7.6923076923076886E-2</v>
      </c>
      <c r="S82" s="25">
        <f t="shared" ca="1" si="18"/>
        <v>6.8060860683222882E-2</v>
      </c>
      <c r="T82" s="26">
        <f t="shared" ca="1" si="19"/>
        <v>3.3916100744786924E-2</v>
      </c>
      <c r="U82" s="27">
        <f t="shared" ca="1" si="20"/>
        <v>0.11993005310136684</v>
      </c>
      <c r="V82" s="26"/>
      <c r="W82" s="55">
        <f t="shared" ca="1" si="24"/>
        <v>7.7000000000000055E-2</v>
      </c>
      <c r="X82" s="56">
        <f t="shared" ca="1" si="25"/>
        <v>8.9391393167771727E-3</v>
      </c>
    </row>
    <row r="83" spans="2:24" x14ac:dyDescent="0.3">
      <c r="B83" s="15">
        <f t="shared" si="26"/>
        <v>78</v>
      </c>
      <c r="C83" s="16">
        <f t="shared" ca="1" si="21"/>
        <v>800</v>
      </c>
      <c r="D83" s="17">
        <f ca="1">'Create 1000 random outcomes'!F94</f>
        <v>6564.8756396685803</v>
      </c>
      <c r="E83" s="16">
        <f t="shared" ca="1" si="22"/>
        <v>4045.7928392464764</v>
      </c>
      <c r="F83" s="22">
        <f t="shared" ca="1" si="23"/>
        <v>7.7922077922077879E-2</v>
      </c>
      <c r="G83" s="1"/>
      <c r="N83" s="13"/>
      <c r="Q83" s="24">
        <f t="shared" ca="1" si="16"/>
        <v>4045.7928392464764</v>
      </c>
      <c r="R83" s="25">
        <f t="shared" ca="1" si="17"/>
        <v>7.7922077922077879E-2</v>
      </c>
      <c r="S83" s="25">
        <f t="shared" ca="1" si="18"/>
        <v>6.8302717337008961E-2</v>
      </c>
      <c r="T83" s="26">
        <f t="shared" ca="1" si="19"/>
        <v>3.4915101743787917E-2</v>
      </c>
      <c r="U83" s="27">
        <f t="shared" ca="1" si="20"/>
        <v>0.12092905410036783</v>
      </c>
      <c r="V83" s="26"/>
      <c r="W83" s="55">
        <f t="shared" ca="1" si="24"/>
        <v>7.8000000000000055E-2</v>
      </c>
      <c r="X83" s="56">
        <f t="shared" ca="1" si="25"/>
        <v>9.6972826629910941E-3</v>
      </c>
    </row>
    <row r="84" spans="2:24" x14ac:dyDescent="0.3">
      <c r="B84" s="15">
        <f t="shared" si="26"/>
        <v>79</v>
      </c>
      <c r="C84" s="16">
        <f t="shared" ca="1" si="21"/>
        <v>248</v>
      </c>
      <c r="D84" s="17">
        <f ca="1">'Create 1000 random outcomes'!F95</f>
        <v>12403.704895620049</v>
      </c>
      <c r="E84" s="16">
        <f t="shared" ca="1" si="22"/>
        <v>4053.6413936308754</v>
      </c>
      <c r="F84" s="22">
        <f t="shared" ca="1" si="23"/>
        <v>7.8921078921078872E-2</v>
      </c>
      <c r="G84" s="1"/>
      <c r="N84" s="13"/>
      <c r="Q84" s="24">
        <f t="shared" ca="1" si="16"/>
        <v>4053.6413936308754</v>
      </c>
      <c r="R84" s="25">
        <f t="shared" ca="1" si="17"/>
        <v>7.8921078921078872E-2</v>
      </c>
      <c r="S84" s="25">
        <f t="shared" ca="1" si="18"/>
        <v>6.8561611311859991E-2</v>
      </c>
      <c r="T84" s="26">
        <f t="shared" ca="1" si="19"/>
        <v>3.591410274278891E-2</v>
      </c>
      <c r="U84" s="27">
        <f t="shared" ca="1" si="20"/>
        <v>0.12192805509936883</v>
      </c>
      <c r="V84" s="26"/>
      <c r="W84" s="55">
        <f t="shared" ca="1" si="24"/>
        <v>7.9000000000000056E-2</v>
      </c>
      <c r="X84" s="56">
        <f t="shared" ca="1" si="25"/>
        <v>1.0438388688140066E-2</v>
      </c>
    </row>
    <row r="85" spans="2:24" x14ac:dyDescent="0.3">
      <c r="B85" s="15">
        <f t="shared" si="26"/>
        <v>80</v>
      </c>
      <c r="C85" s="16">
        <f t="shared" ca="1" si="21"/>
        <v>200</v>
      </c>
      <c r="D85" s="17">
        <f ca="1">'Create 1000 random outcomes'!F96</f>
        <v>13059.793909510292</v>
      </c>
      <c r="E85" s="16">
        <f t="shared" ca="1" si="22"/>
        <v>4094.2420007634164</v>
      </c>
      <c r="F85" s="22">
        <f t="shared" ca="1" si="23"/>
        <v>7.9920079920079864E-2</v>
      </c>
      <c r="G85" s="1"/>
      <c r="N85" s="13"/>
      <c r="Q85" s="24">
        <f t="shared" ca="1" si="16"/>
        <v>4094.2420007634164</v>
      </c>
      <c r="R85" s="25">
        <f t="shared" ca="1" si="17"/>
        <v>7.9920079920079864E-2</v>
      </c>
      <c r="S85" s="25">
        <f t="shared" ca="1" si="18"/>
        <v>6.9912972722255412E-2</v>
      </c>
      <c r="T85" s="26">
        <f t="shared" ca="1" si="19"/>
        <v>3.6913103741789903E-2</v>
      </c>
      <c r="U85" s="27">
        <f t="shared" ca="1" si="20"/>
        <v>0.12292705609836982</v>
      </c>
      <c r="V85" s="26"/>
      <c r="W85" s="55">
        <f t="shared" ca="1" si="24"/>
        <v>8.0000000000000057E-2</v>
      </c>
      <c r="X85" s="56">
        <f t="shared" ca="1" si="25"/>
        <v>1.0087027277744645E-2</v>
      </c>
    </row>
    <row r="86" spans="2:24" x14ac:dyDescent="0.3">
      <c r="B86" s="15">
        <f t="shared" si="26"/>
        <v>81</v>
      </c>
      <c r="C86" s="16">
        <f t="shared" ca="1" si="21"/>
        <v>847</v>
      </c>
      <c r="D86" s="17">
        <f ca="1">'Create 1000 random outcomes'!F97</f>
        <v>5704.8086202130698</v>
      </c>
      <c r="E86" s="16">
        <f t="shared" ca="1" si="22"/>
        <v>4095.5612449922864</v>
      </c>
      <c r="F86" s="22">
        <f t="shared" ca="1" si="23"/>
        <v>8.0919080919080857E-2</v>
      </c>
      <c r="G86" s="1"/>
      <c r="N86" s="13"/>
      <c r="Q86" s="24">
        <f t="shared" ca="1" si="16"/>
        <v>4095.5612449922864</v>
      </c>
      <c r="R86" s="25">
        <f t="shared" ca="1" si="17"/>
        <v>8.0919080919080857E-2</v>
      </c>
      <c r="S86" s="25">
        <f t="shared" ca="1" si="18"/>
        <v>6.9957224169184623E-2</v>
      </c>
      <c r="T86" s="26">
        <f t="shared" ca="1" si="19"/>
        <v>3.7912104740790896E-2</v>
      </c>
      <c r="U86" s="27">
        <f t="shared" ca="1" si="20"/>
        <v>0.12392605709737081</v>
      </c>
      <c r="V86" s="26"/>
      <c r="W86" s="55">
        <f t="shared" ca="1" si="24"/>
        <v>8.1000000000000058E-2</v>
      </c>
      <c r="X86" s="56">
        <f t="shared" ca="1" si="25"/>
        <v>1.1042775830815435E-2</v>
      </c>
    </row>
    <row r="87" spans="2:24" x14ac:dyDescent="0.3">
      <c r="B87" s="15">
        <f t="shared" si="26"/>
        <v>82</v>
      </c>
      <c r="C87" s="16">
        <f t="shared" ca="1" si="21"/>
        <v>631</v>
      </c>
      <c r="D87" s="17">
        <f ca="1">'Create 1000 random outcomes'!F98</f>
        <v>8592.7907408634073</v>
      </c>
      <c r="E87" s="16">
        <f t="shared" ca="1" si="22"/>
        <v>4132.1454140635396</v>
      </c>
      <c r="F87" s="22">
        <f t="shared" ca="1" si="23"/>
        <v>8.191808191808185E-2</v>
      </c>
      <c r="G87" s="1"/>
      <c r="N87" s="13"/>
      <c r="Q87" s="24">
        <f t="shared" ca="1" si="16"/>
        <v>4132.1454140635396</v>
      </c>
      <c r="R87" s="25">
        <f t="shared" ca="1" si="17"/>
        <v>8.191808191808185E-2</v>
      </c>
      <c r="S87" s="25">
        <f t="shared" ca="1" si="18"/>
        <v>7.1192972464034263E-2</v>
      </c>
      <c r="T87" s="26">
        <f t="shared" ca="1" si="19"/>
        <v>3.8911105739791889E-2</v>
      </c>
      <c r="U87" s="27">
        <f t="shared" ca="1" si="20"/>
        <v>0.1249250580963718</v>
      </c>
      <c r="V87" s="26"/>
      <c r="W87" s="55">
        <f t="shared" ca="1" si="24"/>
        <v>8.2000000000000059E-2</v>
      </c>
      <c r="X87" s="56">
        <f t="shared" ca="1" si="25"/>
        <v>1.0807027535965796E-2</v>
      </c>
    </row>
    <row r="88" spans="2:24" x14ac:dyDescent="0.3">
      <c r="B88" s="15">
        <f t="shared" si="26"/>
        <v>83</v>
      </c>
      <c r="C88" s="16">
        <f t="shared" ca="1" si="21"/>
        <v>586</v>
      </c>
      <c r="D88" s="17">
        <f ca="1">'Create 1000 random outcomes'!F99</f>
        <v>9062.3105716695973</v>
      </c>
      <c r="E88" s="16">
        <f t="shared" ca="1" si="22"/>
        <v>4142.8392354453063</v>
      </c>
      <c r="F88" s="22">
        <f t="shared" ca="1" si="23"/>
        <v>8.2917082917082843E-2</v>
      </c>
      <c r="G88" s="1"/>
      <c r="N88" s="13"/>
      <c r="Q88" s="24">
        <f t="shared" ca="1" si="16"/>
        <v>4142.8392354453063</v>
      </c>
      <c r="R88" s="25">
        <f t="shared" ca="1" si="17"/>
        <v>8.2917082917082843E-2</v>
      </c>
      <c r="S88" s="25">
        <f t="shared" ca="1" si="18"/>
        <v>7.1557338052571598E-2</v>
      </c>
      <c r="T88" s="26">
        <f t="shared" ca="1" si="19"/>
        <v>3.9910106738792882E-2</v>
      </c>
      <c r="U88" s="27">
        <f t="shared" ca="1" si="20"/>
        <v>0.1259240590953728</v>
      </c>
      <c r="V88" s="26"/>
      <c r="W88" s="55">
        <f t="shared" ca="1" si="24"/>
        <v>8.300000000000006E-2</v>
      </c>
      <c r="X88" s="56">
        <f t="shared" ca="1" si="25"/>
        <v>1.1442661947428462E-2</v>
      </c>
    </row>
    <row r="89" spans="2:24" x14ac:dyDescent="0.3">
      <c r="B89" s="15">
        <f t="shared" si="26"/>
        <v>84</v>
      </c>
      <c r="C89" s="16">
        <f t="shared" ca="1" si="21"/>
        <v>761</v>
      </c>
      <c r="D89" s="17">
        <f ca="1">'Create 1000 random outcomes'!F100</f>
        <v>7129.3922737846451</v>
      </c>
      <c r="E89" s="16">
        <f t="shared" ca="1" si="22"/>
        <v>4218.4816193300912</v>
      </c>
      <c r="F89" s="22">
        <f t="shared" ca="1" si="23"/>
        <v>8.3916083916083836E-2</v>
      </c>
      <c r="G89" s="1"/>
      <c r="N89" s="13"/>
      <c r="Q89" s="24">
        <f t="shared" ca="1" si="16"/>
        <v>4218.4816193300912</v>
      </c>
      <c r="R89" s="25">
        <f t="shared" ca="1" si="17"/>
        <v>8.3916083916083836E-2</v>
      </c>
      <c r="S89" s="25">
        <f t="shared" ca="1" si="18"/>
        <v>7.4175645819253747E-2</v>
      </c>
      <c r="T89" s="26">
        <f t="shared" ca="1" si="19"/>
        <v>4.0909107737793875E-2</v>
      </c>
      <c r="U89" s="27">
        <f t="shared" ca="1" si="20"/>
        <v>0.12692306009437379</v>
      </c>
      <c r="V89" s="26"/>
      <c r="W89" s="55">
        <f t="shared" ca="1" si="24"/>
        <v>8.4000000000000061E-2</v>
      </c>
      <c r="X89" s="56">
        <f t="shared" ca="1" si="25"/>
        <v>9.8243541807463142E-3</v>
      </c>
    </row>
    <row r="90" spans="2:24" x14ac:dyDescent="0.3">
      <c r="B90" s="15">
        <f t="shared" si="26"/>
        <v>85</v>
      </c>
      <c r="C90" s="16">
        <f t="shared" ca="1" si="21"/>
        <v>787</v>
      </c>
      <c r="D90" s="17">
        <f ca="1">'Create 1000 random outcomes'!F101</f>
        <v>6791.5528385391463</v>
      </c>
      <c r="E90" s="16">
        <f t="shared" ca="1" si="22"/>
        <v>4240.5691972918148</v>
      </c>
      <c r="F90" s="22">
        <f t="shared" ca="1" si="23"/>
        <v>8.4915084915084829E-2</v>
      </c>
      <c r="G90" s="1"/>
      <c r="N90" s="13"/>
      <c r="Q90" s="24">
        <f t="shared" ca="1" si="16"/>
        <v>4240.5691972918148</v>
      </c>
      <c r="R90" s="25">
        <f t="shared" ca="1" si="17"/>
        <v>8.4915084915084829E-2</v>
      </c>
      <c r="S90" s="25">
        <f t="shared" ca="1" si="18"/>
        <v>7.4953831254070832E-2</v>
      </c>
      <c r="T90" s="26">
        <f t="shared" ca="1" si="19"/>
        <v>4.1908108736794868E-2</v>
      </c>
      <c r="U90" s="27">
        <f t="shared" ca="1" si="20"/>
        <v>0.12792206109337478</v>
      </c>
      <c r="V90" s="26"/>
      <c r="W90" s="55">
        <f t="shared" ca="1" si="24"/>
        <v>8.5000000000000062E-2</v>
      </c>
      <c r="X90" s="56">
        <f t="shared" ca="1" si="25"/>
        <v>1.0046168745929229E-2</v>
      </c>
    </row>
    <row r="91" spans="2:24" x14ac:dyDescent="0.3">
      <c r="B91" s="15">
        <f t="shared" si="26"/>
        <v>86</v>
      </c>
      <c r="C91" s="16">
        <f t="shared" ca="1" si="21"/>
        <v>733</v>
      </c>
      <c r="D91" s="17">
        <f ca="1">'Create 1000 random outcomes'!F102</f>
        <v>7509.0380669204078</v>
      </c>
      <c r="E91" s="16">
        <f t="shared" ca="1" si="22"/>
        <v>4281.8359757997059</v>
      </c>
      <c r="F91" s="22">
        <f t="shared" ca="1" si="23"/>
        <v>8.5914085914085822E-2</v>
      </c>
      <c r="G91" s="1"/>
      <c r="N91" s="13"/>
      <c r="Q91" s="24">
        <f t="shared" ca="1" si="16"/>
        <v>4281.8359757997059</v>
      </c>
      <c r="R91" s="25">
        <f t="shared" ca="1" si="17"/>
        <v>8.5914085914085822E-2</v>
      </c>
      <c r="S91" s="25">
        <f t="shared" ca="1" si="18"/>
        <v>7.6424398876153071E-2</v>
      </c>
      <c r="T91" s="26">
        <f t="shared" ca="1" si="19"/>
        <v>4.2907109735795861E-2</v>
      </c>
      <c r="U91" s="27">
        <f t="shared" ca="1" si="20"/>
        <v>0.12892106209237578</v>
      </c>
      <c r="V91" s="26"/>
      <c r="W91" s="55">
        <f t="shared" ca="1" si="24"/>
        <v>8.6000000000000063E-2</v>
      </c>
      <c r="X91" s="56">
        <f t="shared" ca="1" si="25"/>
        <v>9.5756011238469912E-3</v>
      </c>
    </row>
    <row r="92" spans="2:24" x14ac:dyDescent="0.3">
      <c r="B92" s="15">
        <f t="shared" si="26"/>
        <v>87</v>
      </c>
      <c r="C92" s="16">
        <f t="shared" ca="1" si="21"/>
        <v>308</v>
      </c>
      <c r="D92" s="17">
        <f ca="1">'Create 1000 random outcomes'!F103</f>
        <v>11845.520019424051</v>
      </c>
      <c r="E92" s="16">
        <f t="shared" ca="1" si="22"/>
        <v>4284.9681090174636</v>
      </c>
      <c r="F92" s="22">
        <f t="shared" ca="1" si="23"/>
        <v>8.6913086913086815E-2</v>
      </c>
      <c r="G92" s="1"/>
      <c r="N92" s="13"/>
      <c r="Q92" s="24">
        <f t="shared" ca="1" si="16"/>
        <v>4284.9681090174636</v>
      </c>
      <c r="R92" s="25">
        <f t="shared" ca="1" si="17"/>
        <v>8.6913086913086815E-2</v>
      </c>
      <c r="S92" s="25">
        <f t="shared" ca="1" si="18"/>
        <v>7.6536904430387256E-2</v>
      </c>
      <c r="T92" s="26">
        <f t="shared" ca="1" si="19"/>
        <v>4.3906110734796854E-2</v>
      </c>
      <c r="U92" s="27">
        <f t="shared" ca="1" si="20"/>
        <v>0.12992006309137677</v>
      </c>
      <c r="V92" s="26"/>
      <c r="W92" s="55">
        <f t="shared" ca="1" si="24"/>
        <v>8.7000000000000063E-2</v>
      </c>
      <c r="X92" s="56">
        <f t="shared" ca="1" si="25"/>
        <v>1.0463095569612807E-2</v>
      </c>
    </row>
    <row r="93" spans="2:24" x14ac:dyDescent="0.3">
      <c r="B93" s="15">
        <f t="shared" si="26"/>
        <v>88</v>
      </c>
      <c r="C93" s="16">
        <f t="shared" ca="1" si="21"/>
        <v>411</v>
      </c>
      <c r="D93" s="17">
        <f ca="1">'Create 1000 random outcomes'!F104</f>
        <v>10698.7601398848</v>
      </c>
      <c r="E93" s="16">
        <f t="shared" ca="1" si="22"/>
        <v>4300.2000222642646</v>
      </c>
      <c r="F93" s="22">
        <f t="shared" ca="1" si="23"/>
        <v>8.7912087912087808E-2</v>
      </c>
      <c r="G93" s="1"/>
      <c r="N93" s="13"/>
      <c r="Q93" s="24">
        <f t="shared" ca="1" si="16"/>
        <v>4300.2000222642646</v>
      </c>
      <c r="R93" s="25">
        <f t="shared" ca="1" si="17"/>
        <v>8.7912087912087808E-2</v>
      </c>
      <c r="S93" s="25">
        <f t="shared" ca="1" si="18"/>
        <v>7.7085828237974247E-2</v>
      </c>
      <c r="T93" s="26">
        <f t="shared" ca="1" si="19"/>
        <v>4.4905111733797846E-2</v>
      </c>
      <c r="U93" s="27">
        <f t="shared" ca="1" si="20"/>
        <v>0.13091906409037776</v>
      </c>
      <c r="V93" s="26"/>
      <c r="W93" s="55">
        <f t="shared" ca="1" si="24"/>
        <v>8.8000000000000064E-2</v>
      </c>
      <c r="X93" s="56">
        <f t="shared" ca="1" si="25"/>
        <v>1.0914171762025818E-2</v>
      </c>
    </row>
    <row r="94" spans="2:24" x14ac:dyDescent="0.3">
      <c r="B94" s="15">
        <f t="shared" si="26"/>
        <v>89</v>
      </c>
      <c r="C94" s="16">
        <f t="shared" ca="1" si="21"/>
        <v>372</v>
      </c>
      <c r="D94" s="17">
        <f ca="1">'Create 1000 random outcomes'!F105</f>
        <v>11139.284554681999</v>
      </c>
      <c r="E94" s="16">
        <f t="shared" ca="1" si="22"/>
        <v>4319.0711376988947</v>
      </c>
      <c r="F94" s="22">
        <f t="shared" ca="1" si="23"/>
        <v>8.8911088911088801E-2</v>
      </c>
      <c r="G94" s="1"/>
      <c r="N94" s="13"/>
      <c r="Q94" s="24">
        <f t="shared" ca="1" si="16"/>
        <v>4319.0711376988947</v>
      </c>
      <c r="R94" s="25">
        <f t="shared" ca="1" si="17"/>
        <v>8.8911088911088801E-2</v>
      </c>
      <c r="S94" s="25">
        <f t="shared" ca="1" si="18"/>
        <v>7.7770043841123043E-2</v>
      </c>
      <c r="T94" s="26">
        <f t="shared" ca="1" si="19"/>
        <v>4.5904112732798839E-2</v>
      </c>
      <c r="U94" s="27">
        <f t="shared" ca="1" si="20"/>
        <v>0.13191806508937876</v>
      </c>
      <c r="V94" s="26"/>
      <c r="W94" s="55">
        <f t="shared" ca="1" si="24"/>
        <v>8.9000000000000065E-2</v>
      </c>
      <c r="X94" s="56">
        <f t="shared" ca="1" si="25"/>
        <v>1.1229956158877022E-2</v>
      </c>
    </row>
    <row r="95" spans="2:24" x14ac:dyDescent="0.3">
      <c r="B95" s="15">
        <f t="shared" si="26"/>
        <v>90</v>
      </c>
      <c r="C95" s="16">
        <f t="shared" ca="1" si="21"/>
        <v>736</v>
      </c>
      <c r="D95" s="17">
        <f ca="1">'Create 1000 random outcomes'!F106</f>
        <v>7433.7980753211032</v>
      </c>
      <c r="E95" s="16">
        <f t="shared" ca="1" si="22"/>
        <v>4361.087788142805</v>
      </c>
      <c r="F95" s="22">
        <f t="shared" ca="1" si="23"/>
        <v>8.9910089910089794E-2</v>
      </c>
      <c r="G95" s="1"/>
      <c r="N95" s="13"/>
      <c r="Q95" s="24">
        <f t="shared" ca="1" si="16"/>
        <v>4361.087788142805</v>
      </c>
      <c r="R95" s="25">
        <f t="shared" ca="1" si="17"/>
        <v>8.9910089910089794E-2</v>
      </c>
      <c r="S95" s="25">
        <f t="shared" ca="1" si="18"/>
        <v>7.9309999005053172E-2</v>
      </c>
      <c r="T95" s="26">
        <f t="shared" ca="1" si="19"/>
        <v>4.6903113731799832E-2</v>
      </c>
      <c r="U95" s="27">
        <f t="shared" ca="1" si="20"/>
        <v>0.13291706608837975</v>
      </c>
      <c r="V95" s="26"/>
      <c r="W95" s="55">
        <f t="shared" ca="1" si="24"/>
        <v>9.0000000000000066E-2</v>
      </c>
      <c r="X95" s="56">
        <f t="shared" ca="1" si="25"/>
        <v>1.0690000994946894E-2</v>
      </c>
    </row>
    <row r="96" spans="2:24" x14ac:dyDescent="0.3">
      <c r="B96" s="15">
        <f t="shared" si="26"/>
        <v>91</v>
      </c>
      <c r="C96" s="16">
        <f t="shared" ca="1" si="21"/>
        <v>362</v>
      </c>
      <c r="D96" s="17">
        <f ca="1">'Create 1000 random outcomes'!F107</f>
        <v>11266.037531769063</v>
      </c>
      <c r="E96" s="16">
        <f t="shared" ca="1" si="22"/>
        <v>4371.907464909923</v>
      </c>
      <c r="F96" s="22">
        <f t="shared" ca="1" si="23"/>
        <v>9.0909090909090787E-2</v>
      </c>
      <c r="G96" s="1"/>
      <c r="N96" s="13"/>
      <c r="Q96" s="24">
        <f t="shared" ca="1" si="16"/>
        <v>4371.907464909923</v>
      </c>
      <c r="R96" s="25">
        <f t="shared" ca="1" si="17"/>
        <v>9.0909090909090787E-2</v>
      </c>
      <c r="S96" s="25">
        <f t="shared" ca="1" si="18"/>
        <v>7.9710264545437379E-2</v>
      </c>
      <c r="T96" s="26">
        <f t="shared" ca="1" si="19"/>
        <v>4.7902114730800825E-2</v>
      </c>
      <c r="U96" s="27">
        <f t="shared" ca="1" si="20"/>
        <v>0.13391606708738074</v>
      </c>
      <c r="V96" s="26"/>
      <c r="W96" s="55">
        <f t="shared" ca="1" si="24"/>
        <v>9.1000000000000067E-2</v>
      </c>
      <c r="X96" s="56">
        <f t="shared" ca="1" si="25"/>
        <v>1.1289735454562688E-2</v>
      </c>
    </row>
    <row r="97" spans="2:24" x14ac:dyDescent="0.3">
      <c r="B97" s="15">
        <f t="shared" si="26"/>
        <v>92</v>
      </c>
      <c r="C97" s="16">
        <f t="shared" ca="1" si="21"/>
        <v>474</v>
      </c>
      <c r="D97" s="17">
        <f ca="1">'Create 1000 random outcomes'!F108</f>
        <v>10091.578059727513</v>
      </c>
      <c r="E97" s="16">
        <f t="shared" ca="1" si="22"/>
        <v>4420.9206698830712</v>
      </c>
      <c r="F97" s="22">
        <f t="shared" ca="1" si="23"/>
        <v>9.190809190809178E-2</v>
      </c>
      <c r="G97" s="1"/>
      <c r="N97" s="13"/>
      <c r="Q97" s="24">
        <f t="shared" ca="1" si="16"/>
        <v>4420.9206698830712</v>
      </c>
      <c r="R97" s="25">
        <f t="shared" ca="1" si="17"/>
        <v>9.190809190809178E-2</v>
      </c>
      <c r="S97" s="25">
        <f t="shared" ca="1" si="18"/>
        <v>8.1542629394504115E-2</v>
      </c>
      <c r="T97" s="26">
        <f t="shared" ca="1" si="19"/>
        <v>4.8901115729801818E-2</v>
      </c>
      <c r="U97" s="27">
        <f t="shared" ca="1" si="20"/>
        <v>0.13491506808638173</v>
      </c>
      <c r="V97" s="26"/>
      <c r="W97" s="55">
        <f t="shared" ca="1" si="24"/>
        <v>9.2000000000000068E-2</v>
      </c>
      <c r="X97" s="56">
        <f t="shared" ca="1" si="25"/>
        <v>1.0457370605495953E-2</v>
      </c>
    </row>
    <row r="98" spans="2:24" x14ac:dyDescent="0.3">
      <c r="B98" s="15">
        <f t="shared" si="26"/>
        <v>93</v>
      </c>
      <c r="C98" s="16">
        <f t="shared" ca="1" si="21"/>
        <v>947</v>
      </c>
      <c r="D98" s="17">
        <f ca="1">'Create 1000 random outcomes'!F109</f>
        <v>3355.2775772094637</v>
      </c>
      <c r="E98" s="16">
        <f t="shared" ca="1" si="22"/>
        <v>4453.8968524052661</v>
      </c>
      <c r="F98" s="22">
        <f t="shared" ca="1" si="23"/>
        <v>9.2907092907092773E-2</v>
      </c>
      <c r="G98" s="1"/>
      <c r="N98" s="13"/>
      <c r="Q98" s="24">
        <f t="shared" ca="1" si="16"/>
        <v>4453.8968524052661</v>
      </c>
      <c r="R98" s="25">
        <f t="shared" ca="1" si="17"/>
        <v>9.2907092907092773E-2</v>
      </c>
      <c r="S98" s="25">
        <f t="shared" ca="1" si="18"/>
        <v>8.279320589341975E-2</v>
      </c>
      <c r="T98" s="26">
        <f t="shared" ca="1" si="19"/>
        <v>4.9900116728802811E-2</v>
      </c>
      <c r="U98" s="27">
        <f t="shared" ca="1" si="20"/>
        <v>0.13591406908538273</v>
      </c>
      <c r="V98" s="26"/>
      <c r="W98" s="55">
        <f t="shared" ca="1" si="24"/>
        <v>9.3000000000000069E-2</v>
      </c>
      <c r="X98" s="56">
        <f t="shared" ca="1" si="25"/>
        <v>1.0206794106580319E-2</v>
      </c>
    </row>
    <row r="99" spans="2:24" x14ac:dyDescent="0.3">
      <c r="B99" s="15">
        <f t="shared" si="26"/>
        <v>94</v>
      </c>
      <c r="C99" s="16">
        <f t="shared" ca="1" si="21"/>
        <v>685</v>
      </c>
      <c r="D99" s="17">
        <f ca="1">'Create 1000 random outcomes'!F110</f>
        <v>8009.9210016833194</v>
      </c>
      <c r="E99" s="16">
        <f t="shared" ca="1" si="22"/>
        <v>4454.2418054252566</v>
      </c>
      <c r="F99" s="22">
        <f t="shared" ca="1" si="23"/>
        <v>9.3906093906093765E-2</v>
      </c>
      <c r="G99" s="1"/>
      <c r="N99" s="13"/>
      <c r="Q99" s="24">
        <f t="shared" ca="1" si="16"/>
        <v>4454.2418054252566</v>
      </c>
      <c r="R99" s="25">
        <f t="shared" ca="1" si="17"/>
        <v>9.3906093906093765E-2</v>
      </c>
      <c r="S99" s="25">
        <f t="shared" ca="1" si="18"/>
        <v>8.2806363607987682E-2</v>
      </c>
      <c r="T99" s="26">
        <f t="shared" ca="1" si="19"/>
        <v>5.0899117727803804E-2</v>
      </c>
      <c r="U99" s="27">
        <f t="shared" ca="1" si="20"/>
        <v>0.13691307008438372</v>
      </c>
      <c r="V99" s="26"/>
      <c r="W99" s="55">
        <f t="shared" ca="1" si="24"/>
        <v>9.400000000000007E-2</v>
      </c>
      <c r="X99" s="56">
        <f t="shared" ca="1" si="25"/>
        <v>1.1193636392012388E-2</v>
      </c>
    </row>
    <row r="100" spans="2:24" x14ac:dyDescent="0.3">
      <c r="B100" s="15">
        <f t="shared" si="26"/>
        <v>95</v>
      </c>
      <c r="C100" s="16">
        <f t="shared" ca="1" si="21"/>
        <v>272</v>
      </c>
      <c r="D100" s="17">
        <f ca="1">'Create 1000 random outcomes'!F111</f>
        <v>12197.298463832001</v>
      </c>
      <c r="E100" s="16">
        <f t="shared" ca="1" si="22"/>
        <v>4460.0649038870497</v>
      </c>
      <c r="F100" s="22">
        <f t="shared" ca="1" si="23"/>
        <v>9.4905094905094758E-2</v>
      </c>
      <c r="G100" s="1"/>
      <c r="N100" s="13"/>
      <c r="Q100" s="24">
        <f t="shared" ca="1" si="16"/>
        <v>4460.0649038870497</v>
      </c>
      <c r="R100" s="25">
        <f t="shared" ca="1" si="17"/>
        <v>9.4905094905094758E-2</v>
      </c>
      <c r="S100" s="25">
        <f t="shared" ca="1" si="18"/>
        <v>8.3028714463282152E-2</v>
      </c>
      <c r="T100" s="26">
        <f t="shared" ca="1" si="19"/>
        <v>5.1898118726804797E-2</v>
      </c>
      <c r="U100" s="27">
        <f t="shared" ca="1" si="20"/>
        <v>0.13791207108338471</v>
      </c>
      <c r="V100" s="26"/>
      <c r="W100" s="55">
        <f t="shared" ca="1" si="24"/>
        <v>9.500000000000007E-2</v>
      </c>
      <c r="X100" s="56">
        <f t="shared" ca="1" si="25"/>
        <v>1.1971285536717918E-2</v>
      </c>
    </row>
    <row r="101" spans="2:24" x14ac:dyDescent="0.3">
      <c r="B101" s="15">
        <f t="shared" si="26"/>
        <v>96</v>
      </c>
      <c r="C101" s="16">
        <f t="shared" ca="1" si="21"/>
        <v>970</v>
      </c>
      <c r="D101" s="17">
        <f ca="1">'Create 1000 random outcomes'!F112</f>
        <v>2664.3486132794214</v>
      </c>
      <c r="E101" s="16">
        <f t="shared" ca="1" si="22"/>
        <v>4532.2807725347257</v>
      </c>
      <c r="F101" s="22">
        <f t="shared" ca="1" si="23"/>
        <v>9.5904095904095751E-2</v>
      </c>
      <c r="G101" s="1"/>
      <c r="N101" s="13"/>
      <c r="Q101" s="24">
        <f t="shared" ca="1" si="16"/>
        <v>4532.2807725347257</v>
      </c>
      <c r="R101" s="25">
        <f t="shared" ca="1" si="17"/>
        <v>9.5904095904095751E-2</v>
      </c>
      <c r="S101" s="25">
        <f t="shared" ca="1" si="18"/>
        <v>8.5823654076963143E-2</v>
      </c>
      <c r="T101" s="26">
        <f t="shared" ca="1" si="19"/>
        <v>5.289711972580579E-2</v>
      </c>
      <c r="U101" s="27">
        <f t="shared" ca="1" si="20"/>
        <v>0.13891107208238571</v>
      </c>
      <c r="V101" s="26"/>
      <c r="W101" s="55">
        <f t="shared" ca="1" si="24"/>
        <v>9.6000000000000071E-2</v>
      </c>
      <c r="X101" s="56">
        <f t="shared" ca="1" si="25"/>
        <v>1.0176345923036928E-2</v>
      </c>
    </row>
    <row r="102" spans="2:24" x14ac:dyDescent="0.3">
      <c r="B102" s="15">
        <f t="shared" si="26"/>
        <v>97</v>
      </c>
      <c r="C102" s="16">
        <f t="shared" ref="C102:C133" ca="1" si="27">_xlfn.RANK.EQ(D102,$D$6:$D$1005)</f>
        <v>723</v>
      </c>
      <c r="D102" s="17">
        <f ca="1">'Create 1000 random outcomes'!F113</f>
        <v>7642.3139012590018</v>
      </c>
      <c r="E102" s="16">
        <f t="shared" ca="1" si="22"/>
        <v>4549.3806658280691</v>
      </c>
      <c r="F102" s="22">
        <f t="shared" ca="1" si="23"/>
        <v>9.6903096903096744E-2</v>
      </c>
      <c r="G102" s="1"/>
      <c r="N102" s="13"/>
      <c r="Q102" s="24">
        <f t="shared" ca="1" si="16"/>
        <v>4549.3806658280691</v>
      </c>
      <c r="R102" s="25">
        <f t="shared" ca="1" si="17"/>
        <v>9.6903096903096744E-2</v>
      </c>
      <c r="S102" s="25">
        <f t="shared" ca="1" si="18"/>
        <v>8.6495659376184392E-2</v>
      </c>
      <c r="T102" s="26">
        <f t="shared" ca="1" si="19"/>
        <v>5.3896120724806783E-2</v>
      </c>
      <c r="U102" s="27">
        <f t="shared" ca="1" si="20"/>
        <v>0.1399100730813867</v>
      </c>
      <c r="V102" s="26"/>
      <c r="W102" s="55">
        <f t="shared" ca="1" si="24"/>
        <v>9.7000000000000072E-2</v>
      </c>
      <c r="X102" s="56">
        <f t="shared" ca="1" si="25"/>
        <v>1.0504340623815681E-2</v>
      </c>
    </row>
    <row r="103" spans="2:24" x14ac:dyDescent="0.3">
      <c r="B103" s="15">
        <f t="shared" si="26"/>
        <v>98</v>
      </c>
      <c r="C103" s="16">
        <f t="shared" ca="1" si="27"/>
        <v>263</v>
      </c>
      <c r="D103" s="17">
        <f ca="1">'Create 1000 random outcomes'!F114</f>
        <v>12280.361578048312</v>
      </c>
      <c r="E103" s="16">
        <f t="shared" ca="1" si="22"/>
        <v>4569.9077840818327</v>
      </c>
      <c r="F103" s="22">
        <f t="shared" ca="1" si="23"/>
        <v>9.7902097902097737E-2</v>
      </c>
      <c r="G103" s="1"/>
      <c r="N103" s="13"/>
      <c r="Q103" s="24">
        <f t="shared" ca="1" si="16"/>
        <v>4569.9077840818327</v>
      </c>
      <c r="R103" s="25">
        <f t="shared" ca="1" si="17"/>
        <v>9.7902097902097737E-2</v>
      </c>
      <c r="S103" s="25">
        <f t="shared" ca="1" si="18"/>
        <v>8.7307536662344129E-2</v>
      </c>
      <c r="T103" s="26">
        <f t="shared" ca="1" si="19"/>
        <v>5.4895121723807776E-2</v>
      </c>
      <c r="U103" s="27">
        <f t="shared" ca="1" si="20"/>
        <v>0.14090907408038769</v>
      </c>
      <c r="V103" s="26"/>
      <c r="W103" s="55">
        <f t="shared" ca="1" si="24"/>
        <v>9.8000000000000073E-2</v>
      </c>
      <c r="X103" s="56">
        <f t="shared" ca="1" si="25"/>
        <v>1.0692463337655944E-2</v>
      </c>
    </row>
    <row r="104" spans="2:24" x14ac:dyDescent="0.3">
      <c r="B104" s="15">
        <f t="shared" si="26"/>
        <v>99</v>
      </c>
      <c r="C104" s="16">
        <f t="shared" ca="1" si="27"/>
        <v>126</v>
      </c>
      <c r="D104" s="17">
        <f ca="1">'Create 1000 random outcomes'!F115</f>
        <v>14230.012206806741</v>
      </c>
      <c r="E104" s="16">
        <f t="shared" ca="1" si="22"/>
        <v>4581.1162032739476</v>
      </c>
      <c r="F104" s="22">
        <f t="shared" ca="1" si="23"/>
        <v>9.890109890109873E-2</v>
      </c>
      <c r="G104" s="1"/>
      <c r="N104" s="13"/>
      <c r="Q104" s="24">
        <f t="shared" ca="1" si="16"/>
        <v>4581.1162032739476</v>
      </c>
      <c r="R104" s="25">
        <f t="shared" ca="1" si="17"/>
        <v>9.890109890109873E-2</v>
      </c>
      <c r="S104" s="25">
        <f t="shared" ca="1" si="18"/>
        <v>8.7753240382668601E-2</v>
      </c>
      <c r="T104" s="26">
        <f t="shared" ca="1" si="19"/>
        <v>5.5894122722808769E-2</v>
      </c>
      <c r="U104" s="27">
        <f t="shared" ca="1" si="20"/>
        <v>0.14190807507938868</v>
      </c>
      <c r="V104" s="26"/>
      <c r="W104" s="55">
        <f t="shared" ca="1" si="24"/>
        <v>9.9000000000000074E-2</v>
      </c>
      <c r="X104" s="56">
        <f t="shared" ca="1" si="25"/>
        <v>1.1246759617331473E-2</v>
      </c>
    </row>
    <row r="105" spans="2:24" x14ac:dyDescent="0.3">
      <c r="B105" s="15">
        <f t="shared" si="26"/>
        <v>100</v>
      </c>
      <c r="C105" s="16">
        <f t="shared" ca="1" si="27"/>
        <v>194</v>
      </c>
      <c r="D105" s="17">
        <f ca="1">'Create 1000 random outcomes'!F116</f>
        <v>13164.344361765485</v>
      </c>
      <c r="E105" s="16">
        <f t="shared" ca="1" si="22"/>
        <v>4612.9999593482571</v>
      </c>
      <c r="F105" s="22">
        <f t="shared" ca="1" si="23"/>
        <v>9.9900099900099723E-2</v>
      </c>
      <c r="G105" s="1"/>
      <c r="N105" s="13"/>
      <c r="Q105" s="24">
        <f t="shared" ca="1" si="16"/>
        <v>4612.9999593482571</v>
      </c>
      <c r="R105" s="25">
        <f t="shared" ca="1" si="17"/>
        <v>9.9900099900099723E-2</v>
      </c>
      <c r="S105" s="25">
        <f t="shared" ca="1" si="18"/>
        <v>8.9030379850690095E-2</v>
      </c>
      <c r="T105" s="26">
        <f t="shared" ca="1" si="19"/>
        <v>5.6893123721809762E-2</v>
      </c>
      <c r="U105" s="27">
        <f t="shared" ca="1" si="20"/>
        <v>0.14290707607838968</v>
      </c>
      <c r="V105" s="26"/>
      <c r="W105" s="55">
        <f t="shared" ca="1" si="24"/>
        <v>0.10000000000000007</v>
      </c>
      <c r="X105" s="56">
        <f t="shared" ca="1" si="25"/>
        <v>1.096962014930998E-2</v>
      </c>
    </row>
    <row r="106" spans="2:24" x14ac:dyDescent="0.3">
      <c r="B106" s="15">
        <f t="shared" si="26"/>
        <v>101</v>
      </c>
      <c r="C106" s="16">
        <f t="shared" ca="1" si="27"/>
        <v>647</v>
      </c>
      <c r="D106" s="17">
        <f ca="1">'Create 1000 random outcomes'!F117</f>
        <v>8398.5067872238378</v>
      </c>
      <c r="E106" s="16">
        <f t="shared" ca="1" si="22"/>
        <v>4617.4641266216086</v>
      </c>
      <c r="F106" s="22">
        <f t="shared" ca="1" si="23"/>
        <v>0.10089910089910072</v>
      </c>
      <c r="G106" s="1"/>
      <c r="N106" s="13"/>
      <c r="Q106" s="24">
        <f t="shared" ca="1" si="16"/>
        <v>4617.4641266216086</v>
      </c>
      <c r="R106" s="25">
        <f t="shared" ca="1" si="17"/>
        <v>0.10089910089910072</v>
      </c>
      <c r="S106" s="25">
        <f t="shared" ca="1" si="18"/>
        <v>8.9210295600885989E-2</v>
      </c>
      <c r="T106" s="26">
        <f t="shared" ca="1" si="19"/>
        <v>5.7892124720810755E-2</v>
      </c>
      <c r="U106" s="27">
        <f t="shared" ca="1" si="20"/>
        <v>0.14390607707739067</v>
      </c>
      <c r="V106" s="26"/>
      <c r="W106" s="55">
        <f t="shared" ca="1" si="24"/>
        <v>0.10100000000000008</v>
      </c>
      <c r="X106" s="56">
        <f t="shared" ca="1" si="25"/>
        <v>1.1789704399114087E-2</v>
      </c>
    </row>
    <row r="107" spans="2:24" x14ac:dyDescent="0.3">
      <c r="B107" s="15">
        <f t="shared" si="26"/>
        <v>102</v>
      </c>
      <c r="C107" s="16">
        <f t="shared" ca="1" si="27"/>
        <v>752</v>
      </c>
      <c r="D107" s="17">
        <f ca="1">'Create 1000 random outcomes'!F118</f>
        <v>7307.7921461526776</v>
      </c>
      <c r="E107" s="16">
        <f t="shared" ca="1" si="22"/>
        <v>4636.8188653352909</v>
      </c>
      <c r="F107" s="22">
        <f t="shared" ca="1" si="23"/>
        <v>0.10189810189810171</v>
      </c>
      <c r="G107" s="1"/>
      <c r="N107" s="13"/>
      <c r="Q107" s="24">
        <f t="shared" ca="1" si="16"/>
        <v>4636.8188653352909</v>
      </c>
      <c r="R107" s="25">
        <f t="shared" ca="1" si="17"/>
        <v>0.10189810189810171</v>
      </c>
      <c r="S107" s="25">
        <f t="shared" ca="1" si="18"/>
        <v>8.9993463957497258E-2</v>
      </c>
      <c r="T107" s="26">
        <f t="shared" ca="1" si="19"/>
        <v>5.8891125719811747E-2</v>
      </c>
      <c r="U107" s="27">
        <f t="shared" ca="1" si="20"/>
        <v>0.14490507807639166</v>
      </c>
      <c r="V107" s="26"/>
      <c r="W107" s="55">
        <f t="shared" ca="1" si="24"/>
        <v>0.10200000000000008</v>
      </c>
      <c r="X107" s="56">
        <f t="shared" ca="1" si="25"/>
        <v>1.2006536042502819E-2</v>
      </c>
    </row>
    <row r="108" spans="2:24" x14ac:dyDescent="0.3">
      <c r="B108" s="15">
        <f t="shared" si="26"/>
        <v>103</v>
      </c>
      <c r="C108" s="16">
        <f t="shared" ca="1" si="27"/>
        <v>63</v>
      </c>
      <c r="D108" s="17">
        <f ca="1">'Create 1000 random outcomes'!F119</f>
        <v>15687.066423231947</v>
      </c>
      <c r="E108" s="16">
        <f t="shared" ca="1" si="22"/>
        <v>4643.0366452816061</v>
      </c>
      <c r="F108" s="22">
        <f t="shared" ca="1" si="23"/>
        <v>0.1028971028971027</v>
      </c>
      <c r="G108" s="1"/>
      <c r="N108" s="13"/>
      <c r="Q108" s="24">
        <f t="shared" ca="1" si="16"/>
        <v>4643.0366452816061</v>
      </c>
      <c r="R108" s="25">
        <f t="shared" ca="1" si="17"/>
        <v>0.1028971028971027</v>
      </c>
      <c r="S108" s="25">
        <f t="shared" ca="1" si="18"/>
        <v>9.0246140752984969E-2</v>
      </c>
      <c r="T108" s="26">
        <f t="shared" ca="1" si="19"/>
        <v>5.989012671881274E-2</v>
      </c>
      <c r="U108" s="27">
        <f t="shared" ca="1" si="20"/>
        <v>0.14590407907539266</v>
      </c>
      <c r="V108" s="26"/>
      <c r="W108" s="55">
        <f t="shared" ca="1" si="24"/>
        <v>0.10300000000000008</v>
      </c>
      <c r="X108" s="56">
        <f t="shared" ca="1" si="25"/>
        <v>1.2753859247015109E-2</v>
      </c>
    </row>
    <row r="109" spans="2:24" x14ac:dyDescent="0.3">
      <c r="B109" s="15">
        <f t="shared" si="26"/>
        <v>104</v>
      </c>
      <c r="C109" s="16">
        <f t="shared" ca="1" si="27"/>
        <v>333</v>
      </c>
      <c r="D109" s="17">
        <f ca="1">'Create 1000 random outcomes'!F120</f>
        <v>11560.487379230144</v>
      </c>
      <c r="E109" s="16">
        <f t="shared" ca="1" si="22"/>
        <v>4647.3406100959883</v>
      </c>
      <c r="F109" s="22">
        <f t="shared" ca="1" si="23"/>
        <v>0.10389610389610369</v>
      </c>
      <c r="G109" s="1"/>
      <c r="N109" s="13"/>
      <c r="Q109" s="24">
        <f t="shared" ca="1" si="16"/>
        <v>4647.3406100959883</v>
      </c>
      <c r="R109" s="25">
        <f t="shared" ca="1" si="17"/>
        <v>0.10389610389610369</v>
      </c>
      <c r="S109" s="25">
        <f t="shared" ca="1" si="18"/>
        <v>9.0421352709227326E-2</v>
      </c>
      <c r="T109" s="26">
        <f t="shared" ca="1" si="19"/>
        <v>6.0889127717813733E-2</v>
      </c>
      <c r="U109" s="27">
        <f t="shared" ca="1" si="20"/>
        <v>0.14690308007439365</v>
      </c>
      <c r="V109" s="26"/>
      <c r="W109" s="55">
        <f t="shared" ca="1" si="24"/>
        <v>0.10400000000000008</v>
      </c>
      <c r="X109" s="56">
        <f t="shared" ca="1" si="25"/>
        <v>1.3578647290772752E-2</v>
      </c>
    </row>
    <row r="110" spans="2:24" x14ac:dyDescent="0.3">
      <c r="B110" s="15">
        <f t="shared" si="26"/>
        <v>105</v>
      </c>
      <c r="C110" s="16">
        <f t="shared" ca="1" si="27"/>
        <v>917</v>
      </c>
      <c r="D110" s="17">
        <f ca="1">'Create 1000 random outcomes'!F121</f>
        <v>4218.4816193300912</v>
      </c>
      <c r="E110" s="16">
        <f t="shared" ca="1" si="22"/>
        <v>4658.3360415907855</v>
      </c>
      <c r="F110" s="22">
        <f t="shared" ca="1" si="23"/>
        <v>0.10489510489510469</v>
      </c>
      <c r="G110" s="1"/>
      <c r="N110" s="13"/>
      <c r="Q110" s="24">
        <f t="shared" ca="1" si="16"/>
        <v>4658.3360415907855</v>
      </c>
      <c r="R110" s="25">
        <f t="shared" ca="1" si="17"/>
        <v>0.10489510489510469</v>
      </c>
      <c r="S110" s="25">
        <f t="shared" ca="1" si="18"/>
        <v>9.0870117181183499E-2</v>
      </c>
      <c r="T110" s="26">
        <f t="shared" ca="1" si="19"/>
        <v>6.1888128716814726E-2</v>
      </c>
      <c r="U110" s="27">
        <f t="shared" ca="1" si="20"/>
        <v>0.14790208107339464</v>
      </c>
      <c r="V110" s="26"/>
      <c r="W110" s="55">
        <f t="shared" ca="1" si="24"/>
        <v>0.10500000000000008</v>
      </c>
      <c r="X110" s="56">
        <f t="shared" ca="1" si="25"/>
        <v>1.412988281881658E-2</v>
      </c>
    </row>
    <row r="111" spans="2:24" x14ac:dyDescent="0.3">
      <c r="B111" s="15">
        <f t="shared" si="26"/>
        <v>106</v>
      </c>
      <c r="C111" s="16">
        <f t="shared" ca="1" si="27"/>
        <v>667</v>
      </c>
      <c r="D111" s="17">
        <f ca="1">'Create 1000 random outcomes'!F122</f>
        <v>8157.9597222799339</v>
      </c>
      <c r="E111" s="16">
        <f t="shared" ca="1" si="22"/>
        <v>4702.2145057667703</v>
      </c>
      <c r="F111" s="22">
        <f t="shared" ca="1" si="23"/>
        <v>0.10589410589410568</v>
      </c>
      <c r="G111" s="1"/>
      <c r="N111" s="13"/>
      <c r="Q111" s="24">
        <f t="shared" ca="1" si="16"/>
        <v>4702.2145057667703</v>
      </c>
      <c r="R111" s="25">
        <f t="shared" ca="1" si="17"/>
        <v>0.10589410589410568</v>
      </c>
      <c r="S111" s="25">
        <f t="shared" ca="1" si="18"/>
        <v>9.2677420979022498E-2</v>
      </c>
      <c r="T111" s="26">
        <f t="shared" ca="1" si="19"/>
        <v>6.2887129715815726E-2</v>
      </c>
      <c r="U111" s="27">
        <f t="shared" ca="1" si="20"/>
        <v>0.14890108207239564</v>
      </c>
      <c r="V111" s="26"/>
      <c r="W111" s="55">
        <f t="shared" ca="1" si="24"/>
        <v>0.10600000000000008</v>
      </c>
      <c r="X111" s="56">
        <f t="shared" ca="1" si="25"/>
        <v>1.3322579020977582E-2</v>
      </c>
    </row>
    <row r="112" spans="2:24" x14ac:dyDescent="0.3">
      <c r="B112" s="15">
        <f t="shared" si="26"/>
        <v>107</v>
      </c>
      <c r="C112" s="16">
        <f t="shared" ca="1" si="27"/>
        <v>886</v>
      </c>
      <c r="D112" s="17">
        <f ca="1">'Create 1000 random outcomes'!F123</f>
        <v>4881.5542917163366</v>
      </c>
      <c r="E112" s="16">
        <f t="shared" ca="1" si="22"/>
        <v>4720.5067371604082</v>
      </c>
      <c r="F112" s="22">
        <f t="shared" ca="1" si="23"/>
        <v>0.10689310689310667</v>
      </c>
      <c r="G112" s="1"/>
      <c r="N112" s="13"/>
      <c r="Q112" s="24">
        <f t="shared" ca="1" si="16"/>
        <v>4720.5067371604082</v>
      </c>
      <c r="R112" s="25">
        <f t="shared" ca="1" si="17"/>
        <v>0.10689310689310667</v>
      </c>
      <c r="S112" s="25">
        <f t="shared" ca="1" si="18"/>
        <v>9.3438659062382509E-2</v>
      </c>
      <c r="T112" s="26">
        <f t="shared" ca="1" si="19"/>
        <v>6.3886130714816719E-2</v>
      </c>
      <c r="U112" s="27">
        <f t="shared" ca="1" si="20"/>
        <v>0.14990008307139663</v>
      </c>
      <c r="V112" s="26"/>
      <c r="W112" s="55">
        <f t="shared" ca="1" si="24"/>
        <v>0.10700000000000008</v>
      </c>
      <c r="X112" s="56">
        <f t="shared" ca="1" si="25"/>
        <v>1.3561340937617572E-2</v>
      </c>
    </row>
    <row r="113" spans="2:24" x14ac:dyDescent="0.3">
      <c r="B113" s="15">
        <f t="shared" si="26"/>
        <v>108</v>
      </c>
      <c r="C113" s="16">
        <f t="shared" ca="1" si="27"/>
        <v>967</v>
      </c>
      <c r="D113" s="17">
        <f ca="1">'Create 1000 random outcomes'!F124</f>
        <v>2799.1635821200234</v>
      </c>
      <c r="E113" s="16">
        <f t="shared" ca="1" si="22"/>
        <v>4813.5642575816873</v>
      </c>
      <c r="F113" s="22">
        <f t="shared" ca="1" si="23"/>
        <v>0.10789210789210767</v>
      </c>
      <c r="G113" s="1"/>
      <c r="N113" s="13"/>
      <c r="Q113" s="24">
        <f t="shared" ca="1" si="16"/>
        <v>4813.5642575816873</v>
      </c>
      <c r="R113" s="25">
        <f t="shared" ca="1" si="17"/>
        <v>0.10789210789210767</v>
      </c>
      <c r="S113" s="25">
        <f t="shared" ca="1" si="18"/>
        <v>9.738288818770284E-2</v>
      </c>
      <c r="T113" s="26">
        <f t="shared" ca="1" si="19"/>
        <v>6.4885131713817712E-2</v>
      </c>
      <c r="U113" s="27">
        <f t="shared" ca="1" si="20"/>
        <v>0.15089908407039762</v>
      </c>
      <c r="V113" s="26"/>
      <c r="W113" s="55">
        <f t="shared" ca="1" si="24"/>
        <v>0.10800000000000008</v>
      </c>
      <c r="X113" s="56">
        <f t="shared" ca="1" si="25"/>
        <v>1.0617111812297242E-2</v>
      </c>
    </row>
    <row r="114" spans="2:24" x14ac:dyDescent="0.3">
      <c r="B114" s="15">
        <f t="shared" si="26"/>
        <v>109</v>
      </c>
      <c r="C114" s="16">
        <f t="shared" ca="1" si="27"/>
        <v>870</v>
      </c>
      <c r="D114" s="17">
        <f ca="1">'Create 1000 random outcomes'!F125</f>
        <v>5299.3331617470039</v>
      </c>
      <c r="E114" s="16">
        <f t="shared" ca="1" si="22"/>
        <v>4819.2871529537233</v>
      </c>
      <c r="F114" s="22">
        <f t="shared" ca="1" si="23"/>
        <v>0.10889110889110866</v>
      </c>
      <c r="G114" s="1"/>
      <c r="N114" s="13"/>
      <c r="Q114" s="24">
        <f t="shared" ca="1" si="16"/>
        <v>4819.2871529537233</v>
      </c>
      <c r="R114" s="25">
        <f t="shared" ca="1" si="17"/>
        <v>0.10889110889110866</v>
      </c>
      <c r="S114" s="25">
        <f t="shared" ca="1" si="18"/>
        <v>9.7629379617837034E-2</v>
      </c>
      <c r="T114" s="26">
        <f t="shared" ca="1" si="19"/>
        <v>6.5884132712818705E-2</v>
      </c>
      <c r="U114" s="27">
        <f t="shared" ca="1" si="20"/>
        <v>0.15189808506939861</v>
      </c>
      <c r="V114" s="26"/>
      <c r="W114" s="55">
        <f t="shared" ca="1" si="24"/>
        <v>0.10900000000000008</v>
      </c>
      <c r="X114" s="56">
        <f t="shared" ca="1" si="25"/>
        <v>1.1370620382163049E-2</v>
      </c>
    </row>
    <row r="115" spans="2:24" x14ac:dyDescent="0.3">
      <c r="B115" s="15">
        <f t="shared" si="26"/>
        <v>110</v>
      </c>
      <c r="C115" s="16">
        <f t="shared" ca="1" si="27"/>
        <v>461</v>
      </c>
      <c r="D115" s="17">
        <f ca="1">'Create 1000 random outcomes'!F126</f>
        <v>10229.729728235085</v>
      </c>
      <c r="E115" s="16">
        <f t="shared" ca="1" si="22"/>
        <v>4826.5554365377038</v>
      </c>
      <c r="F115" s="22">
        <f t="shared" ca="1" si="23"/>
        <v>0.10989010989010965</v>
      </c>
      <c r="G115" s="1"/>
      <c r="N115" s="13"/>
      <c r="Q115" s="24">
        <f t="shared" ca="1" si="16"/>
        <v>4826.5554365377038</v>
      </c>
      <c r="R115" s="25">
        <f t="shared" ca="1" si="17"/>
        <v>0.10989010989010965</v>
      </c>
      <c r="S115" s="25">
        <f t="shared" ca="1" si="18"/>
        <v>9.7943091705796903E-2</v>
      </c>
      <c r="T115" s="26">
        <f t="shared" ca="1" si="19"/>
        <v>6.6883133711819698E-2</v>
      </c>
      <c r="U115" s="27">
        <f t="shared" ca="1" si="20"/>
        <v>0.15289708606839961</v>
      </c>
      <c r="V115" s="26"/>
      <c r="W115" s="55">
        <f t="shared" ca="1" si="24"/>
        <v>0.11000000000000008</v>
      </c>
      <c r="X115" s="56">
        <f t="shared" ca="1" si="25"/>
        <v>1.2056908294203181E-2</v>
      </c>
    </row>
    <row r="116" spans="2:24" x14ac:dyDescent="0.3">
      <c r="B116" s="15">
        <f t="shared" si="26"/>
        <v>111</v>
      </c>
      <c r="C116" s="16">
        <f t="shared" ca="1" si="27"/>
        <v>830</v>
      </c>
      <c r="D116" s="17">
        <f ca="1">'Create 1000 random outcomes'!F127</f>
        <v>6021.3761704301505</v>
      </c>
      <c r="E116" s="16">
        <f t="shared" ca="1" si="22"/>
        <v>4833.4798496476014</v>
      </c>
      <c r="F116" s="22">
        <f t="shared" ca="1" si="23"/>
        <v>0.11088911088911065</v>
      </c>
      <c r="G116" s="1"/>
      <c r="N116" s="13"/>
      <c r="Q116" s="24">
        <f t="shared" ca="1" si="16"/>
        <v>4833.4798496476014</v>
      </c>
      <c r="R116" s="25">
        <f t="shared" ca="1" si="17"/>
        <v>0.11088911088911065</v>
      </c>
      <c r="S116" s="25">
        <f t="shared" ca="1" si="18"/>
        <v>9.824264829440485E-2</v>
      </c>
      <c r="T116" s="26">
        <f t="shared" ca="1" si="19"/>
        <v>6.7882134710820691E-2</v>
      </c>
      <c r="U116" s="27">
        <f t="shared" ca="1" si="20"/>
        <v>0.1538960870674006</v>
      </c>
      <c r="V116" s="26"/>
      <c r="W116" s="55">
        <f t="shared" ca="1" si="24"/>
        <v>0.11100000000000008</v>
      </c>
      <c r="X116" s="56">
        <f t="shared" ca="1" si="25"/>
        <v>1.2757351705595235E-2</v>
      </c>
    </row>
    <row r="117" spans="2:24" x14ac:dyDescent="0.3">
      <c r="B117" s="15">
        <f t="shared" si="26"/>
        <v>112</v>
      </c>
      <c r="C117" s="16">
        <f t="shared" ca="1" si="27"/>
        <v>498</v>
      </c>
      <c r="D117" s="17">
        <f ca="1">'Create 1000 random outcomes'!F128</f>
        <v>9898.7928353330099</v>
      </c>
      <c r="E117" s="16">
        <f t="shared" ca="1" si="22"/>
        <v>4839.0780348892959</v>
      </c>
      <c r="F117" s="22">
        <f t="shared" ca="1" si="23"/>
        <v>0.11188811188811164</v>
      </c>
      <c r="G117" s="1"/>
      <c r="N117" s="13"/>
      <c r="Q117" s="24">
        <f t="shared" ref="Q117:Q180" ca="1" si="28">E117</f>
        <v>4839.0780348892959</v>
      </c>
      <c r="R117" s="25">
        <f t="shared" ref="R117:R180" ca="1" si="29">F117</f>
        <v>0.11188811188811164</v>
      </c>
      <c r="S117" s="25">
        <f t="shared" ref="S117:S180" ca="1" si="30">_xlfn.NORM.DIST(Q117,mu_fit,sigma_fit,1)</f>
        <v>9.8485321194517667E-2</v>
      </c>
      <c r="T117" s="26">
        <f t="shared" ref="T117:T180" ca="1" si="31">R117+$T$4</f>
        <v>6.8881135709821684E-2</v>
      </c>
      <c r="U117" s="27">
        <f t="shared" ref="U117:U180" ca="1" si="32">R117+$U$4</f>
        <v>0.15489508806640159</v>
      </c>
      <c r="V117" s="26"/>
      <c r="W117" s="55">
        <f t="shared" ca="1" si="24"/>
        <v>0.11200000000000009</v>
      </c>
      <c r="X117" s="56">
        <f t="shared" ca="1" si="25"/>
        <v>1.3514678805482419E-2</v>
      </c>
    </row>
    <row r="118" spans="2:24" x14ac:dyDescent="0.3">
      <c r="B118" s="15">
        <f t="shared" si="26"/>
        <v>113</v>
      </c>
      <c r="C118" s="16">
        <f t="shared" ca="1" si="27"/>
        <v>705</v>
      </c>
      <c r="D118" s="17">
        <f ca="1">'Create 1000 random outcomes'!F129</f>
        <v>7798.1147058270381</v>
      </c>
      <c r="E118" s="16">
        <f t="shared" ca="1" si="22"/>
        <v>4871.9049579070834</v>
      </c>
      <c r="F118" s="22">
        <f t="shared" ca="1" si="23"/>
        <v>0.11288711288711263</v>
      </c>
      <c r="G118" s="1"/>
      <c r="N118" s="13"/>
      <c r="Q118" s="24">
        <f t="shared" ca="1" si="28"/>
        <v>4871.9049579070834</v>
      </c>
      <c r="R118" s="25">
        <f t="shared" ca="1" si="29"/>
        <v>0.11288711288711263</v>
      </c>
      <c r="S118" s="25">
        <f t="shared" ca="1" si="30"/>
        <v>9.991715564082039E-2</v>
      </c>
      <c r="T118" s="26">
        <f t="shared" ca="1" si="31"/>
        <v>6.9880136708822677E-2</v>
      </c>
      <c r="U118" s="27">
        <f t="shared" ca="1" si="32"/>
        <v>0.15589408906540259</v>
      </c>
      <c r="V118" s="26"/>
      <c r="W118" s="55">
        <f t="shared" ca="1" si="24"/>
        <v>0.11300000000000009</v>
      </c>
      <c r="X118" s="56">
        <f t="shared" ca="1" si="25"/>
        <v>1.3082844359179696E-2</v>
      </c>
    </row>
    <row r="119" spans="2:24" x14ac:dyDescent="0.3">
      <c r="B119" s="15">
        <f t="shared" si="26"/>
        <v>114</v>
      </c>
      <c r="C119" s="16">
        <f t="shared" ca="1" si="27"/>
        <v>824</v>
      </c>
      <c r="D119" s="17">
        <f ca="1">'Create 1000 random outcomes'!F130</f>
        <v>6106.4110911178668</v>
      </c>
      <c r="E119" s="16">
        <f t="shared" ca="1" si="22"/>
        <v>4873.6643237283988</v>
      </c>
      <c r="F119" s="22">
        <f t="shared" ca="1" si="23"/>
        <v>0.11388611388611362</v>
      </c>
      <c r="G119" s="1"/>
      <c r="N119" s="13"/>
      <c r="Q119" s="24">
        <f t="shared" ca="1" si="28"/>
        <v>4873.6643237283988</v>
      </c>
      <c r="R119" s="25">
        <f t="shared" ca="1" si="29"/>
        <v>0.11388611388611362</v>
      </c>
      <c r="S119" s="25">
        <f t="shared" ca="1" si="30"/>
        <v>9.999432212834046E-2</v>
      </c>
      <c r="T119" s="26">
        <f t="shared" ca="1" si="31"/>
        <v>7.087913770782367E-2</v>
      </c>
      <c r="U119" s="27">
        <f t="shared" ca="1" si="32"/>
        <v>0.15689309006440358</v>
      </c>
      <c r="V119" s="26"/>
      <c r="W119" s="55">
        <f t="shared" ca="1" si="24"/>
        <v>0.11400000000000009</v>
      </c>
      <c r="X119" s="56">
        <f t="shared" ca="1" si="25"/>
        <v>1.4005677871659628E-2</v>
      </c>
    </row>
    <row r="120" spans="2:24" x14ac:dyDescent="0.3">
      <c r="B120" s="15">
        <f t="shared" si="26"/>
        <v>115</v>
      </c>
      <c r="C120" s="16">
        <f t="shared" ca="1" si="27"/>
        <v>779</v>
      </c>
      <c r="D120" s="17">
        <f ca="1">'Create 1000 random outcomes'!F131</f>
        <v>6862.5076323622634</v>
      </c>
      <c r="E120" s="16">
        <f t="shared" ca="1" si="22"/>
        <v>4881.5542917163366</v>
      </c>
      <c r="F120" s="22">
        <f t="shared" ca="1" si="23"/>
        <v>0.11488511488511462</v>
      </c>
      <c r="G120" s="1"/>
      <c r="N120" s="13"/>
      <c r="Q120" s="24">
        <f t="shared" ca="1" si="28"/>
        <v>4881.5542917163366</v>
      </c>
      <c r="R120" s="25">
        <f t="shared" ca="1" si="29"/>
        <v>0.11488511488511462</v>
      </c>
      <c r="S120" s="25">
        <f t="shared" ca="1" si="30"/>
        <v>0.10034091449925103</v>
      </c>
      <c r="T120" s="26">
        <f t="shared" ca="1" si="31"/>
        <v>7.1878138706824662E-2</v>
      </c>
      <c r="U120" s="27">
        <f t="shared" ca="1" si="32"/>
        <v>0.15789209106340457</v>
      </c>
      <c r="V120" s="26"/>
      <c r="W120" s="55">
        <f t="shared" ca="1" si="24"/>
        <v>0.11500000000000009</v>
      </c>
      <c r="X120" s="56">
        <f t="shared" ca="1" si="25"/>
        <v>1.4659085500749056E-2</v>
      </c>
    </row>
    <row r="121" spans="2:24" x14ac:dyDescent="0.3">
      <c r="B121" s="15">
        <f t="shared" si="26"/>
        <v>116</v>
      </c>
      <c r="C121" s="16">
        <f t="shared" ca="1" si="27"/>
        <v>392</v>
      </c>
      <c r="D121" s="17">
        <f ca="1">'Create 1000 random outcomes'!F132</f>
        <v>10971.302066189883</v>
      </c>
      <c r="E121" s="16">
        <f t="shared" ca="1" si="22"/>
        <v>4907.2048584895783</v>
      </c>
      <c r="F121" s="22">
        <f t="shared" ca="1" si="23"/>
        <v>0.11588411588411561</v>
      </c>
      <c r="G121" s="1"/>
      <c r="N121" s="13"/>
      <c r="Q121" s="24">
        <f t="shared" ca="1" si="28"/>
        <v>4907.2048584895783</v>
      </c>
      <c r="R121" s="25">
        <f t="shared" ca="1" si="29"/>
        <v>0.11588411588411561</v>
      </c>
      <c r="S121" s="25">
        <f t="shared" ca="1" si="30"/>
        <v>0.10147375574526095</v>
      </c>
      <c r="T121" s="26">
        <f t="shared" ca="1" si="31"/>
        <v>7.2877139705825655E-2</v>
      </c>
      <c r="U121" s="27">
        <f t="shared" ca="1" si="32"/>
        <v>0.15889109206240556</v>
      </c>
      <c r="V121" s="26"/>
      <c r="W121" s="55">
        <f t="shared" ca="1" si="24"/>
        <v>0.11600000000000009</v>
      </c>
      <c r="X121" s="56">
        <f t="shared" ca="1" si="25"/>
        <v>1.452624425473914E-2</v>
      </c>
    </row>
    <row r="122" spans="2:24" x14ac:dyDescent="0.3">
      <c r="B122" s="15">
        <f t="shared" si="26"/>
        <v>117</v>
      </c>
      <c r="C122" s="16">
        <f t="shared" ca="1" si="27"/>
        <v>19</v>
      </c>
      <c r="D122" s="17">
        <f ca="1">'Create 1000 random outcomes'!F133</f>
        <v>17974.163681464201</v>
      </c>
      <c r="E122" s="16">
        <f t="shared" ca="1" si="22"/>
        <v>4936.4431756471913</v>
      </c>
      <c r="F122" s="22">
        <f t="shared" ca="1" si="23"/>
        <v>0.1168831168831166</v>
      </c>
      <c r="G122" s="1"/>
      <c r="N122" s="13"/>
      <c r="Q122" s="24">
        <f t="shared" ca="1" si="28"/>
        <v>4936.4431756471913</v>
      </c>
      <c r="R122" s="25">
        <f t="shared" ca="1" si="29"/>
        <v>0.1168831168831166</v>
      </c>
      <c r="S122" s="25">
        <f t="shared" ca="1" si="30"/>
        <v>0.10277637567825838</v>
      </c>
      <c r="T122" s="26">
        <f t="shared" ca="1" si="31"/>
        <v>7.3876140704826648E-2</v>
      </c>
      <c r="U122" s="27">
        <f t="shared" ca="1" si="32"/>
        <v>0.15989009306140656</v>
      </c>
      <c r="V122" s="26"/>
      <c r="W122" s="55">
        <f t="shared" ca="1" si="24"/>
        <v>0.11700000000000009</v>
      </c>
      <c r="X122" s="56">
        <f t="shared" ca="1" si="25"/>
        <v>1.4223624321741707E-2</v>
      </c>
    </row>
    <row r="123" spans="2:24" x14ac:dyDescent="0.3">
      <c r="B123" s="15">
        <f t="shared" si="26"/>
        <v>118</v>
      </c>
      <c r="C123" s="16">
        <f t="shared" ca="1" si="27"/>
        <v>114</v>
      </c>
      <c r="D123" s="17">
        <f ca="1">'Create 1000 random outcomes'!F134</f>
        <v>14433.025236726451</v>
      </c>
      <c r="E123" s="16">
        <f t="shared" ca="1" si="22"/>
        <v>4940.1313188950207</v>
      </c>
      <c r="F123" s="22">
        <f t="shared" ca="1" si="23"/>
        <v>0.1178821178821176</v>
      </c>
      <c r="G123" s="1"/>
      <c r="N123" s="13"/>
      <c r="Q123" s="24">
        <f t="shared" ca="1" si="28"/>
        <v>4940.1313188950207</v>
      </c>
      <c r="R123" s="25">
        <f t="shared" ca="1" si="29"/>
        <v>0.1178821178821176</v>
      </c>
      <c r="S123" s="25">
        <f t="shared" ca="1" si="30"/>
        <v>0.10294154833028953</v>
      </c>
      <c r="T123" s="26">
        <f t="shared" ca="1" si="31"/>
        <v>7.4875141703827641E-2</v>
      </c>
      <c r="U123" s="27">
        <f t="shared" ca="1" si="32"/>
        <v>0.16088909406040755</v>
      </c>
      <c r="V123" s="26"/>
      <c r="W123" s="55">
        <f t="shared" ca="1" si="24"/>
        <v>0.11800000000000009</v>
      </c>
      <c r="X123" s="56">
        <f t="shared" ca="1" si="25"/>
        <v>1.5058451669710565E-2</v>
      </c>
    </row>
    <row r="124" spans="2:24" x14ac:dyDescent="0.3">
      <c r="B124" s="15">
        <f t="shared" si="26"/>
        <v>119</v>
      </c>
      <c r="C124" s="16">
        <f t="shared" ca="1" si="27"/>
        <v>7</v>
      </c>
      <c r="D124" s="17">
        <f ca="1">'Create 1000 random outcomes'!F135</f>
        <v>19005.508157026154</v>
      </c>
      <c r="E124" s="16">
        <f t="shared" ca="1" si="22"/>
        <v>4969.7069051102862</v>
      </c>
      <c r="F124" s="22">
        <f t="shared" ca="1" si="23"/>
        <v>0.11888111888111859</v>
      </c>
      <c r="G124" s="1"/>
      <c r="N124" s="13"/>
      <c r="Q124" s="24">
        <f t="shared" ca="1" si="28"/>
        <v>4969.7069051102862</v>
      </c>
      <c r="R124" s="25">
        <f t="shared" ca="1" si="29"/>
        <v>0.11888111888111859</v>
      </c>
      <c r="S124" s="25">
        <f t="shared" ca="1" si="30"/>
        <v>0.10427306200448644</v>
      </c>
      <c r="T124" s="26">
        <f t="shared" ca="1" si="31"/>
        <v>7.5874142702828634E-2</v>
      </c>
      <c r="U124" s="27">
        <f t="shared" ca="1" si="32"/>
        <v>0.16188809505940854</v>
      </c>
      <c r="V124" s="26"/>
      <c r="W124" s="55">
        <f t="shared" ca="1" si="24"/>
        <v>0.11900000000000009</v>
      </c>
      <c r="X124" s="56">
        <f t="shared" ca="1" si="25"/>
        <v>1.4726937995513653E-2</v>
      </c>
    </row>
    <row r="125" spans="2:24" x14ac:dyDescent="0.3">
      <c r="B125" s="15">
        <f t="shared" si="26"/>
        <v>120</v>
      </c>
      <c r="C125" s="16">
        <f t="shared" ca="1" si="27"/>
        <v>457</v>
      </c>
      <c r="D125" s="17">
        <f ca="1">'Create 1000 random outcomes'!F136</f>
        <v>10263.423957717336</v>
      </c>
      <c r="E125" s="16">
        <f t="shared" ca="1" si="22"/>
        <v>4978.221752421854</v>
      </c>
      <c r="F125" s="22">
        <f t="shared" ca="1" si="23"/>
        <v>0.11988011988011958</v>
      </c>
      <c r="G125" s="1"/>
      <c r="N125" s="13"/>
      <c r="Q125" s="24">
        <f t="shared" ca="1" si="28"/>
        <v>4978.221752421854</v>
      </c>
      <c r="R125" s="25">
        <f t="shared" ca="1" si="29"/>
        <v>0.11988011988011958</v>
      </c>
      <c r="S125" s="25">
        <f t="shared" ca="1" si="30"/>
        <v>0.104658710586666</v>
      </c>
      <c r="T125" s="26">
        <f t="shared" ca="1" si="31"/>
        <v>7.6873143701829627E-2</v>
      </c>
      <c r="U125" s="27">
        <f t="shared" ca="1" si="32"/>
        <v>0.16288709605840954</v>
      </c>
      <c r="V125" s="26"/>
      <c r="W125" s="55">
        <f t="shared" ca="1" si="24"/>
        <v>0.12000000000000009</v>
      </c>
      <c r="X125" s="56">
        <f t="shared" ca="1" si="25"/>
        <v>1.5341289413334097E-2</v>
      </c>
    </row>
    <row r="126" spans="2:24" x14ac:dyDescent="0.3">
      <c r="B126" s="15">
        <f t="shared" si="26"/>
        <v>121</v>
      </c>
      <c r="C126" s="16">
        <f t="shared" ca="1" si="27"/>
        <v>783</v>
      </c>
      <c r="D126" s="17">
        <f ca="1">'Create 1000 random outcomes'!F137</f>
        <v>6829.0738804538105</v>
      </c>
      <c r="E126" s="16">
        <f t="shared" ca="1" si="22"/>
        <v>4985.0706636709665</v>
      </c>
      <c r="F126" s="22">
        <f t="shared" ca="1" si="23"/>
        <v>0.12087912087912057</v>
      </c>
      <c r="G126" s="1"/>
      <c r="N126" s="13"/>
      <c r="Q126" s="24">
        <f t="shared" ca="1" si="28"/>
        <v>4985.0706636709665</v>
      </c>
      <c r="R126" s="25">
        <f t="shared" ca="1" si="29"/>
        <v>0.12087912087912057</v>
      </c>
      <c r="S126" s="25">
        <f t="shared" ca="1" si="30"/>
        <v>0.10496965559229467</v>
      </c>
      <c r="T126" s="26">
        <f t="shared" ca="1" si="31"/>
        <v>7.787214470083062E-2</v>
      </c>
      <c r="U126" s="27">
        <f t="shared" ca="1" si="32"/>
        <v>0.16388609705741053</v>
      </c>
      <c r="V126" s="26"/>
      <c r="W126" s="55">
        <f t="shared" ca="1" si="24"/>
        <v>0.12100000000000009</v>
      </c>
      <c r="X126" s="56">
        <f t="shared" ca="1" si="25"/>
        <v>1.6030344407705427E-2</v>
      </c>
    </row>
    <row r="127" spans="2:24" x14ac:dyDescent="0.3">
      <c r="B127" s="15">
        <f t="shared" si="26"/>
        <v>122</v>
      </c>
      <c r="C127" s="16">
        <f t="shared" ca="1" si="27"/>
        <v>119</v>
      </c>
      <c r="D127" s="17">
        <f ca="1">'Create 1000 random outcomes'!F138</f>
        <v>14346.410809588175</v>
      </c>
      <c r="E127" s="16">
        <f t="shared" ca="1" si="22"/>
        <v>5024.1837251147117</v>
      </c>
      <c r="F127" s="22">
        <f t="shared" ca="1" si="23"/>
        <v>0.12187812187812157</v>
      </c>
      <c r="G127" s="1"/>
      <c r="N127" s="13"/>
      <c r="Q127" s="24">
        <f t="shared" ca="1" si="28"/>
        <v>5024.1837251147117</v>
      </c>
      <c r="R127" s="25">
        <f t="shared" ca="1" si="29"/>
        <v>0.12187812187812157</v>
      </c>
      <c r="S127" s="25">
        <f t="shared" ca="1" si="30"/>
        <v>0.10675823401619708</v>
      </c>
      <c r="T127" s="26">
        <f t="shared" ca="1" si="31"/>
        <v>7.8871145699831613E-2</v>
      </c>
      <c r="U127" s="27">
        <f t="shared" ca="1" si="32"/>
        <v>0.16488509805641152</v>
      </c>
      <c r="V127" s="26"/>
      <c r="W127" s="55">
        <f t="shared" ca="1" si="24"/>
        <v>0.12200000000000009</v>
      </c>
      <c r="X127" s="56">
        <f t="shared" ca="1" si="25"/>
        <v>1.5241765983803016E-2</v>
      </c>
    </row>
    <row r="128" spans="2:24" x14ac:dyDescent="0.3">
      <c r="B128" s="15">
        <f t="shared" si="26"/>
        <v>123</v>
      </c>
      <c r="C128" s="16">
        <f t="shared" ca="1" si="27"/>
        <v>540</v>
      </c>
      <c r="D128" s="17">
        <f ca="1">'Create 1000 random outcomes'!F139</f>
        <v>9478.5308392475035</v>
      </c>
      <c r="E128" s="16">
        <f t="shared" ca="1" si="22"/>
        <v>5029.6597523894052</v>
      </c>
      <c r="F128" s="22">
        <f t="shared" ca="1" si="23"/>
        <v>0.12287712287712256</v>
      </c>
      <c r="G128" s="1"/>
      <c r="N128" s="13"/>
      <c r="Q128" s="24">
        <f t="shared" ca="1" si="28"/>
        <v>5029.6597523894052</v>
      </c>
      <c r="R128" s="25">
        <f t="shared" ca="1" si="29"/>
        <v>0.12287712287712256</v>
      </c>
      <c r="S128" s="25">
        <f t="shared" ca="1" si="30"/>
        <v>0.10701038869637607</v>
      </c>
      <c r="T128" s="26">
        <f t="shared" ca="1" si="31"/>
        <v>7.9870146698832606E-2</v>
      </c>
      <c r="U128" s="27">
        <f t="shared" ca="1" si="32"/>
        <v>0.16588409905541251</v>
      </c>
      <c r="V128" s="26"/>
      <c r="W128" s="55">
        <f t="shared" ca="1" si="24"/>
        <v>0.1230000000000001</v>
      </c>
      <c r="X128" s="56">
        <f t="shared" ca="1" si="25"/>
        <v>1.5989611303624029E-2</v>
      </c>
    </row>
    <row r="129" spans="2:24" x14ac:dyDescent="0.3">
      <c r="B129" s="15">
        <f t="shared" si="26"/>
        <v>124</v>
      </c>
      <c r="C129" s="16">
        <f t="shared" ca="1" si="27"/>
        <v>265</v>
      </c>
      <c r="D129" s="17">
        <f ca="1">'Create 1000 random outcomes'!F140</f>
        <v>12234.106663300921</v>
      </c>
      <c r="E129" s="16">
        <f t="shared" ca="1" si="22"/>
        <v>5130.0118678954741</v>
      </c>
      <c r="F129" s="22">
        <f t="shared" ca="1" si="23"/>
        <v>0.12387612387612355</v>
      </c>
      <c r="G129" s="1"/>
      <c r="N129" s="13"/>
      <c r="Q129" s="24">
        <f t="shared" ca="1" si="28"/>
        <v>5130.0118678954741</v>
      </c>
      <c r="R129" s="25">
        <f t="shared" ca="1" si="29"/>
        <v>0.12387612387612355</v>
      </c>
      <c r="S129" s="25">
        <f t="shared" ca="1" si="30"/>
        <v>0.11170758230355833</v>
      </c>
      <c r="T129" s="26">
        <f t="shared" ca="1" si="31"/>
        <v>8.0869147697833599E-2</v>
      </c>
      <c r="U129" s="27">
        <f t="shared" ca="1" si="32"/>
        <v>0.16688310005441351</v>
      </c>
      <c r="V129" s="26"/>
      <c r="W129" s="55">
        <f t="shared" ca="1" si="24"/>
        <v>0.1240000000000001</v>
      </c>
      <c r="X129" s="56">
        <f t="shared" ca="1" si="25"/>
        <v>1.2292417696441765E-2</v>
      </c>
    </row>
    <row r="130" spans="2:24" x14ac:dyDescent="0.3">
      <c r="B130" s="15">
        <f t="shared" si="26"/>
        <v>125</v>
      </c>
      <c r="C130" s="16">
        <f t="shared" ca="1" si="27"/>
        <v>86</v>
      </c>
      <c r="D130" s="17">
        <f ca="1">'Create 1000 random outcomes'!F141</f>
        <v>15025.624582526025</v>
      </c>
      <c r="E130" s="16">
        <f t="shared" ca="1" si="22"/>
        <v>5169.1037228168661</v>
      </c>
      <c r="F130" s="22">
        <f t="shared" ca="1" si="23"/>
        <v>0.12487512487512455</v>
      </c>
      <c r="G130" s="1"/>
      <c r="N130" s="13"/>
      <c r="Q130" s="24">
        <f t="shared" ca="1" si="28"/>
        <v>5169.1037228168661</v>
      </c>
      <c r="R130" s="25">
        <f t="shared" ca="1" si="29"/>
        <v>0.12487512487512455</v>
      </c>
      <c r="S130" s="25">
        <f t="shared" ca="1" si="30"/>
        <v>0.11357670828991454</v>
      </c>
      <c r="T130" s="26">
        <f t="shared" ca="1" si="31"/>
        <v>8.1868148696834592E-2</v>
      </c>
      <c r="U130" s="27">
        <f t="shared" ca="1" si="32"/>
        <v>0.1678821010534145</v>
      </c>
      <c r="V130" s="26"/>
      <c r="W130" s="55">
        <f t="shared" ca="1" si="24"/>
        <v>0.12500000000000008</v>
      </c>
      <c r="X130" s="56">
        <f t="shared" ca="1" si="25"/>
        <v>1.1423291710085548E-2</v>
      </c>
    </row>
    <row r="131" spans="2:24" x14ac:dyDescent="0.3">
      <c r="B131" s="15">
        <f t="shared" si="26"/>
        <v>126</v>
      </c>
      <c r="C131" s="16">
        <f t="shared" ca="1" si="27"/>
        <v>125</v>
      </c>
      <c r="D131" s="17">
        <f ca="1">'Create 1000 random outcomes'!F142</f>
        <v>14264.116479314383</v>
      </c>
      <c r="E131" s="16">
        <f t="shared" ca="1" si="22"/>
        <v>5196.3859926398809</v>
      </c>
      <c r="F131" s="22">
        <f t="shared" ca="1" si="23"/>
        <v>0.12587412587412555</v>
      </c>
      <c r="G131" s="1"/>
      <c r="N131" s="13"/>
      <c r="Q131" s="24">
        <f t="shared" ca="1" si="28"/>
        <v>5196.3859926398809</v>
      </c>
      <c r="R131" s="25">
        <f t="shared" ca="1" si="29"/>
        <v>0.12587412587412555</v>
      </c>
      <c r="S131" s="25">
        <f t="shared" ca="1" si="30"/>
        <v>0.11489431786347054</v>
      </c>
      <c r="T131" s="26">
        <f t="shared" ca="1" si="31"/>
        <v>8.2867149695835585E-2</v>
      </c>
      <c r="U131" s="27">
        <f t="shared" ca="1" si="32"/>
        <v>0.16888110205241552</v>
      </c>
      <c r="V131" s="26"/>
      <c r="W131" s="55">
        <f t="shared" ca="1" si="24"/>
        <v>0.12600000000000008</v>
      </c>
      <c r="X131" s="56">
        <f t="shared" ca="1" si="25"/>
        <v>1.1105682136529543E-2</v>
      </c>
    </row>
    <row r="132" spans="2:24" x14ac:dyDescent="0.3">
      <c r="B132" s="15">
        <f t="shared" si="26"/>
        <v>127</v>
      </c>
      <c r="C132" s="16">
        <f t="shared" ca="1" si="27"/>
        <v>293</v>
      </c>
      <c r="D132" s="17">
        <f ca="1">'Create 1000 random outcomes'!F143</f>
        <v>12001.785960301757</v>
      </c>
      <c r="E132" s="16">
        <f t="shared" ca="1" si="22"/>
        <v>5226.4555754201783</v>
      </c>
      <c r="F132" s="22">
        <f t="shared" ca="1" si="23"/>
        <v>0.12687312687312655</v>
      </c>
      <c r="G132" s="1"/>
      <c r="N132" s="13"/>
      <c r="Q132" s="24">
        <f t="shared" ca="1" si="28"/>
        <v>5226.4555754201783</v>
      </c>
      <c r="R132" s="25">
        <f t="shared" ca="1" si="29"/>
        <v>0.12687312687312655</v>
      </c>
      <c r="S132" s="25">
        <f t="shared" ca="1" si="30"/>
        <v>0.1163590969057116</v>
      </c>
      <c r="T132" s="26">
        <f t="shared" ca="1" si="31"/>
        <v>8.3866150694836578E-2</v>
      </c>
      <c r="U132" s="27">
        <f t="shared" ca="1" si="32"/>
        <v>0.16988010305141651</v>
      </c>
      <c r="V132" s="26"/>
      <c r="W132" s="55">
        <f t="shared" ca="1" si="24"/>
        <v>0.12700000000000009</v>
      </c>
      <c r="X132" s="56">
        <f t="shared" ca="1" si="25"/>
        <v>1.0640903094288487E-2</v>
      </c>
    </row>
    <row r="133" spans="2:24" x14ac:dyDescent="0.3">
      <c r="B133" s="15">
        <f t="shared" si="26"/>
        <v>128</v>
      </c>
      <c r="C133" s="16">
        <f t="shared" ca="1" si="27"/>
        <v>237</v>
      </c>
      <c r="D133" s="17">
        <f ca="1">'Create 1000 random outcomes'!F144</f>
        <v>12504.265307868038</v>
      </c>
      <c r="E133" s="16">
        <f t="shared" ca="1" si="22"/>
        <v>5258.46401327282</v>
      </c>
      <c r="F133" s="22">
        <f t="shared" ca="1" si="23"/>
        <v>0.12787212787212754</v>
      </c>
      <c r="G133" s="1"/>
      <c r="N133" s="13"/>
      <c r="Q133" s="24">
        <f t="shared" ca="1" si="28"/>
        <v>5258.46401327282</v>
      </c>
      <c r="R133" s="25">
        <f t="shared" ca="1" si="29"/>
        <v>0.12787212787212754</v>
      </c>
      <c r="S133" s="25">
        <f t="shared" ca="1" si="30"/>
        <v>0.11793282810934107</v>
      </c>
      <c r="T133" s="26">
        <f t="shared" ca="1" si="31"/>
        <v>8.4865151693837571E-2</v>
      </c>
      <c r="U133" s="27">
        <f t="shared" ca="1" si="32"/>
        <v>0.17087910405041751</v>
      </c>
      <c r="V133" s="26"/>
      <c r="W133" s="55">
        <f t="shared" ca="1" si="24"/>
        <v>0.12800000000000009</v>
      </c>
      <c r="X133" s="56">
        <f t="shared" ca="1" si="25"/>
        <v>1.0067171890659019E-2</v>
      </c>
    </row>
    <row r="134" spans="2:24" x14ac:dyDescent="0.3">
      <c r="B134" s="15">
        <f t="shared" si="26"/>
        <v>129</v>
      </c>
      <c r="C134" s="16">
        <f t="shared" ref="C134:C165" ca="1" si="33">_xlfn.RANK.EQ(D134,$D$6:$D$1005)</f>
        <v>48</v>
      </c>
      <c r="D134" s="17">
        <f ca="1">'Create 1000 random outcomes'!F145</f>
        <v>16339.436178209575</v>
      </c>
      <c r="E134" s="16">
        <f t="shared" ref="E134:E197" ca="1" si="34">VLOOKUP(n+1-B134,$C$6:$D$1005,2,FALSE)</f>
        <v>5277.9816788531853</v>
      </c>
      <c r="F134" s="22">
        <f t="shared" ca="1" si="23"/>
        <v>0.12887112887112853</v>
      </c>
      <c r="G134" s="1"/>
      <c r="N134" s="13"/>
      <c r="Q134" s="24">
        <f t="shared" ca="1" si="28"/>
        <v>5277.9816788531853</v>
      </c>
      <c r="R134" s="25">
        <f t="shared" ca="1" si="29"/>
        <v>0.12887112887112853</v>
      </c>
      <c r="S134" s="25">
        <f t="shared" ca="1" si="30"/>
        <v>0.11889979491590678</v>
      </c>
      <c r="T134" s="26">
        <f t="shared" ca="1" si="31"/>
        <v>8.5864152692838563E-2</v>
      </c>
      <c r="U134" s="27">
        <f t="shared" ca="1" si="32"/>
        <v>0.1718781050494185</v>
      </c>
      <c r="V134" s="26"/>
      <c r="W134" s="55">
        <f t="shared" ca="1" si="24"/>
        <v>0.12900000000000009</v>
      </c>
      <c r="X134" s="56">
        <f t="shared" ca="1" si="25"/>
        <v>1.0100205084093303E-2</v>
      </c>
    </row>
    <row r="135" spans="2:24" x14ac:dyDescent="0.3">
      <c r="B135" s="15">
        <f t="shared" si="26"/>
        <v>130</v>
      </c>
      <c r="C135" s="16">
        <f t="shared" ca="1" si="33"/>
        <v>710</v>
      </c>
      <c r="D135" s="17">
        <f ca="1">'Create 1000 random outcomes'!F146</f>
        <v>7739.7935417228864</v>
      </c>
      <c r="E135" s="16">
        <f t="shared" ca="1" si="34"/>
        <v>5282.600636446582</v>
      </c>
      <c r="F135" s="22">
        <f t="shared" ref="F135:F198" ca="1" si="35">1/(n+1)+F134</f>
        <v>0.12987012987012952</v>
      </c>
      <c r="G135" s="1"/>
      <c r="N135" s="13"/>
      <c r="Q135" s="24">
        <f t="shared" ca="1" si="28"/>
        <v>5282.600636446582</v>
      </c>
      <c r="R135" s="25">
        <f t="shared" ca="1" si="29"/>
        <v>0.12987012987012952</v>
      </c>
      <c r="S135" s="25">
        <f t="shared" ca="1" si="30"/>
        <v>0.11912944972368811</v>
      </c>
      <c r="T135" s="26">
        <f t="shared" ca="1" si="31"/>
        <v>8.6863153691839556E-2</v>
      </c>
      <c r="U135" s="27">
        <f t="shared" ca="1" si="32"/>
        <v>0.17287710604841949</v>
      </c>
      <c r="V135" s="26"/>
      <c r="W135" s="55">
        <f t="shared" ref="W135:W198" ca="1" si="36">W134+1/n</f>
        <v>0.13000000000000009</v>
      </c>
      <c r="X135" s="56">
        <f t="shared" ref="X135:X198" ca="1" si="37">ABS(S135-W135)</f>
        <v>1.087055027631198E-2</v>
      </c>
    </row>
    <row r="136" spans="2:24" x14ac:dyDescent="0.3">
      <c r="B136" s="15">
        <f t="shared" ref="B136:B199" si="38">B135+1</f>
        <v>131</v>
      </c>
      <c r="C136" s="16">
        <f t="shared" ca="1" si="33"/>
        <v>432</v>
      </c>
      <c r="D136" s="17">
        <f ca="1">'Create 1000 random outcomes'!F147</f>
        <v>10487.62448100544</v>
      </c>
      <c r="E136" s="16">
        <f t="shared" ca="1" si="34"/>
        <v>5299.3331617470039</v>
      </c>
      <c r="F136" s="22">
        <f t="shared" ca="1" si="35"/>
        <v>0.13086913086913052</v>
      </c>
      <c r="G136" s="1"/>
      <c r="N136" s="13"/>
      <c r="Q136" s="24">
        <f t="shared" ca="1" si="28"/>
        <v>5299.3331617470039</v>
      </c>
      <c r="R136" s="25">
        <f t="shared" ca="1" si="29"/>
        <v>0.13086913086913052</v>
      </c>
      <c r="S136" s="25">
        <f t="shared" ca="1" si="30"/>
        <v>0.11996401302099022</v>
      </c>
      <c r="T136" s="26">
        <f t="shared" ca="1" si="31"/>
        <v>8.7862154690840549E-2</v>
      </c>
      <c r="U136" s="27">
        <f t="shared" ca="1" si="32"/>
        <v>0.17387610704742049</v>
      </c>
      <c r="V136" s="26"/>
      <c r="W136" s="55">
        <f t="shared" ca="1" si="36"/>
        <v>0.13100000000000009</v>
      </c>
      <c r="X136" s="56">
        <f t="shared" ca="1" si="37"/>
        <v>1.1035986979009871E-2</v>
      </c>
    </row>
    <row r="137" spans="2:24" x14ac:dyDescent="0.3">
      <c r="B137" s="15">
        <f t="shared" si="38"/>
        <v>132</v>
      </c>
      <c r="C137" s="16">
        <f t="shared" ca="1" si="33"/>
        <v>180</v>
      </c>
      <c r="D137" s="17">
        <f ca="1">'Create 1000 random outcomes'!F148</f>
        <v>13331.82719372513</v>
      </c>
      <c r="E137" s="16">
        <f t="shared" ca="1" si="34"/>
        <v>5315.6337375704979</v>
      </c>
      <c r="F137" s="22">
        <f t="shared" ca="1" si="35"/>
        <v>0.13186813186813151</v>
      </c>
      <c r="G137" s="1"/>
      <c r="N137" s="13"/>
      <c r="Q137" s="24">
        <f t="shared" ca="1" si="28"/>
        <v>5315.6337375704979</v>
      </c>
      <c r="R137" s="25">
        <f t="shared" ca="1" si="29"/>
        <v>0.13186813186813151</v>
      </c>
      <c r="S137" s="25">
        <f t="shared" ca="1" si="30"/>
        <v>0.12078098687511148</v>
      </c>
      <c r="T137" s="26">
        <f t="shared" ca="1" si="31"/>
        <v>8.8861155689841542E-2</v>
      </c>
      <c r="U137" s="27">
        <f t="shared" ca="1" si="32"/>
        <v>0.17487510804642148</v>
      </c>
      <c r="V137" s="26"/>
      <c r="W137" s="55">
        <f t="shared" ca="1" si="36"/>
        <v>0.13200000000000009</v>
      </c>
      <c r="X137" s="56">
        <f t="shared" ca="1" si="37"/>
        <v>1.1219013124888613E-2</v>
      </c>
    </row>
    <row r="138" spans="2:24" x14ac:dyDescent="0.3">
      <c r="B138" s="15">
        <f t="shared" si="38"/>
        <v>133</v>
      </c>
      <c r="C138" s="16">
        <f t="shared" ca="1" si="33"/>
        <v>856</v>
      </c>
      <c r="D138" s="17">
        <f ca="1">'Create 1000 random outcomes'!F149</f>
        <v>5582.2337081582364</v>
      </c>
      <c r="E138" s="16">
        <f t="shared" ca="1" si="34"/>
        <v>5336.0519051065521</v>
      </c>
      <c r="F138" s="22">
        <f t="shared" ca="1" si="35"/>
        <v>0.1328671328671325</v>
      </c>
      <c r="G138" s="1"/>
      <c r="N138" s="13"/>
      <c r="Q138" s="24">
        <f t="shared" ca="1" si="28"/>
        <v>5336.0519051065521</v>
      </c>
      <c r="R138" s="25">
        <f t="shared" ca="1" si="29"/>
        <v>0.1328671328671325</v>
      </c>
      <c r="S138" s="25">
        <f t="shared" ca="1" si="30"/>
        <v>0.12180984598796273</v>
      </c>
      <c r="T138" s="26">
        <f t="shared" ca="1" si="31"/>
        <v>8.9860156688842535E-2</v>
      </c>
      <c r="U138" s="27">
        <f t="shared" ca="1" si="32"/>
        <v>0.17587410904542247</v>
      </c>
      <c r="V138" s="26"/>
      <c r="W138" s="55">
        <f t="shared" ca="1" si="36"/>
        <v>0.13300000000000009</v>
      </c>
      <c r="X138" s="56">
        <f t="shared" ca="1" si="37"/>
        <v>1.1190154012037365E-2</v>
      </c>
    </row>
    <row r="139" spans="2:24" x14ac:dyDescent="0.3">
      <c r="B139" s="15">
        <f t="shared" si="38"/>
        <v>134</v>
      </c>
      <c r="C139" s="16">
        <f t="shared" ca="1" si="33"/>
        <v>751</v>
      </c>
      <c r="D139" s="17">
        <f ca="1">'Create 1000 random outcomes'!F150</f>
        <v>7310.4986635698333</v>
      </c>
      <c r="E139" s="16">
        <f t="shared" ca="1" si="34"/>
        <v>5367.7701666752846</v>
      </c>
      <c r="F139" s="22">
        <f t="shared" ca="1" si="35"/>
        <v>0.1338661338661335</v>
      </c>
      <c r="G139" s="1"/>
      <c r="N139" s="13"/>
      <c r="Q139" s="24">
        <f t="shared" ca="1" si="28"/>
        <v>5367.7701666752846</v>
      </c>
      <c r="R139" s="25">
        <f t="shared" ca="1" si="29"/>
        <v>0.1338661338661335</v>
      </c>
      <c r="S139" s="25">
        <f t="shared" ca="1" si="30"/>
        <v>0.12342029458008205</v>
      </c>
      <c r="T139" s="26">
        <f t="shared" ca="1" si="31"/>
        <v>9.0859157687843528E-2</v>
      </c>
      <c r="U139" s="27">
        <f t="shared" ca="1" si="32"/>
        <v>0.17687311004442346</v>
      </c>
      <c r="V139" s="26"/>
      <c r="W139" s="55">
        <f t="shared" ca="1" si="36"/>
        <v>0.13400000000000009</v>
      </c>
      <c r="X139" s="56">
        <f t="shared" ca="1" si="37"/>
        <v>1.057970541991804E-2</v>
      </c>
    </row>
    <row r="140" spans="2:24" x14ac:dyDescent="0.3">
      <c r="B140" s="15">
        <f t="shared" si="38"/>
        <v>135</v>
      </c>
      <c r="C140" s="16">
        <f t="shared" ca="1" si="33"/>
        <v>601</v>
      </c>
      <c r="D140" s="17">
        <f ca="1">'Create 1000 random outcomes'!F151</f>
        <v>8874.7517351900769</v>
      </c>
      <c r="E140" s="16">
        <f t="shared" ca="1" si="34"/>
        <v>5369.226339383421</v>
      </c>
      <c r="F140" s="22">
        <f t="shared" ca="1" si="35"/>
        <v>0.13486513486513449</v>
      </c>
      <c r="G140" s="1"/>
      <c r="N140" s="13"/>
      <c r="Q140" s="24">
        <f t="shared" ca="1" si="28"/>
        <v>5369.226339383421</v>
      </c>
      <c r="R140" s="25">
        <f t="shared" ca="1" si="29"/>
        <v>0.13486513486513449</v>
      </c>
      <c r="S140" s="25">
        <f t="shared" ca="1" si="30"/>
        <v>0.12349458605332939</v>
      </c>
      <c r="T140" s="26">
        <f t="shared" ca="1" si="31"/>
        <v>9.1858158686844521E-2</v>
      </c>
      <c r="U140" s="27">
        <f t="shared" ca="1" si="32"/>
        <v>0.17787211104342446</v>
      </c>
      <c r="V140" s="26"/>
      <c r="W140" s="55">
        <f t="shared" ca="1" si="36"/>
        <v>0.13500000000000009</v>
      </c>
      <c r="X140" s="56">
        <f t="shared" ca="1" si="37"/>
        <v>1.1505413946670706E-2</v>
      </c>
    </row>
    <row r="141" spans="2:24" x14ac:dyDescent="0.3">
      <c r="B141" s="15">
        <f t="shared" si="38"/>
        <v>136</v>
      </c>
      <c r="C141" s="16">
        <f t="shared" ca="1" si="33"/>
        <v>687</v>
      </c>
      <c r="D141" s="17">
        <f ca="1">'Create 1000 random outcomes'!F152</f>
        <v>7980.8196513614112</v>
      </c>
      <c r="E141" s="16">
        <f t="shared" ca="1" si="34"/>
        <v>5397.1004314977017</v>
      </c>
      <c r="F141" s="22">
        <f t="shared" ca="1" si="35"/>
        <v>0.13586413586413548</v>
      </c>
      <c r="G141" s="1"/>
      <c r="N141" s="13"/>
      <c r="Q141" s="24">
        <f t="shared" ca="1" si="28"/>
        <v>5397.1004314977017</v>
      </c>
      <c r="R141" s="25">
        <f t="shared" ca="1" si="29"/>
        <v>0.13586413586413548</v>
      </c>
      <c r="S141" s="25">
        <f t="shared" ca="1" si="30"/>
        <v>0.12492271627586292</v>
      </c>
      <c r="T141" s="26">
        <f t="shared" ca="1" si="31"/>
        <v>9.2857159685845514E-2</v>
      </c>
      <c r="U141" s="27">
        <f t="shared" ca="1" si="32"/>
        <v>0.17887111204242545</v>
      </c>
      <c r="V141" s="26"/>
      <c r="W141" s="55">
        <f t="shared" ca="1" si="36"/>
        <v>0.13600000000000009</v>
      </c>
      <c r="X141" s="56">
        <f t="shared" ca="1" si="37"/>
        <v>1.1077283724137174E-2</v>
      </c>
    </row>
    <row r="142" spans="2:24" x14ac:dyDescent="0.3">
      <c r="B142" s="15">
        <f t="shared" si="38"/>
        <v>137</v>
      </c>
      <c r="C142" s="16">
        <f t="shared" ca="1" si="33"/>
        <v>469</v>
      </c>
      <c r="D142" s="17">
        <f ca="1">'Create 1000 random outcomes'!F153</f>
        <v>10142.573826322729</v>
      </c>
      <c r="E142" s="16">
        <f t="shared" ca="1" si="34"/>
        <v>5406.6388237053025</v>
      </c>
      <c r="F142" s="22">
        <f t="shared" ca="1" si="35"/>
        <v>0.13686313686313648</v>
      </c>
      <c r="G142" s="1"/>
      <c r="N142" s="13"/>
      <c r="Q142" s="24">
        <f t="shared" ca="1" si="28"/>
        <v>5406.6388237053025</v>
      </c>
      <c r="R142" s="25">
        <f t="shared" ca="1" si="29"/>
        <v>0.13686313686313648</v>
      </c>
      <c r="S142" s="25">
        <f t="shared" ca="1" si="30"/>
        <v>0.12541405551751089</v>
      </c>
      <c r="T142" s="26">
        <f t="shared" ca="1" si="31"/>
        <v>9.3856160684846507E-2</v>
      </c>
      <c r="U142" s="27">
        <f t="shared" ca="1" si="32"/>
        <v>0.17987011304142644</v>
      </c>
      <c r="V142" s="26"/>
      <c r="W142" s="55">
        <f t="shared" ca="1" si="36"/>
        <v>0.13700000000000009</v>
      </c>
      <c r="X142" s="56">
        <f t="shared" ca="1" si="37"/>
        <v>1.1585944482489202E-2</v>
      </c>
    </row>
    <row r="143" spans="2:24" x14ac:dyDescent="0.3">
      <c r="B143" s="15">
        <f t="shared" si="38"/>
        <v>138</v>
      </c>
      <c r="C143" s="16">
        <f t="shared" ca="1" si="33"/>
        <v>38</v>
      </c>
      <c r="D143" s="17">
        <f ca="1">'Create 1000 random outcomes'!F154</f>
        <v>16867.599964529294</v>
      </c>
      <c r="E143" s="16">
        <f t="shared" ca="1" si="34"/>
        <v>5427.4496765972526</v>
      </c>
      <c r="F143" s="22">
        <f t="shared" ca="1" si="35"/>
        <v>0.13786213786213747</v>
      </c>
      <c r="G143" s="1"/>
      <c r="N143" s="13"/>
      <c r="Q143" s="24">
        <f t="shared" ca="1" si="28"/>
        <v>5427.4496765972526</v>
      </c>
      <c r="R143" s="25">
        <f t="shared" ca="1" si="29"/>
        <v>0.13786213786213747</v>
      </c>
      <c r="S143" s="25">
        <f t="shared" ca="1" si="30"/>
        <v>0.12649073658757362</v>
      </c>
      <c r="T143" s="26">
        <f t="shared" ca="1" si="31"/>
        <v>9.48551616838475E-2</v>
      </c>
      <c r="U143" s="27">
        <f t="shared" ca="1" si="32"/>
        <v>0.18086911404042744</v>
      </c>
      <c r="V143" s="26"/>
      <c r="W143" s="55">
        <f t="shared" ca="1" si="36"/>
        <v>0.13800000000000009</v>
      </c>
      <c r="X143" s="56">
        <f t="shared" ca="1" si="37"/>
        <v>1.1509263412426474E-2</v>
      </c>
    </row>
    <row r="144" spans="2:24" x14ac:dyDescent="0.3">
      <c r="B144" s="15">
        <f t="shared" si="38"/>
        <v>139</v>
      </c>
      <c r="C144" s="16">
        <f t="shared" ca="1" si="33"/>
        <v>584</v>
      </c>
      <c r="D144" s="17">
        <f ca="1">'Create 1000 random outcomes'!F155</f>
        <v>9077.230813955015</v>
      </c>
      <c r="E144" s="16">
        <f t="shared" ca="1" si="34"/>
        <v>5450.822233373402</v>
      </c>
      <c r="F144" s="22">
        <f t="shared" ca="1" si="35"/>
        <v>0.13886113886113846</v>
      </c>
      <c r="G144" s="1"/>
      <c r="N144" s="13"/>
      <c r="Q144" s="24">
        <f t="shared" ca="1" si="28"/>
        <v>5450.822233373402</v>
      </c>
      <c r="R144" s="25">
        <f t="shared" ca="1" si="29"/>
        <v>0.13886113886113846</v>
      </c>
      <c r="S144" s="25">
        <f t="shared" ca="1" si="30"/>
        <v>0.12770760879612156</v>
      </c>
      <c r="T144" s="26">
        <f t="shared" ca="1" si="31"/>
        <v>9.5854162682848493E-2</v>
      </c>
      <c r="U144" s="27">
        <f t="shared" ca="1" si="32"/>
        <v>0.18186811503942843</v>
      </c>
      <c r="V144" s="26"/>
      <c r="W144" s="55">
        <f t="shared" ca="1" si="36"/>
        <v>0.1390000000000001</v>
      </c>
      <c r="X144" s="56">
        <f t="shared" ca="1" si="37"/>
        <v>1.1292391203878538E-2</v>
      </c>
    </row>
    <row r="145" spans="2:24" x14ac:dyDescent="0.3">
      <c r="B145" s="15">
        <f t="shared" si="38"/>
        <v>140</v>
      </c>
      <c r="C145" s="16">
        <f t="shared" ca="1" si="33"/>
        <v>276</v>
      </c>
      <c r="D145" s="17">
        <f ca="1">'Create 1000 random outcomes'!F156</f>
        <v>12182.118313864994</v>
      </c>
      <c r="E145" s="16">
        <f t="shared" ca="1" si="34"/>
        <v>5459.345542707877</v>
      </c>
      <c r="F145" s="22">
        <f t="shared" ca="1" si="35"/>
        <v>0.13986013986013945</v>
      </c>
      <c r="G145" s="1"/>
      <c r="N145" s="13"/>
      <c r="Q145" s="24">
        <f t="shared" ca="1" si="28"/>
        <v>5459.345542707877</v>
      </c>
      <c r="R145" s="25">
        <f t="shared" ca="1" si="29"/>
        <v>0.13986013986013945</v>
      </c>
      <c r="S145" s="25">
        <f t="shared" ca="1" si="30"/>
        <v>0.12815338583877206</v>
      </c>
      <c r="T145" s="26">
        <f t="shared" ca="1" si="31"/>
        <v>9.6853163681849486E-2</v>
      </c>
      <c r="U145" s="27">
        <f t="shared" ca="1" si="32"/>
        <v>0.18286711603842942</v>
      </c>
      <c r="V145" s="26"/>
      <c r="W145" s="55">
        <f t="shared" ca="1" si="36"/>
        <v>0.1400000000000001</v>
      </c>
      <c r="X145" s="56">
        <f t="shared" ca="1" si="37"/>
        <v>1.1846614161228036E-2</v>
      </c>
    </row>
    <row r="146" spans="2:24" x14ac:dyDescent="0.3">
      <c r="B146" s="15">
        <f t="shared" si="38"/>
        <v>141</v>
      </c>
      <c r="C146" s="16">
        <f t="shared" ca="1" si="33"/>
        <v>165</v>
      </c>
      <c r="D146" s="17">
        <f ca="1">'Create 1000 random outcomes'!F157</f>
        <v>13588.565967544393</v>
      </c>
      <c r="E146" s="16">
        <f t="shared" ca="1" si="34"/>
        <v>5540.0867395396999</v>
      </c>
      <c r="F146" s="22">
        <f t="shared" ca="1" si="35"/>
        <v>0.14085914085914045</v>
      </c>
      <c r="G146" s="1"/>
      <c r="N146" s="13"/>
      <c r="Q146" s="24">
        <f t="shared" ca="1" si="28"/>
        <v>5540.0867395396999</v>
      </c>
      <c r="R146" s="25">
        <f t="shared" ca="1" si="29"/>
        <v>0.14085914085914045</v>
      </c>
      <c r="S146" s="25">
        <f t="shared" ca="1" si="30"/>
        <v>0.13242985718779735</v>
      </c>
      <c r="T146" s="26">
        <f t="shared" ca="1" si="31"/>
        <v>9.7852164680850479E-2</v>
      </c>
      <c r="U146" s="27">
        <f t="shared" ca="1" si="32"/>
        <v>0.18386611703743042</v>
      </c>
      <c r="V146" s="26"/>
      <c r="W146" s="55">
        <f t="shared" ca="1" si="36"/>
        <v>0.1410000000000001</v>
      </c>
      <c r="X146" s="56">
        <f t="shared" ca="1" si="37"/>
        <v>8.5701428122027523E-3</v>
      </c>
    </row>
    <row r="147" spans="2:24" x14ac:dyDescent="0.3">
      <c r="B147" s="15">
        <f t="shared" si="38"/>
        <v>142</v>
      </c>
      <c r="C147" s="16">
        <f t="shared" ca="1" si="33"/>
        <v>658</v>
      </c>
      <c r="D147" s="17">
        <f ca="1">'Create 1000 random outcomes'!F158</f>
        <v>8281.6454719100839</v>
      </c>
      <c r="E147" s="16">
        <f t="shared" ca="1" si="34"/>
        <v>5544.2571395985233</v>
      </c>
      <c r="F147" s="22">
        <f t="shared" ca="1" si="35"/>
        <v>0.14185814185814144</v>
      </c>
      <c r="G147" s="1"/>
      <c r="N147" s="13"/>
      <c r="Q147" s="24">
        <f t="shared" ca="1" si="28"/>
        <v>5544.2571395985233</v>
      </c>
      <c r="R147" s="25">
        <f t="shared" ca="1" si="29"/>
        <v>0.14185814185814144</v>
      </c>
      <c r="S147" s="25">
        <f t="shared" ca="1" si="30"/>
        <v>0.1326533830551459</v>
      </c>
      <c r="T147" s="26">
        <f t="shared" ca="1" si="31"/>
        <v>9.8851165679851472E-2</v>
      </c>
      <c r="U147" s="27">
        <f t="shared" ca="1" si="32"/>
        <v>0.18486511803643141</v>
      </c>
      <c r="V147" s="26"/>
      <c r="W147" s="55">
        <f t="shared" ca="1" si="36"/>
        <v>0.1420000000000001</v>
      </c>
      <c r="X147" s="56">
        <f t="shared" ca="1" si="37"/>
        <v>9.3466169448541969E-3</v>
      </c>
    </row>
    <row r="148" spans="2:24" x14ac:dyDescent="0.3">
      <c r="B148" s="15">
        <f t="shared" si="38"/>
        <v>143</v>
      </c>
      <c r="C148" s="16">
        <f t="shared" ca="1" si="33"/>
        <v>810</v>
      </c>
      <c r="D148" s="17">
        <f ca="1">'Create 1000 random outcomes'!F159</f>
        <v>6476.0804086883018</v>
      </c>
      <c r="E148" s="16">
        <f t="shared" ca="1" si="34"/>
        <v>5545.4490746971233</v>
      </c>
      <c r="F148" s="22">
        <f t="shared" ca="1" si="35"/>
        <v>0.14285714285714243</v>
      </c>
      <c r="G148" s="1"/>
      <c r="N148" s="13"/>
      <c r="Q148" s="24">
        <f t="shared" ca="1" si="28"/>
        <v>5545.4490746971233</v>
      </c>
      <c r="R148" s="25">
        <f t="shared" ca="1" si="29"/>
        <v>0.14285714285714243</v>
      </c>
      <c r="S148" s="25">
        <f t="shared" ca="1" si="30"/>
        <v>0.1327173163372713</v>
      </c>
      <c r="T148" s="26">
        <f t="shared" ca="1" si="31"/>
        <v>9.9850166678852464E-2</v>
      </c>
      <c r="U148" s="27">
        <f t="shared" ca="1" si="32"/>
        <v>0.1858641190354324</v>
      </c>
      <c r="V148" s="26"/>
      <c r="W148" s="55">
        <f t="shared" ca="1" si="36"/>
        <v>0.1430000000000001</v>
      </c>
      <c r="X148" s="56">
        <f t="shared" ca="1" si="37"/>
        <v>1.0282683662728803E-2</v>
      </c>
    </row>
    <row r="149" spans="2:24" x14ac:dyDescent="0.3">
      <c r="B149" s="15">
        <f t="shared" si="38"/>
        <v>144</v>
      </c>
      <c r="C149" s="16">
        <f t="shared" ca="1" si="33"/>
        <v>455</v>
      </c>
      <c r="D149" s="17">
        <f ca="1">'Create 1000 random outcomes'!F160</f>
        <v>10267.18194052539</v>
      </c>
      <c r="E149" s="16">
        <f t="shared" ca="1" si="34"/>
        <v>5545.6075568466194</v>
      </c>
      <c r="F149" s="22">
        <f t="shared" ca="1" si="35"/>
        <v>0.14385614385614343</v>
      </c>
      <c r="G149" s="1"/>
      <c r="N149" s="13"/>
      <c r="Q149" s="24">
        <f t="shared" ca="1" si="28"/>
        <v>5545.6075568466194</v>
      </c>
      <c r="R149" s="25">
        <f t="shared" ca="1" si="29"/>
        <v>0.14385614385614343</v>
      </c>
      <c r="S149" s="25">
        <f t="shared" ca="1" si="30"/>
        <v>0.13272581863658275</v>
      </c>
      <c r="T149" s="26">
        <f t="shared" ca="1" si="31"/>
        <v>0.10084916767785346</v>
      </c>
      <c r="U149" s="27">
        <f t="shared" ca="1" si="32"/>
        <v>0.18686312003443339</v>
      </c>
      <c r="V149" s="26"/>
      <c r="W149" s="55">
        <f t="shared" ca="1" si="36"/>
        <v>0.1440000000000001</v>
      </c>
      <c r="X149" s="56">
        <f t="shared" ca="1" si="37"/>
        <v>1.1274181363417346E-2</v>
      </c>
    </row>
    <row r="150" spans="2:24" x14ac:dyDescent="0.3">
      <c r="B150" s="15">
        <f t="shared" si="38"/>
        <v>145</v>
      </c>
      <c r="C150" s="16">
        <f t="shared" ca="1" si="33"/>
        <v>300</v>
      </c>
      <c r="D150" s="17">
        <f ca="1">'Create 1000 random outcomes'!F161</f>
        <v>11887.82650822802</v>
      </c>
      <c r="E150" s="16">
        <f t="shared" ca="1" si="34"/>
        <v>5582.2337081582364</v>
      </c>
      <c r="F150" s="22">
        <f t="shared" ca="1" si="35"/>
        <v>0.14485514485514442</v>
      </c>
      <c r="G150" s="1"/>
      <c r="N150" s="13"/>
      <c r="Q150" s="24">
        <f t="shared" ca="1" si="28"/>
        <v>5582.2337081582364</v>
      </c>
      <c r="R150" s="25">
        <f t="shared" ca="1" si="29"/>
        <v>0.14485514485514442</v>
      </c>
      <c r="S150" s="25">
        <f t="shared" ca="1" si="30"/>
        <v>0.13470081766423955</v>
      </c>
      <c r="T150" s="26">
        <f t="shared" ca="1" si="31"/>
        <v>0.10184816867685445</v>
      </c>
      <c r="U150" s="27">
        <f t="shared" ca="1" si="32"/>
        <v>0.18786212103343439</v>
      </c>
      <c r="V150" s="26"/>
      <c r="W150" s="55">
        <f t="shared" ca="1" si="36"/>
        <v>0.1450000000000001</v>
      </c>
      <c r="X150" s="56">
        <f t="shared" ca="1" si="37"/>
        <v>1.0299182335760548E-2</v>
      </c>
    </row>
    <row r="151" spans="2:24" x14ac:dyDescent="0.3">
      <c r="B151" s="15">
        <f t="shared" si="38"/>
        <v>146</v>
      </c>
      <c r="C151" s="16">
        <f t="shared" ca="1" si="33"/>
        <v>102</v>
      </c>
      <c r="D151" s="17">
        <f ca="1">'Create 1000 random outcomes'!F162</f>
        <v>14595.74778430162</v>
      </c>
      <c r="E151" s="16">
        <f t="shared" ca="1" si="34"/>
        <v>5588.5556920015833</v>
      </c>
      <c r="F151" s="22">
        <f t="shared" ca="1" si="35"/>
        <v>0.14585414585414541</v>
      </c>
      <c r="G151" s="1"/>
      <c r="N151" s="13"/>
      <c r="Q151" s="24">
        <f t="shared" ca="1" si="28"/>
        <v>5588.5556920015833</v>
      </c>
      <c r="R151" s="25">
        <f t="shared" ca="1" si="29"/>
        <v>0.14585414585414541</v>
      </c>
      <c r="S151" s="25">
        <f t="shared" ca="1" si="30"/>
        <v>0.13504374972088196</v>
      </c>
      <c r="T151" s="26">
        <f t="shared" ca="1" si="31"/>
        <v>0.10284716967585544</v>
      </c>
      <c r="U151" s="27">
        <f t="shared" ca="1" si="32"/>
        <v>0.18886112203243538</v>
      </c>
      <c r="V151" s="26"/>
      <c r="W151" s="55">
        <f t="shared" ca="1" si="36"/>
        <v>0.1460000000000001</v>
      </c>
      <c r="X151" s="56">
        <f t="shared" ca="1" si="37"/>
        <v>1.0956250279118146E-2</v>
      </c>
    </row>
    <row r="152" spans="2:24" x14ac:dyDescent="0.3">
      <c r="B152" s="15">
        <f t="shared" si="38"/>
        <v>147</v>
      </c>
      <c r="C152" s="16">
        <f t="shared" ca="1" si="33"/>
        <v>559</v>
      </c>
      <c r="D152" s="17">
        <f ca="1">'Create 1000 random outcomes'!F163</f>
        <v>9306.3863621600285</v>
      </c>
      <c r="E152" s="16">
        <f t="shared" ca="1" si="34"/>
        <v>5590.0666069125427</v>
      </c>
      <c r="F152" s="22">
        <f t="shared" ca="1" si="35"/>
        <v>0.1468531468531464</v>
      </c>
      <c r="G152" s="1"/>
      <c r="N152" s="13"/>
      <c r="Q152" s="24">
        <f t="shared" ca="1" si="28"/>
        <v>5590.0666069125427</v>
      </c>
      <c r="R152" s="25">
        <f t="shared" ca="1" si="29"/>
        <v>0.1468531468531464</v>
      </c>
      <c r="S152" s="25">
        <f t="shared" ca="1" si="30"/>
        <v>0.13512579692571461</v>
      </c>
      <c r="T152" s="26">
        <f t="shared" ca="1" si="31"/>
        <v>0.10384617067485644</v>
      </c>
      <c r="U152" s="27">
        <f t="shared" ca="1" si="32"/>
        <v>0.18986012303143637</v>
      </c>
      <c r="V152" s="26"/>
      <c r="W152" s="55">
        <f t="shared" ca="1" si="36"/>
        <v>0.1470000000000001</v>
      </c>
      <c r="X152" s="56">
        <f t="shared" ca="1" si="37"/>
        <v>1.1874203074285494E-2</v>
      </c>
    </row>
    <row r="153" spans="2:24" x14ac:dyDescent="0.3">
      <c r="B153" s="15">
        <f t="shared" si="38"/>
        <v>148</v>
      </c>
      <c r="C153" s="16">
        <f t="shared" ca="1" si="33"/>
        <v>369</v>
      </c>
      <c r="D153" s="17">
        <f ca="1">'Create 1000 random outcomes'!F164</f>
        <v>11165.271486810581</v>
      </c>
      <c r="E153" s="16">
        <f t="shared" ca="1" si="34"/>
        <v>5598.9846559039051</v>
      </c>
      <c r="F153" s="22">
        <f t="shared" ca="1" si="35"/>
        <v>0.1478521478521474</v>
      </c>
      <c r="G153" s="1"/>
      <c r="N153" s="13"/>
      <c r="Q153" s="24">
        <f t="shared" ca="1" si="28"/>
        <v>5598.9846559039051</v>
      </c>
      <c r="R153" s="25">
        <f t="shared" ca="1" si="29"/>
        <v>0.1478521478521474</v>
      </c>
      <c r="S153" s="25">
        <f t="shared" ca="1" si="30"/>
        <v>0.13561076993606047</v>
      </c>
      <c r="T153" s="26">
        <f t="shared" ca="1" si="31"/>
        <v>0.10484517167385743</v>
      </c>
      <c r="U153" s="27">
        <f t="shared" ca="1" si="32"/>
        <v>0.19085912403043737</v>
      </c>
      <c r="V153" s="26"/>
      <c r="W153" s="55">
        <f t="shared" ca="1" si="36"/>
        <v>0.1480000000000001</v>
      </c>
      <c r="X153" s="56">
        <f t="shared" ca="1" si="37"/>
        <v>1.2389230063939632E-2</v>
      </c>
    </row>
    <row r="154" spans="2:24" x14ac:dyDescent="0.3">
      <c r="B154" s="15">
        <f t="shared" si="38"/>
        <v>149</v>
      </c>
      <c r="C154" s="16">
        <f t="shared" ca="1" si="33"/>
        <v>980</v>
      </c>
      <c r="D154" s="17">
        <f ca="1">'Create 1000 random outcomes'!F165</f>
        <v>1923.2413906726688</v>
      </c>
      <c r="E154" s="16">
        <f t="shared" ca="1" si="34"/>
        <v>5637.4004270518744</v>
      </c>
      <c r="F154" s="22">
        <f t="shared" ca="1" si="35"/>
        <v>0.14885114885114839</v>
      </c>
      <c r="G154" s="1"/>
      <c r="N154" s="13"/>
      <c r="Q154" s="24">
        <f t="shared" ca="1" si="28"/>
        <v>5637.4004270518744</v>
      </c>
      <c r="R154" s="25">
        <f t="shared" ca="1" si="29"/>
        <v>0.14885114885114839</v>
      </c>
      <c r="S154" s="25">
        <f t="shared" ca="1" si="30"/>
        <v>0.13771348324525207</v>
      </c>
      <c r="T154" s="26">
        <f t="shared" ca="1" si="31"/>
        <v>0.10584417267285842</v>
      </c>
      <c r="U154" s="27">
        <f t="shared" ca="1" si="32"/>
        <v>0.19185812502943836</v>
      </c>
      <c r="V154" s="26"/>
      <c r="W154" s="55">
        <f t="shared" ca="1" si="36"/>
        <v>0.1490000000000001</v>
      </c>
      <c r="X154" s="56">
        <f t="shared" ca="1" si="37"/>
        <v>1.1286516754748038E-2</v>
      </c>
    </row>
    <row r="155" spans="2:24" x14ac:dyDescent="0.3">
      <c r="B155" s="15">
        <f t="shared" si="38"/>
        <v>150</v>
      </c>
      <c r="C155" s="16">
        <f t="shared" ca="1" si="33"/>
        <v>688</v>
      </c>
      <c r="D155" s="17">
        <f ca="1">'Create 1000 random outcomes'!F166</f>
        <v>7980.3037402872069</v>
      </c>
      <c r="E155" s="16">
        <f t="shared" ca="1" si="34"/>
        <v>5639.5921698846032</v>
      </c>
      <c r="F155" s="22">
        <f t="shared" ca="1" si="35"/>
        <v>0.14985014985014938</v>
      </c>
      <c r="G155" s="1"/>
      <c r="N155" s="13"/>
      <c r="Q155" s="24">
        <f t="shared" ca="1" si="28"/>
        <v>5639.5921698846032</v>
      </c>
      <c r="R155" s="25">
        <f t="shared" ca="1" si="29"/>
        <v>0.14985014985014938</v>
      </c>
      <c r="S155" s="25">
        <f t="shared" ca="1" si="30"/>
        <v>0.13783411705595172</v>
      </c>
      <c r="T155" s="26">
        <f t="shared" ca="1" si="31"/>
        <v>0.10684317367185941</v>
      </c>
      <c r="U155" s="27">
        <f t="shared" ca="1" si="32"/>
        <v>0.19285712602843935</v>
      </c>
      <c r="V155" s="26"/>
      <c r="W155" s="55">
        <f t="shared" ca="1" si="36"/>
        <v>0.15000000000000011</v>
      </c>
      <c r="X155" s="56">
        <f t="shared" ca="1" si="37"/>
        <v>1.2165882944048384E-2</v>
      </c>
    </row>
    <row r="156" spans="2:24" x14ac:dyDescent="0.3">
      <c r="B156" s="15">
        <f t="shared" si="38"/>
        <v>151</v>
      </c>
      <c r="C156" s="16">
        <f t="shared" ca="1" si="33"/>
        <v>746</v>
      </c>
      <c r="D156" s="17">
        <f ca="1">'Create 1000 random outcomes'!F167</f>
        <v>7361.0133399238257</v>
      </c>
      <c r="E156" s="16">
        <f t="shared" ca="1" si="34"/>
        <v>5652.5295681152957</v>
      </c>
      <c r="F156" s="22">
        <f t="shared" ca="1" si="35"/>
        <v>0.15084915084915038</v>
      </c>
      <c r="G156" s="1"/>
      <c r="N156" s="13"/>
      <c r="Q156" s="24">
        <f t="shared" ca="1" si="28"/>
        <v>5652.5295681152957</v>
      </c>
      <c r="R156" s="25">
        <f t="shared" ca="1" si="29"/>
        <v>0.15084915084915038</v>
      </c>
      <c r="S156" s="25">
        <f t="shared" ca="1" si="30"/>
        <v>0.13854766177376704</v>
      </c>
      <c r="T156" s="26">
        <f t="shared" ca="1" si="31"/>
        <v>0.10784217467086041</v>
      </c>
      <c r="U156" s="27">
        <f t="shared" ca="1" si="32"/>
        <v>0.19385612702744034</v>
      </c>
      <c r="V156" s="26"/>
      <c r="W156" s="55">
        <f t="shared" ca="1" si="36"/>
        <v>0.15100000000000011</v>
      </c>
      <c r="X156" s="56">
        <f t="shared" ca="1" si="37"/>
        <v>1.2452338226233067E-2</v>
      </c>
    </row>
    <row r="157" spans="2:24" x14ac:dyDescent="0.3">
      <c r="B157" s="15">
        <f t="shared" si="38"/>
        <v>152</v>
      </c>
      <c r="C157" s="16">
        <f t="shared" ca="1" si="33"/>
        <v>637</v>
      </c>
      <c r="D157" s="17">
        <f ca="1">'Create 1000 random outcomes'!F168</f>
        <v>8532.7755707628166</v>
      </c>
      <c r="E157" s="16">
        <f t="shared" ca="1" si="34"/>
        <v>5658.581815966415</v>
      </c>
      <c r="F157" s="22">
        <f t="shared" ca="1" si="35"/>
        <v>0.15184815184815137</v>
      </c>
      <c r="G157" s="1"/>
      <c r="N157" s="13"/>
      <c r="Q157" s="24">
        <f t="shared" ca="1" si="28"/>
        <v>5658.581815966415</v>
      </c>
      <c r="R157" s="25">
        <f t="shared" ca="1" si="29"/>
        <v>0.15184815184815137</v>
      </c>
      <c r="S157" s="25">
        <f t="shared" ca="1" si="30"/>
        <v>0.1388823279394735</v>
      </c>
      <c r="T157" s="26">
        <f t="shared" ca="1" si="31"/>
        <v>0.1088411756698614</v>
      </c>
      <c r="U157" s="27">
        <f t="shared" ca="1" si="32"/>
        <v>0.19485512802644134</v>
      </c>
      <c r="V157" s="26"/>
      <c r="W157" s="55">
        <f t="shared" ca="1" si="36"/>
        <v>0.15200000000000011</v>
      </c>
      <c r="X157" s="56">
        <f t="shared" ca="1" si="37"/>
        <v>1.3117672060526608E-2</v>
      </c>
    </row>
    <row r="158" spans="2:24" x14ac:dyDescent="0.3">
      <c r="B158" s="15">
        <f t="shared" si="38"/>
        <v>153</v>
      </c>
      <c r="C158" s="16">
        <f t="shared" ca="1" si="33"/>
        <v>3</v>
      </c>
      <c r="D158" s="17">
        <f ca="1">'Create 1000 random outcomes'!F169</f>
        <v>20619.900559009267</v>
      </c>
      <c r="E158" s="16">
        <f t="shared" ca="1" si="34"/>
        <v>5674.3637989697245</v>
      </c>
      <c r="F158" s="22">
        <f t="shared" ca="1" si="35"/>
        <v>0.15284715284715236</v>
      </c>
      <c r="G158" s="1"/>
      <c r="N158" s="13"/>
      <c r="Q158" s="24">
        <f t="shared" ca="1" si="28"/>
        <v>5674.3637989697245</v>
      </c>
      <c r="R158" s="25">
        <f t="shared" ca="1" si="29"/>
        <v>0.15284715284715236</v>
      </c>
      <c r="S158" s="25">
        <f t="shared" ca="1" si="30"/>
        <v>0.13975759881475627</v>
      </c>
      <c r="T158" s="26">
        <f t="shared" ca="1" si="31"/>
        <v>0.10984017666886239</v>
      </c>
      <c r="U158" s="27">
        <f t="shared" ca="1" si="32"/>
        <v>0.19585412902544233</v>
      </c>
      <c r="V158" s="26"/>
      <c r="W158" s="55">
        <f t="shared" ca="1" si="36"/>
        <v>0.15300000000000011</v>
      </c>
      <c r="X158" s="56">
        <f t="shared" ca="1" si="37"/>
        <v>1.3242401185243835E-2</v>
      </c>
    </row>
    <row r="159" spans="2:24" x14ac:dyDescent="0.3">
      <c r="B159" s="15">
        <f t="shared" si="38"/>
        <v>154</v>
      </c>
      <c r="C159" s="16">
        <f t="shared" ca="1" si="33"/>
        <v>781</v>
      </c>
      <c r="D159" s="17">
        <f ca="1">'Create 1000 random outcomes'!F170</f>
        <v>6846.3258256562749</v>
      </c>
      <c r="E159" s="16">
        <f t="shared" ca="1" si="34"/>
        <v>5704.8086202130698</v>
      </c>
      <c r="F159" s="22">
        <f t="shared" ca="1" si="35"/>
        <v>0.15384615384615336</v>
      </c>
      <c r="G159" s="1"/>
      <c r="N159" s="13"/>
      <c r="Q159" s="24">
        <f t="shared" ca="1" si="28"/>
        <v>5704.8086202130698</v>
      </c>
      <c r="R159" s="25">
        <f t="shared" ca="1" si="29"/>
        <v>0.15384615384615336</v>
      </c>
      <c r="S159" s="25">
        <f t="shared" ca="1" si="30"/>
        <v>0.14145664802291003</v>
      </c>
      <c r="T159" s="26">
        <f t="shared" ca="1" si="31"/>
        <v>0.11083917766786339</v>
      </c>
      <c r="U159" s="27">
        <f t="shared" ca="1" si="32"/>
        <v>0.19685313002444332</v>
      </c>
      <c r="V159" s="26"/>
      <c r="W159" s="55">
        <f t="shared" ca="1" si="36"/>
        <v>0.15400000000000011</v>
      </c>
      <c r="X159" s="56">
        <f t="shared" ca="1" si="37"/>
        <v>1.2543351977090084E-2</v>
      </c>
    </row>
    <row r="160" spans="2:24" x14ac:dyDescent="0.3">
      <c r="B160" s="15">
        <f t="shared" si="38"/>
        <v>155</v>
      </c>
      <c r="C160" s="16">
        <f t="shared" ca="1" si="33"/>
        <v>219</v>
      </c>
      <c r="D160" s="17">
        <f ca="1">'Create 1000 random outcomes'!F171</f>
        <v>12766.0821706556</v>
      </c>
      <c r="E160" s="16">
        <f t="shared" ca="1" si="34"/>
        <v>5720.0587225644076</v>
      </c>
      <c r="F160" s="22">
        <f t="shared" ca="1" si="35"/>
        <v>0.15484515484515435</v>
      </c>
      <c r="G160" s="1"/>
      <c r="N160" s="13"/>
      <c r="Q160" s="24">
        <f t="shared" ca="1" si="28"/>
        <v>5720.0587225644076</v>
      </c>
      <c r="R160" s="25">
        <f t="shared" ca="1" si="29"/>
        <v>0.15484515484515435</v>
      </c>
      <c r="S160" s="25">
        <f t="shared" ca="1" si="30"/>
        <v>0.14231295840602587</v>
      </c>
      <c r="T160" s="26">
        <f t="shared" ca="1" si="31"/>
        <v>0.11183817866686438</v>
      </c>
      <c r="U160" s="27">
        <f t="shared" ca="1" si="32"/>
        <v>0.19785213102344432</v>
      </c>
      <c r="V160" s="26"/>
      <c r="W160" s="55">
        <f t="shared" ca="1" si="36"/>
        <v>0.15500000000000011</v>
      </c>
      <c r="X160" s="56">
        <f t="shared" ca="1" si="37"/>
        <v>1.2687041593974241E-2</v>
      </c>
    </row>
    <row r="161" spans="2:24" x14ac:dyDescent="0.3">
      <c r="B161" s="15">
        <f t="shared" si="38"/>
        <v>156</v>
      </c>
      <c r="C161" s="16">
        <f t="shared" ca="1" si="33"/>
        <v>643</v>
      </c>
      <c r="D161" s="17">
        <f ca="1">'Create 1000 random outcomes'!F172</f>
        <v>8441.0120701371816</v>
      </c>
      <c r="E161" s="16">
        <f t="shared" ca="1" si="34"/>
        <v>5729.5001244406676</v>
      </c>
      <c r="F161" s="22">
        <f t="shared" ca="1" si="35"/>
        <v>0.15584415584415534</v>
      </c>
      <c r="G161" s="1"/>
      <c r="N161" s="13"/>
      <c r="Q161" s="24">
        <f t="shared" ca="1" si="28"/>
        <v>5729.5001244406676</v>
      </c>
      <c r="R161" s="25">
        <f t="shared" ca="1" si="29"/>
        <v>0.15584415584415534</v>
      </c>
      <c r="S161" s="25">
        <f t="shared" ca="1" si="30"/>
        <v>0.14284485796501289</v>
      </c>
      <c r="T161" s="26">
        <f t="shared" ca="1" si="31"/>
        <v>0.11283717966586537</v>
      </c>
      <c r="U161" s="27">
        <f t="shared" ca="1" si="32"/>
        <v>0.19885113202244531</v>
      </c>
      <c r="V161" s="26"/>
      <c r="W161" s="55">
        <f t="shared" ca="1" si="36"/>
        <v>0.15600000000000011</v>
      </c>
      <c r="X161" s="56">
        <f t="shared" ca="1" si="37"/>
        <v>1.3155142034987216E-2</v>
      </c>
    </row>
    <row r="162" spans="2:24" x14ac:dyDescent="0.3">
      <c r="B162" s="15">
        <f t="shared" si="38"/>
        <v>157</v>
      </c>
      <c r="C162" s="16">
        <f t="shared" ca="1" si="33"/>
        <v>145</v>
      </c>
      <c r="D162" s="17">
        <f ca="1">'Create 1000 random outcomes'!F173</f>
        <v>13873.110420547653</v>
      </c>
      <c r="E162" s="16">
        <f t="shared" ca="1" si="34"/>
        <v>5730.8666776364917</v>
      </c>
      <c r="F162" s="22">
        <f t="shared" ca="1" si="35"/>
        <v>0.15684315684315633</v>
      </c>
      <c r="G162" s="1"/>
      <c r="N162" s="13"/>
      <c r="Q162" s="24">
        <f t="shared" ca="1" si="28"/>
        <v>5730.8666776364917</v>
      </c>
      <c r="R162" s="25">
        <f t="shared" ca="1" si="29"/>
        <v>0.15684315684315633</v>
      </c>
      <c r="S162" s="25">
        <f t="shared" ca="1" si="30"/>
        <v>0.14292195654469106</v>
      </c>
      <c r="T162" s="26">
        <f t="shared" ca="1" si="31"/>
        <v>0.11383618066486637</v>
      </c>
      <c r="U162" s="27">
        <f t="shared" ca="1" si="32"/>
        <v>0.1998501330214463</v>
      </c>
      <c r="V162" s="26"/>
      <c r="W162" s="55">
        <f t="shared" ca="1" si="36"/>
        <v>0.15700000000000011</v>
      </c>
      <c r="X162" s="56">
        <f t="shared" ca="1" si="37"/>
        <v>1.4078043455309053E-2</v>
      </c>
    </row>
    <row r="163" spans="2:24" x14ac:dyDescent="0.3">
      <c r="B163" s="15">
        <f t="shared" si="38"/>
        <v>158</v>
      </c>
      <c r="C163" s="16">
        <f t="shared" ca="1" si="33"/>
        <v>9</v>
      </c>
      <c r="D163" s="17">
        <f ca="1">'Create 1000 random outcomes'!F174</f>
        <v>18743.20270902626</v>
      </c>
      <c r="E163" s="16">
        <f t="shared" ca="1" si="34"/>
        <v>5737.563751888144</v>
      </c>
      <c r="F163" s="22">
        <f t="shared" ca="1" si="35"/>
        <v>0.15784215784215733</v>
      </c>
      <c r="G163" s="1"/>
      <c r="N163" s="13"/>
      <c r="Q163" s="24">
        <f t="shared" ca="1" si="28"/>
        <v>5737.563751888144</v>
      </c>
      <c r="R163" s="25">
        <f t="shared" ca="1" si="29"/>
        <v>0.15784215784215733</v>
      </c>
      <c r="S163" s="25">
        <f t="shared" ca="1" si="30"/>
        <v>0.14330020051368741</v>
      </c>
      <c r="T163" s="26">
        <f t="shared" ca="1" si="31"/>
        <v>0.11483518166386736</v>
      </c>
      <c r="U163" s="27">
        <f t="shared" ca="1" si="32"/>
        <v>0.2008491340204473</v>
      </c>
      <c r="V163" s="26"/>
      <c r="W163" s="55">
        <f t="shared" ca="1" si="36"/>
        <v>0.15800000000000011</v>
      </c>
      <c r="X163" s="56">
        <f t="shared" ca="1" si="37"/>
        <v>1.4699799486312698E-2</v>
      </c>
    </row>
    <row r="164" spans="2:24" x14ac:dyDescent="0.3">
      <c r="B164" s="15">
        <f t="shared" si="38"/>
        <v>159</v>
      </c>
      <c r="C164" s="16">
        <f t="shared" ca="1" si="33"/>
        <v>1000</v>
      </c>
      <c r="D164" s="17">
        <f ca="1">'Create 1000 random outcomes'!F175</f>
        <v>-1069.1484767131897</v>
      </c>
      <c r="E164" s="16">
        <f t="shared" ca="1" si="34"/>
        <v>5754.4141666840214</v>
      </c>
      <c r="F164" s="22">
        <f t="shared" ca="1" si="35"/>
        <v>0.15884115884115832</v>
      </c>
      <c r="G164" s="1"/>
      <c r="N164" s="13"/>
      <c r="Q164" s="24">
        <f t="shared" ca="1" si="28"/>
        <v>5754.4141666840214</v>
      </c>
      <c r="R164" s="25">
        <f t="shared" ca="1" si="29"/>
        <v>0.15884115884115832</v>
      </c>
      <c r="S164" s="25">
        <f t="shared" ca="1" si="30"/>
        <v>0.14425488288966121</v>
      </c>
      <c r="T164" s="26">
        <f t="shared" ca="1" si="31"/>
        <v>0.11583418266286835</v>
      </c>
      <c r="U164" s="27">
        <f t="shared" ca="1" si="32"/>
        <v>0.20184813501944829</v>
      </c>
      <c r="V164" s="26"/>
      <c r="W164" s="55">
        <f t="shared" ca="1" si="36"/>
        <v>0.15900000000000011</v>
      </c>
      <c r="X164" s="56">
        <f t="shared" ca="1" si="37"/>
        <v>1.4745117110338907E-2</v>
      </c>
    </row>
    <row r="165" spans="2:24" x14ac:dyDescent="0.3">
      <c r="B165" s="15">
        <f t="shared" si="38"/>
        <v>160</v>
      </c>
      <c r="C165" s="16">
        <f t="shared" ca="1" si="33"/>
        <v>10</v>
      </c>
      <c r="D165" s="17">
        <f ca="1">'Create 1000 random outcomes'!F176</f>
        <v>18664.823513490315</v>
      </c>
      <c r="E165" s="16">
        <f t="shared" ca="1" si="34"/>
        <v>5769.6153284288184</v>
      </c>
      <c r="F165" s="22">
        <f t="shared" ca="1" si="35"/>
        <v>0.15984015984015931</v>
      </c>
      <c r="G165" s="1"/>
      <c r="N165" s="13"/>
      <c r="Q165" s="24">
        <f t="shared" ca="1" si="28"/>
        <v>5769.6153284288184</v>
      </c>
      <c r="R165" s="25">
        <f t="shared" ca="1" si="29"/>
        <v>0.15984015984015931</v>
      </c>
      <c r="S165" s="25">
        <f t="shared" ca="1" si="30"/>
        <v>0.14511979517292189</v>
      </c>
      <c r="T165" s="26">
        <f t="shared" ca="1" si="31"/>
        <v>0.11683318366186934</v>
      </c>
      <c r="U165" s="27">
        <f t="shared" ca="1" si="32"/>
        <v>0.20284713601844928</v>
      </c>
      <c r="V165" s="26"/>
      <c r="W165" s="55">
        <f t="shared" ca="1" si="36"/>
        <v>0.16000000000000011</v>
      </c>
      <c r="X165" s="56">
        <f t="shared" ca="1" si="37"/>
        <v>1.4880204827078219E-2</v>
      </c>
    </row>
    <row r="166" spans="2:24" x14ac:dyDescent="0.3">
      <c r="B166" s="15">
        <f t="shared" si="38"/>
        <v>161</v>
      </c>
      <c r="C166" s="16">
        <f t="shared" ref="C166:C197" ca="1" si="39">_xlfn.RANK.EQ(D166,$D$6:$D$1005)</f>
        <v>29</v>
      </c>
      <c r="D166" s="17">
        <f ca="1">'Create 1000 random outcomes'!F177</f>
        <v>17446.615154239778</v>
      </c>
      <c r="E166" s="16">
        <f t="shared" ca="1" si="34"/>
        <v>5792.8393058318688</v>
      </c>
      <c r="F166" s="22">
        <f t="shared" ca="1" si="35"/>
        <v>0.16083916083916031</v>
      </c>
      <c r="G166" s="1"/>
      <c r="N166" s="13"/>
      <c r="Q166" s="24">
        <f t="shared" ca="1" si="28"/>
        <v>5792.8393058318688</v>
      </c>
      <c r="R166" s="25">
        <f t="shared" ca="1" si="29"/>
        <v>0.16083916083916031</v>
      </c>
      <c r="S166" s="25">
        <f t="shared" ca="1" si="30"/>
        <v>0.1464479141989336</v>
      </c>
      <c r="T166" s="26">
        <f t="shared" ca="1" si="31"/>
        <v>0.11783218466087034</v>
      </c>
      <c r="U166" s="27">
        <f t="shared" ca="1" si="32"/>
        <v>0.20384613701745027</v>
      </c>
      <c r="V166" s="26"/>
      <c r="W166" s="55">
        <f t="shared" ca="1" si="36"/>
        <v>0.16100000000000012</v>
      </c>
      <c r="X166" s="56">
        <f t="shared" ca="1" si="37"/>
        <v>1.4552085801066511E-2</v>
      </c>
    </row>
    <row r="167" spans="2:24" x14ac:dyDescent="0.3">
      <c r="B167" s="15">
        <f t="shared" si="38"/>
        <v>162</v>
      </c>
      <c r="C167" s="16">
        <f t="shared" ca="1" si="39"/>
        <v>33</v>
      </c>
      <c r="D167" s="17">
        <f ca="1">'Create 1000 random outcomes'!F178</f>
        <v>17152.106815170264</v>
      </c>
      <c r="E167" s="16">
        <f t="shared" ca="1" si="34"/>
        <v>5805.5529255778429</v>
      </c>
      <c r="F167" s="22">
        <f t="shared" ca="1" si="35"/>
        <v>0.1618381618381613</v>
      </c>
      <c r="G167" s="1"/>
      <c r="N167" s="13"/>
      <c r="Q167" s="24">
        <f t="shared" ca="1" si="28"/>
        <v>5805.5529255778429</v>
      </c>
      <c r="R167" s="25">
        <f t="shared" ca="1" si="29"/>
        <v>0.1618381618381613</v>
      </c>
      <c r="S167" s="25">
        <f t="shared" ca="1" si="30"/>
        <v>0.14717841857956684</v>
      </c>
      <c r="T167" s="26">
        <f t="shared" ca="1" si="31"/>
        <v>0.11883118565987133</v>
      </c>
      <c r="U167" s="27">
        <f t="shared" ca="1" si="32"/>
        <v>0.20484513801645127</v>
      </c>
      <c r="V167" s="26"/>
      <c r="W167" s="55">
        <f t="shared" ca="1" si="36"/>
        <v>0.16200000000000012</v>
      </c>
      <c r="X167" s="56">
        <f t="shared" ca="1" si="37"/>
        <v>1.4821581420433272E-2</v>
      </c>
    </row>
    <row r="168" spans="2:24" x14ac:dyDescent="0.3">
      <c r="B168" s="15">
        <f t="shared" si="38"/>
        <v>163</v>
      </c>
      <c r="C168" s="16">
        <f t="shared" ca="1" si="39"/>
        <v>174</v>
      </c>
      <c r="D168" s="17">
        <f ca="1">'Create 1000 random outcomes'!F179</f>
        <v>13401.136024192958</v>
      </c>
      <c r="E168" s="16">
        <f t="shared" ca="1" si="34"/>
        <v>5807.5737110410155</v>
      </c>
      <c r="F168" s="22">
        <f t="shared" ca="1" si="35"/>
        <v>0.16283716283716229</v>
      </c>
      <c r="G168" s="1"/>
      <c r="N168" s="13"/>
      <c r="Q168" s="24">
        <f t="shared" ca="1" si="28"/>
        <v>5807.5737110410155</v>
      </c>
      <c r="R168" s="25">
        <f t="shared" ca="1" si="29"/>
        <v>0.16283716283716229</v>
      </c>
      <c r="S168" s="25">
        <f t="shared" ca="1" si="30"/>
        <v>0.14729475430427971</v>
      </c>
      <c r="T168" s="26">
        <f t="shared" ca="1" si="31"/>
        <v>0.11983018665887232</v>
      </c>
      <c r="U168" s="27">
        <f t="shared" ca="1" si="32"/>
        <v>0.20584413901545226</v>
      </c>
      <c r="V168" s="26"/>
      <c r="W168" s="55">
        <f t="shared" ca="1" si="36"/>
        <v>0.16300000000000012</v>
      </c>
      <c r="X168" s="56">
        <f t="shared" ca="1" si="37"/>
        <v>1.5705245695720405E-2</v>
      </c>
    </row>
    <row r="169" spans="2:24" x14ac:dyDescent="0.3">
      <c r="B169" s="15">
        <f t="shared" si="38"/>
        <v>164</v>
      </c>
      <c r="C169" s="16">
        <f t="shared" ca="1" si="39"/>
        <v>99</v>
      </c>
      <c r="D169" s="17">
        <f ca="1">'Create 1000 random outcomes'!F180</f>
        <v>14626.735598577259</v>
      </c>
      <c r="E169" s="16">
        <f t="shared" ca="1" si="34"/>
        <v>5810.7266899202341</v>
      </c>
      <c r="F169" s="22">
        <f t="shared" ca="1" si="35"/>
        <v>0.16383616383616328</v>
      </c>
      <c r="G169" s="1"/>
      <c r="N169" s="13"/>
      <c r="Q169" s="24">
        <f t="shared" ca="1" si="28"/>
        <v>5810.7266899202341</v>
      </c>
      <c r="R169" s="25">
        <f t="shared" ca="1" si="29"/>
        <v>0.16383616383616328</v>
      </c>
      <c r="S169" s="25">
        <f t="shared" ca="1" si="30"/>
        <v>0.14747639297359919</v>
      </c>
      <c r="T169" s="26">
        <f t="shared" ca="1" si="31"/>
        <v>0.12082918765787332</v>
      </c>
      <c r="U169" s="27">
        <f t="shared" ca="1" si="32"/>
        <v>0.20684314001445325</v>
      </c>
      <c r="V169" s="26"/>
      <c r="W169" s="55">
        <f t="shared" ca="1" si="36"/>
        <v>0.16400000000000012</v>
      </c>
      <c r="X169" s="56">
        <f t="shared" ca="1" si="37"/>
        <v>1.6523607026400933E-2</v>
      </c>
    </row>
    <row r="170" spans="2:24" x14ac:dyDescent="0.3">
      <c r="B170" s="15">
        <f t="shared" si="38"/>
        <v>165</v>
      </c>
      <c r="C170" s="16">
        <f t="shared" ca="1" si="39"/>
        <v>101</v>
      </c>
      <c r="D170" s="17">
        <f ca="1">'Create 1000 random outcomes'!F181</f>
        <v>14598.24227793016</v>
      </c>
      <c r="E170" s="16">
        <f t="shared" ca="1" si="34"/>
        <v>5817.4104498004808</v>
      </c>
      <c r="F170" s="22">
        <f t="shared" ca="1" si="35"/>
        <v>0.16483516483516428</v>
      </c>
      <c r="G170" s="1"/>
      <c r="N170" s="13"/>
      <c r="Q170" s="24">
        <f t="shared" ca="1" si="28"/>
        <v>5817.4104498004808</v>
      </c>
      <c r="R170" s="25">
        <f t="shared" ca="1" si="29"/>
        <v>0.16483516483516428</v>
      </c>
      <c r="S170" s="25">
        <f t="shared" ca="1" si="30"/>
        <v>0.14786193102536491</v>
      </c>
      <c r="T170" s="26">
        <f t="shared" ca="1" si="31"/>
        <v>0.12182818865687431</v>
      </c>
      <c r="U170" s="27">
        <f t="shared" ca="1" si="32"/>
        <v>0.20784214101345425</v>
      </c>
      <c r="V170" s="26"/>
      <c r="W170" s="55">
        <f t="shared" ca="1" si="36"/>
        <v>0.16500000000000012</v>
      </c>
      <c r="X170" s="56">
        <f t="shared" ca="1" si="37"/>
        <v>1.7138068974635212E-2</v>
      </c>
    </row>
    <row r="171" spans="2:24" x14ac:dyDescent="0.3">
      <c r="B171" s="15">
        <f t="shared" si="38"/>
        <v>166</v>
      </c>
      <c r="C171" s="16">
        <f t="shared" ca="1" si="39"/>
        <v>747</v>
      </c>
      <c r="D171" s="17">
        <f ca="1">'Create 1000 random outcomes'!F182</f>
        <v>7344.97363436672</v>
      </c>
      <c r="E171" s="16">
        <f t="shared" ca="1" si="34"/>
        <v>5875.0658477860152</v>
      </c>
      <c r="F171" s="22">
        <f t="shared" ca="1" si="35"/>
        <v>0.16583416583416527</v>
      </c>
      <c r="G171" s="1"/>
      <c r="N171" s="13"/>
      <c r="Q171" s="24">
        <f t="shared" ca="1" si="28"/>
        <v>5875.0658477860152</v>
      </c>
      <c r="R171" s="25">
        <f t="shared" ca="1" si="29"/>
        <v>0.16583416583416527</v>
      </c>
      <c r="S171" s="25">
        <f t="shared" ca="1" si="30"/>
        <v>0.15121565835366879</v>
      </c>
      <c r="T171" s="26">
        <f t="shared" ca="1" si="31"/>
        <v>0.1228271896558753</v>
      </c>
      <c r="U171" s="27">
        <f t="shared" ca="1" si="32"/>
        <v>0.20884114201245524</v>
      </c>
      <c r="V171" s="26"/>
      <c r="W171" s="55">
        <f t="shared" ca="1" si="36"/>
        <v>0.16600000000000012</v>
      </c>
      <c r="X171" s="56">
        <f t="shared" ca="1" si="37"/>
        <v>1.4784341646331328E-2</v>
      </c>
    </row>
    <row r="172" spans="2:24" x14ac:dyDescent="0.3">
      <c r="B172" s="15">
        <f t="shared" si="38"/>
        <v>167</v>
      </c>
      <c r="C172" s="16">
        <f t="shared" ca="1" si="39"/>
        <v>523</v>
      </c>
      <c r="D172" s="17">
        <f ca="1">'Create 1000 random outcomes'!F183</f>
        <v>9698.908086228992</v>
      </c>
      <c r="E172" s="16">
        <f t="shared" ca="1" si="34"/>
        <v>5909.7589918339663</v>
      </c>
      <c r="F172" s="22">
        <f t="shared" ca="1" si="35"/>
        <v>0.16683316683316626</v>
      </c>
      <c r="G172" s="1"/>
      <c r="N172" s="13"/>
      <c r="Q172" s="24">
        <f t="shared" ca="1" si="28"/>
        <v>5909.7589918339663</v>
      </c>
      <c r="R172" s="25">
        <f t="shared" ca="1" si="29"/>
        <v>0.16683316683316626</v>
      </c>
      <c r="S172" s="25">
        <f t="shared" ca="1" si="30"/>
        <v>0.15325790551155791</v>
      </c>
      <c r="T172" s="26">
        <f t="shared" ca="1" si="31"/>
        <v>0.12382619065487629</v>
      </c>
      <c r="U172" s="27">
        <f t="shared" ca="1" si="32"/>
        <v>0.20984014301145623</v>
      </c>
      <c r="V172" s="26"/>
      <c r="W172" s="55">
        <f t="shared" ca="1" si="36"/>
        <v>0.16700000000000012</v>
      </c>
      <c r="X172" s="56">
        <f t="shared" ca="1" si="37"/>
        <v>1.3742094488442214E-2</v>
      </c>
    </row>
    <row r="173" spans="2:24" x14ac:dyDescent="0.3">
      <c r="B173" s="15">
        <f t="shared" si="38"/>
        <v>168</v>
      </c>
      <c r="C173" s="16">
        <f t="shared" ca="1" si="39"/>
        <v>425</v>
      </c>
      <c r="D173" s="17">
        <f ca="1">'Create 1000 random outcomes'!F184</f>
        <v>10577.466683927982</v>
      </c>
      <c r="E173" s="16">
        <f t="shared" ca="1" si="34"/>
        <v>5915.4487588275042</v>
      </c>
      <c r="F173" s="22">
        <f t="shared" ca="1" si="35"/>
        <v>0.16783216783216726</v>
      </c>
      <c r="G173" s="1"/>
      <c r="N173" s="13"/>
      <c r="Q173" s="24">
        <f t="shared" ca="1" si="28"/>
        <v>5915.4487588275042</v>
      </c>
      <c r="R173" s="25">
        <f t="shared" ca="1" si="29"/>
        <v>0.16783216783216726</v>
      </c>
      <c r="S173" s="25">
        <f t="shared" ca="1" si="30"/>
        <v>0.15359457576141944</v>
      </c>
      <c r="T173" s="26">
        <f t="shared" ca="1" si="31"/>
        <v>0.12482519165387729</v>
      </c>
      <c r="U173" s="27">
        <f t="shared" ca="1" si="32"/>
        <v>0.21083914401045722</v>
      </c>
      <c r="V173" s="26"/>
      <c r="W173" s="55">
        <f t="shared" ca="1" si="36"/>
        <v>0.16800000000000012</v>
      </c>
      <c r="X173" s="56">
        <f t="shared" ca="1" si="37"/>
        <v>1.4405424238580683E-2</v>
      </c>
    </row>
    <row r="174" spans="2:24" x14ac:dyDescent="0.3">
      <c r="B174" s="15">
        <f t="shared" si="38"/>
        <v>169</v>
      </c>
      <c r="C174" s="16">
        <f t="shared" ca="1" si="39"/>
        <v>414</v>
      </c>
      <c r="D174" s="17">
        <f ca="1">'Create 1000 random outcomes'!F185</f>
        <v>10651.174478465467</v>
      </c>
      <c r="E174" s="16">
        <f t="shared" ca="1" si="34"/>
        <v>5960.7806933924057</v>
      </c>
      <c r="F174" s="22">
        <f t="shared" ca="1" si="35"/>
        <v>0.16883116883116825</v>
      </c>
      <c r="G174" s="1"/>
      <c r="N174" s="13"/>
      <c r="Q174" s="24">
        <f t="shared" ca="1" si="28"/>
        <v>5960.7806933924057</v>
      </c>
      <c r="R174" s="25">
        <f t="shared" ca="1" si="29"/>
        <v>0.16883116883116825</v>
      </c>
      <c r="S174" s="25">
        <f t="shared" ca="1" si="30"/>
        <v>0.15629440361923752</v>
      </c>
      <c r="T174" s="26">
        <f t="shared" ca="1" si="31"/>
        <v>0.12582419265287828</v>
      </c>
      <c r="U174" s="27">
        <f t="shared" ca="1" si="32"/>
        <v>0.21183814500945822</v>
      </c>
      <c r="V174" s="26"/>
      <c r="W174" s="55">
        <f t="shared" ca="1" si="36"/>
        <v>0.16900000000000012</v>
      </c>
      <c r="X174" s="56">
        <f t="shared" ca="1" si="37"/>
        <v>1.2705596380762602E-2</v>
      </c>
    </row>
    <row r="175" spans="2:24" x14ac:dyDescent="0.3">
      <c r="B175" s="15">
        <f t="shared" si="38"/>
        <v>170</v>
      </c>
      <c r="C175" s="16">
        <f t="shared" ca="1" si="39"/>
        <v>815</v>
      </c>
      <c r="D175" s="17">
        <f ca="1">'Create 1000 random outcomes'!F186</f>
        <v>6415.7037313978035</v>
      </c>
      <c r="E175" s="16">
        <f t="shared" ca="1" si="34"/>
        <v>5966.5920383051862</v>
      </c>
      <c r="F175" s="22">
        <f t="shared" ca="1" si="35"/>
        <v>0.16983016983016924</v>
      </c>
      <c r="G175" s="1"/>
      <c r="N175" s="13"/>
      <c r="Q175" s="24">
        <f t="shared" ca="1" si="28"/>
        <v>5966.5920383051862</v>
      </c>
      <c r="R175" s="25">
        <f t="shared" ca="1" si="29"/>
        <v>0.16983016983016924</v>
      </c>
      <c r="S175" s="25">
        <f t="shared" ca="1" si="30"/>
        <v>0.15664275608346687</v>
      </c>
      <c r="T175" s="26">
        <f t="shared" ca="1" si="31"/>
        <v>0.12682319365187927</v>
      </c>
      <c r="U175" s="27">
        <f t="shared" ca="1" si="32"/>
        <v>0.21283714600845921</v>
      </c>
      <c r="V175" s="26"/>
      <c r="W175" s="55">
        <f t="shared" ca="1" si="36"/>
        <v>0.17000000000000012</v>
      </c>
      <c r="X175" s="56">
        <f t="shared" ca="1" si="37"/>
        <v>1.3357243916533257E-2</v>
      </c>
    </row>
    <row r="176" spans="2:24" x14ac:dyDescent="0.3">
      <c r="B176" s="15">
        <f t="shared" si="38"/>
        <v>171</v>
      </c>
      <c r="C176" s="16">
        <f t="shared" ca="1" si="39"/>
        <v>243</v>
      </c>
      <c r="D176" s="17">
        <f ca="1">'Create 1000 random outcomes'!F187</f>
        <v>12442.043194657941</v>
      </c>
      <c r="E176" s="16">
        <f t="shared" ca="1" si="34"/>
        <v>6021.3761704301505</v>
      </c>
      <c r="F176" s="22">
        <f t="shared" ca="1" si="35"/>
        <v>0.17082917082917023</v>
      </c>
      <c r="G176" s="1"/>
      <c r="N176" s="13"/>
      <c r="Q176" s="24">
        <f t="shared" ca="1" si="28"/>
        <v>6021.3761704301505</v>
      </c>
      <c r="R176" s="25">
        <f t="shared" ca="1" si="29"/>
        <v>0.17082917082917023</v>
      </c>
      <c r="S176" s="25">
        <f t="shared" ca="1" si="30"/>
        <v>0.15995181097232267</v>
      </c>
      <c r="T176" s="26">
        <f t="shared" ca="1" si="31"/>
        <v>0.12782219465088027</v>
      </c>
      <c r="U176" s="27">
        <f t="shared" ca="1" si="32"/>
        <v>0.2138361470074602</v>
      </c>
      <c r="V176" s="26"/>
      <c r="W176" s="55">
        <f t="shared" ca="1" si="36"/>
        <v>0.17100000000000012</v>
      </c>
      <c r="X176" s="56">
        <f t="shared" ca="1" si="37"/>
        <v>1.1048189027677457E-2</v>
      </c>
    </row>
    <row r="177" spans="2:24" x14ac:dyDescent="0.3">
      <c r="B177" s="15">
        <f t="shared" si="38"/>
        <v>172</v>
      </c>
      <c r="C177" s="16">
        <f t="shared" ca="1" si="39"/>
        <v>912</v>
      </c>
      <c r="D177" s="17">
        <f ca="1">'Create 1000 random outcomes'!F188</f>
        <v>4319.0711376988947</v>
      </c>
      <c r="E177" s="16">
        <f t="shared" ca="1" si="34"/>
        <v>6038.9480557954585</v>
      </c>
      <c r="F177" s="22">
        <f t="shared" ca="1" si="35"/>
        <v>0.17182817182817123</v>
      </c>
      <c r="G177" s="1"/>
      <c r="N177" s="13"/>
      <c r="Q177" s="24">
        <f t="shared" ca="1" si="28"/>
        <v>6038.9480557954585</v>
      </c>
      <c r="R177" s="25">
        <f t="shared" ca="1" si="29"/>
        <v>0.17182817182817123</v>
      </c>
      <c r="S177" s="25">
        <f t="shared" ca="1" si="30"/>
        <v>0.16102279662423424</v>
      </c>
      <c r="T177" s="26">
        <f t="shared" ca="1" si="31"/>
        <v>0.12882119564988126</v>
      </c>
      <c r="U177" s="27">
        <f t="shared" ca="1" si="32"/>
        <v>0.2148351480064612</v>
      </c>
      <c r="V177" s="26"/>
      <c r="W177" s="55">
        <f t="shared" ca="1" si="36"/>
        <v>0.17200000000000013</v>
      </c>
      <c r="X177" s="56">
        <f t="shared" ca="1" si="37"/>
        <v>1.0977203375765882E-2</v>
      </c>
    </row>
    <row r="178" spans="2:24" x14ac:dyDescent="0.3">
      <c r="B178" s="15">
        <f t="shared" si="38"/>
        <v>173</v>
      </c>
      <c r="C178" s="16">
        <f t="shared" ca="1" si="39"/>
        <v>319</v>
      </c>
      <c r="D178" s="17">
        <f ca="1">'Create 1000 random outcomes'!F189</f>
        <v>11714.644823326566</v>
      </c>
      <c r="E178" s="16">
        <f t="shared" ca="1" si="34"/>
        <v>6054.4698410918791</v>
      </c>
      <c r="F178" s="22">
        <f t="shared" ca="1" si="35"/>
        <v>0.17282717282717222</v>
      </c>
      <c r="G178" s="1"/>
      <c r="N178" s="13"/>
      <c r="Q178" s="24">
        <f t="shared" ca="1" si="28"/>
        <v>6054.4698410918791</v>
      </c>
      <c r="R178" s="25">
        <f t="shared" ca="1" si="29"/>
        <v>0.17282717282717222</v>
      </c>
      <c r="S178" s="25">
        <f t="shared" ca="1" si="30"/>
        <v>0.16197271491235704</v>
      </c>
      <c r="T178" s="26">
        <f t="shared" ca="1" si="31"/>
        <v>0.12982019664888225</v>
      </c>
      <c r="U178" s="27">
        <f t="shared" ca="1" si="32"/>
        <v>0.21583414900546219</v>
      </c>
      <c r="V178" s="26"/>
      <c r="W178" s="55">
        <f t="shared" ca="1" si="36"/>
        <v>0.17300000000000013</v>
      </c>
      <c r="X178" s="56">
        <f t="shared" ca="1" si="37"/>
        <v>1.1027285087643085E-2</v>
      </c>
    </row>
    <row r="179" spans="2:24" x14ac:dyDescent="0.3">
      <c r="B179" s="15">
        <f t="shared" si="38"/>
        <v>174</v>
      </c>
      <c r="C179" s="16">
        <f t="shared" ca="1" si="39"/>
        <v>215</v>
      </c>
      <c r="D179" s="17">
        <f ca="1">'Create 1000 random outcomes'!F190</f>
        <v>12820.835638486024</v>
      </c>
      <c r="E179" s="16">
        <f t="shared" ca="1" si="34"/>
        <v>6068.6976637512216</v>
      </c>
      <c r="F179" s="22">
        <f t="shared" ca="1" si="35"/>
        <v>0.17382617382617321</v>
      </c>
      <c r="G179" s="1"/>
      <c r="N179" s="13"/>
      <c r="Q179" s="24">
        <f t="shared" ca="1" si="28"/>
        <v>6068.6976637512216</v>
      </c>
      <c r="R179" s="25">
        <f t="shared" ca="1" si="29"/>
        <v>0.17382617382617321</v>
      </c>
      <c r="S179" s="25">
        <f t="shared" ca="1" si="30"/>
        <v>0.16284664394936765</v>
      </c>
      <c r="T179" s="26">
        <f t="shared" ca="1" si="31"/>
        <v>0.13081919764788325</v>
      </c>
      <c r="U179" s="27">
        <f t="shared" ca="1" si="32"/>
        <v>0.21683315000446318</v>
      </c>
      <c r="V179" s="26"/>
      <c r="W179" s="55">
        <f t="shared" ca="1" si="36"/>
        <v>0.17400000000000013</v>
      </c>
      <c r="X179" s="56">
        <f t="shared" ca="1" si="37"/>
        <v>1.1153356050632474E-2</v>
      </c>
    </row>
    <row r="180" spans="2:24" x14ac:dyDescent="0.3">
      <c r="B180" s="15">
        <f t="shared" si="38"/>
        <v>175</v>
      </c>
      <c r="C180" s="16">
        <f t="shared" ca="1" si="39"/>
        <v>621</v>
      </c>
      <c r="D180" s="17">
        <f ca="1">'Create 1000 random outcomes'!F191</f>
        <v>8703.0673606989458</v>
      </c>
      <c r="E180" s="16">
        <f t="shared" ca="1" si="34"/>
        <v>6080.9789840769463</v>
      </c>
      <c r="F180" s="22">
        <f t="shared" ca="1" si="35"/>
        <v>0.17482517482517421</v>
      </c>
      <c r="G180" s="1"/>
      <c r="N180" s="13"/>
      <c r="Q180" s="24">
        <f t="shared" ca="1" si="28"/>
        <v>6080.9789840769463</v>
      </c>
      <c r="R180" s="25">
        <f t="shared" ca="1" si="29"/>
        <v>0.17482517482517421</v>
      </c>
      <c r="S180" s="25">
        <f t="shared" ca="1" si="30"/>
        <v>0.16360347221217406</v>
      </c>
      <c r="T180" s="26">
        <f t="shared" ca="1" si="31"/>
        <v>0.13181819864688424</v>
      </c>
      <c r="U180" s="27">
        <f t="shared" ca="1" si="32"/>
        <v>0.21783215100346418</v>
      </c>
      <c r="V180" s="26"/>
      <c r="W180" s="55">
        <f t="shared" ca="1" si="36"/>
        <v>0.17500000000000013</v>
      </c>
      <c r="X180" s="56">
        <f t="shared" ca="1" si="37"/>
        <v>1.1396527787826072E-2</v>
      </c>
    </row>
    <row r="181" spans="2:24" x14ac:dyDescent="0.3">
      <c r="B181" s="15">
        <f t="shared" si="38"/>
        <v>176</v>
      </c>
      <c r="C181" s="16">
        <f t="shared" ca="1" si="39"/>
        <v>905</v>
      </c>
      <c r="D181" s="17">
        <f ca="1">'Create 1000 random outcomes'!F192</f>
        <v>4532.2807725347257</v>
      </c>
      <c r="E181" s="16">
        <f t="shared" ca="1" si="34"/>
        <v>6093.2597850698839</v>
      </c>
      <c r="F181" s="22">
        <f t="shared" ca="1" si="35"/>
        <v>0.1758241758241752</v>
      </c>
      <c r="G181" s="1"/>
      <c r="N181" s="13"/>
      <c r="Q181" s="24">
        <f t="shared" ref="Q181:Q201" ca="1" si="40">E181</f>
        <v>6093.2597850698839</v>
      </c>
      <c r="R181" s="25">
        <f t="shared" ref="R181:R201" ca="1" si="41">F181</f>
        <v>0.1758241758241752</v>
      </c>
      <c r="S181" s="25">
        <f t="shared" ref="S181:S201" ca="1" si="42">_xlfn.NORM.DIST(Q181,mu_fit,sigma_fit,1)</f>
        <v>0.16436254842238082</v>
      </c>
      <c r="T181" s="26">
        <f t="shared" ref="T181:T201" ca="1" si="43">R181+$T$4</f>
        <v>0.13281719964588523</v>
      </c>
      <c r="U181" s="27">
        <f t="shared" ref="U181:U201" ca="1" si="44">R181+$U$4</f>
        <v>0.21883115200246517</v>
      </c>
      <c r="V181" s="26"/>
      <c r="W181" s="55">
        <f t="shared" ca="1" si="36"/>
        <v>0.17600000000000013</v>
      </c>
      <c r="X181" s="56">
        <f t="shared" ca="1" si="37"/>
        <v>1.1637451577619307E-2</v>
      </c>
    </row>
    <row r="182" spans="2:24" x14ac:dyDescent="0.3">
      <c r="B182" s="15">
        <f t="shared" si="38"/>
        <v>177</v>
      </c>
      <c r="C182" s="16">
        <f t="shared" ca="1" si="39"/>
        <v>555</v>
      </c>
      <c r="D182" s="17">
        <f ca="1">'Create 1000 random outcomes'!F193</f>
        <v>9361.4128640184335</v>
      </c>
      <c r="E182" s="16">
        <f t="shared" ca="1" si="34"/>
        <v>6106.4110911178668</v>
      </c>
      <c r="F182" s="22">
        <f t="shared" ca="1" si="35"/>
        <v>0.17682317682317619</v>
      </c>
      <c r="G182" s="1"/>
      <c r="N182" s="13"/>
      <c r="Q182" s="24">
        <f t="shared" ca="1" si="40"/>
        <v>6106.4110911178668</v>
      </c>
      <c r="R182" s="25">
        <f t="shared" ca="1" si="41"/>
        <v>0.17682317682317619</v>
      </c>
      <c r="S182" s="25">
        <f t="shared" ca="1" si="42"/>
        <v>0.16517795823348658</v>
      </c>
      <c r="T182" s="26">
        <f t="shared" ca="1" si="43"/>
        <v>0.13381620064488622</v>
      </c>
      <c r="U182" s="27">
        <f t="shared" ca="1" si="44"/>
        <v>0.21983015300146616</v>
      </c>
      <c r="V182" s="26"/>
      <c r="W182" s="55">
        <f t="shared" ca="1" si="36"/>
        <v>0.17700000000000013</v>
      </c>
      <c r="X182" s="56">
        <f t="shared" ca="1" si="37"/>
        <v>1.1822041766513552E-2</v>
      </c>
    </row>
    <row r="183" spans="2:24" x14ac:dyDescent="0.3">
      <c r="B183" s="15">
        <f t="shared" si="38"/>
        <v>178</v>
      </c>
      <c r="C183" s="16">
        <f t="shared" ca="1" si="39"/>
        <v>973</v>
      </c>
      <c r="D183" s="17">
        <f ca="1">'Create 1000 random outcomes'!F194</f>
        <v>2352.2982072981258</v>
      </c>
      <c r="E183" s="16">
        <f t="shared" ca="1" si="34"/>
        <v>6218.008573228617</v>
      </c>
      <c r="F183" s="22">
        <f t="shared" ca="1" si="35"/>
        <v>0.17782217782217719</v>
      </c>
      <c r="G183" s="1"/>
      <c r="N183" s="13"/>
      <c r="Q183" s="24">
        <f t="shared" ca="1" si="40"/>
        <v>6218.008573228617</v>
      </c>
      <c r="R183" s="25">
        <f t="shared" ca="1" si="41"/>
        <v>0.17782217782217719</v>
      </c>
      <c r="S183" s="25">
        <f t="shared" ca="1" si="42"/>
        <v>0.17220238226272533</v>
      </c>
      <c r="T183" s="26">
        <f t="shared" ca="1" si="43"/>
        <v>0.13481520164388722</v>
      </c>
      <c r="U183" s="27">
        <f t="shared" ca="1" si="44"/>
        <v>0.22082915400046715</v>
      </c>
      <c r="V183" s="26"/>
      <c r="W183" s="55">
        <f t="shared" ca="1" si="36"/>
        <v>0.17800000000000013</v>
      </c>
      <c r="X183" s="56">
        <f t="shared" ca="1" si="37"/>
        <v>5.7976177372748017E-3</v>
      </c>
    </row>
    <row r="184" spans="2:24" x14ac:dyDescent="0.3">
      <c r="B184" s="15">
        <f t="shared" si="38"/>
        <v>179</v>
      </c>
      <c r="C184" s="16">
        <f t="shared" ca="1" si="39"/>
        <v>186</v>
      </c>
      <c r="D184" s="17">
        <f ca="1">'Create 1000 random outcomes'!F195</f>
        <v>13266.746285403744</v>
      </c>
      <c r="E184" s="16">
        <f t="shared" ca="1" si="34"/>
        <v>6226.1679607829228</v>
      </c>
      <c r="F184" s="22">
        <f t="shared" ca="1" si="35"/>
        <v>0.17882117882117818</v>
      </c>
      <c r="G184" s="1"/>
      <c r="N184" s="13"/>
      <c r="Q184" s="24">
        <f t="shared" ca="1" si="40"/>
        <v>6226.1679607829228</v>
      </c>
      <c r="R184" s="25">
        <f t="shared" ca="1" si="41"/>
        <v>0.17882117882117818</v>
      </c>
      <c r="S184" s="25">
        <f t="shared" ca="1" si="42"/>
        <v>0.17272334170577194</v>
      </c>
      <c r="T184" s="26">
        <f t="shared" ca="1" si="43"/>
        <v>0.13581420264288821</v>
      </c>
      <c r="U184" s="27">
        <f t="shared" ca="1" si="44"/>
        <v>0.22182815499946815</v>
      </c>
      <c r="V184" s="26"/>
      <c r="W184" s="55">
        <f t="shared" ca="1" si="36"/>
        <v>0.17900000000000013</v>
      </c>
      <c r="X184" s="56">
        <f t="shared" ca="1" si="37"/>
        <v>6.2766582942281879E-3</v>
      </c>
    </row>
    <row r="185" spans="2:24" x14ac:dyDescent="0.3">
      <c r="B185" s="15">
        <f t="shared" si="38"/>
        <v>180</v>
      </c>
      <c r="C185" s="16">
        <f t="shared" ca="1" si="39"/>
        <v>156</v>
      </c>
      <c r="D185" s="17">
        <f ca="1">'Create 1000 random outcomes'!F196</f>
        <v>13731.796311268394</v>
      </c>
      <c r="E185" s="16">
        <f t="shared" ca="1" si="34"/>
        <v>6239.7523896168423</v>
      </c>
      <c r="F185" s="22">
        <f t="shared" ca="1" si="35"/>
        <v>0.17982017982017917</v>
      </c>
      <c r="G185" s="1"/>
      <c r="N185" s="13"/>
      <c r="Q185" s="24">
        <f t="shared" ca="1" si="40"/>
        <v>6239.7523896168423</v>
      </c>
      <c r="R185" s="25">
        <f t="shared" ca="1" si="41"/>
        <v>0.17982017982017917</v>
      </c>
      <c r="S185" s="25">
        <f t="shared" ca="1" si="42"/>
        <v>0.17359290456166207</v>
      </c>
      <c r="T185" s="26">
        <f t="shared" ca="1" si="43"/>
        <v>0.1368132036418892</v>
      </c>
      <c r="U185" s="27">
        <f t="shared" ca="1" si="44"/>
        <v>0.22282715599846914</v>
      </c>
      <c r="V185" s="26"/>
      <c r="W185" s="55">
        <f t="shared" ca="1" si="36"/>
        <v>0.18000000000000013</v>
      </c>
      <c r="X185" s="56">
        <f t="shared" ca="1" si="37"/>
        <v>6.4070954383380618E-3</v>
      </c>
    </row>
    <row r="186" spans="2:24" x14ac:dyDescent="0.3">
      <c r="B186" s="15">
        <f t="shared" si="38"/>
        <v>181</v>
      </c>
      <c r="C186" s="16">
        <f t="shared" ca="1" si="39"/>
        <v>789</v>
      </c>
      <c r="D186" s="17">
        <f ca="1">'Create 1000 random outcomes'!F197</f>
        <v>6728.2737209420256</v>
      </c>
      <c r="E186" s="16">
        <f t="shared" ca="1" si="34"/>
        <v>6250.2642051031544</v>
      </c>
      <c r="F186" s="22">
        <f t="shared" ca="1" si="35"/>
        <v>0.18081918081918016</v>
      </c>
      <c r="G186" s="1"/>
      <c r="N186" s="13"/>
      <c r="Q186" s="24">
        <f t="shared" ca="1" si="40"/>
        <v>6250.2642051031544</v>
      </c>
      <c r="R186" s="25">
        <f t="shared" ca="1" si="41"/>
        <v>0.18081918081918016</v>
      </c>
      <c r="S186" s="25">
        <f t="shared" ca="1" si="42"/>
        <v>0.17426769246582183</v>
      </c>
      <c r="T186" s="26">
        <f t="shared" ca="1" si="43"/>
        <v>0.1378122046408902</v>
      </c>
      <c r="U186" s="27">
        <f t="shared" ca="1" si="44"/>
        <v>0.22382615699747013</v>
      </c>
      <c r="V186" s="26"/>
      <c r="W186" s="55">
        <f t="shared" ca="1" si="36"/>
        <v>0.18100000000000013</v>
      </c>
      <c r="X186" s="56">
        <f t="shared" ca="1" si="37"/>
        <v>6.7323075341783056E-3</v>
      </c>
    </row>
    <row r="187" spans="2:24" x14ac:dyDescent="0.3">
      <c r="B187" s="15">
        <f t="shared" si="38"/>
        <v>182</v>
      </c>
      <c r="C187" s="16">
        <f t="shared" ca="1" si="39"/>
        <v>222</v>
      </c>
      <c r="D187" s="17">
        <f ca="1">'Create 1000 random outcomes'!F198</f>
        <v>12711.669461090294</v>
      </c>
      <c r="E187" s="16">
        <f t="shared" ca="1" si="34"/>
        <v>6268.819158088525</v>
      </c>
      <c r="F187" s="22">
        <f t="shared" ca="1" si="35"/>
        <v>0.18181818181818116</v>
      </c>
      <c r="G187" s="1"/>
      <c r="N187" s="13"/>
      <c r="Q187" s="24">
        <f t="shared" ca="1" si="40"/>
        <v>6268.819158088525</v>
      </c>
      <c r="R187" s="25">
        <f t="shared" ca="1" si="41"/>
        <v>0.18181818181818116</v>
      </c>
      <c r="S187" s="25">
        <f t="shared" ca="1" si="42"/>
        <v>0.17546285730346339</v>
      </c>
      <c r="T187" s="26">
        <f t="shared" ca="1" si="43"/>
        <v>0.13881120563989119</v>
      </c>
      <c r="U187" s="27">
        <f t="shared" ca="1" si="44"/>
        <v>0.22482515799647113</v>
      </c>
      <c r="V187" s="26"/>
      <c r="W187" s="55">
        <f t="shared" ca="1" si="36"/>
        <v>0.18200000000000013</v>
      </c>
      <c r="X187" s="56">
        <f t="shared" ca="1" si="37"/>
        <v>6.5371426965367407E-3</v>
      </c>
    </row>
    <row r="188" spans="2:24" x14ac:dyDescent="0.3">
      <c r="B188" s="15">
        <f t="shared" si="38"/>
        <v>183</v>
      </c>
      <c r="C188" s="16">
        <f t="shared" ca="1" si="39"/>
        <v>594</v>
      </c>
      <c r="D188" s="17">
        <f ca="1">'Create 1000 random outcomes'!F199</f>
        <v>8954.477808890013</v>
      </c>
      <c r="E188" s="16">
        <f t="shared" ca="1" si="34"/>
        <v>6307.1403440395325</v>
      </c>
      <c r="F188" s="22">
        <f t="shared" ca="1" si="35"/>
        <v>0.18281718281718215</v>
      </c>
      <c r="G188" s="1"/>
      <c r="N188" s="13"/>
      <c r="Q188" s="24">
        <f t="shared" ca="1" si="40"/>
        <v>6307.1403440395325</v>
      </c>
      <c r="R188" s="25">
        <f t="shared" ca="1" si="41"/>
        <v>0.18281718281718215</v>
      </c>
      <c r="S188" s="25">
        <f t="shared" ca="1" si="42"/>
        <v>0.17794760911098631</v>
      </c>
      <c r="T188" s="26">
        <f t="shared" ca="1" si="43"/>
        <v>0.13981020663889218</v>
      </c>
      <c r="U188" s="27">
        <f t="shared" ca="1" si="44"/>
        <v>0.22582415899547212</v>
      </c>
      <c r="V188" s="26"/>
      <c r="W188" s="55">
        <f t="shared" ca="1" si="36"/>
        <v>0.18300000000000013</v>
      </c>
      <c r="X188" s="56">
        <f t="shared" ca="1" si="37"/>
        <v>5.0523908890138247E-3</v>
      </c>
    </row>
    <row r="189" spans="2:24" x14ac:dyDescent="0.3">
      <c r="B189" s="15">
        <f t="shared" si="38"/>
        <v>184</v>
      </c>
      <c r="C189" s="16">
        <f t="shared" ca="1" si="39"/>
        <v>40</v>
      </c>
      <c r="D189" s="17">
        <f ca="1">'Create 1000 random outcomes'!F200</f>
        <v>16753.798573929791</v>
      </c>
      <c r="E189" s="16">
        <f t="shared" ca="1" si="34"/>
        <v>6310.7328464191341</v>
      </c>
      <c r="F189" s="22">
        <f t="shared" ca="1" si="35"/>
        <v>0.18381618381618314</v>
      </c>
      <c r="G189" s="1"/>
      <c r="N189" s="13"/>
      <c r="Q189" s="24">
        <f t="shared" ca="1" si="40"/>
        <v>6310.7328464191341</v>
      </c>
      <c r="R189" s="25">
        <f t="shared" ca="1" si="41"/>
        <v>0.18381618381618314</v>
      </c>
      <c r="S189" s="25">
        <f t="shared" ca="1" si="42"/>
        <v>0.17818167975632576</v>
      </c>
      <c r="T189" s="26">
        <f t="shared" ca="1" si="43"/>
        <v>0.14080920763789317</v>
      </c>
      <c r="U189" s="27">
        <f t="shared" ca="1" si="44"/>
        <v>0.22682315999447311</v>
      </c>
      <c r="V189" s="26"/>
      <c r="W189" s="55">
        <f t="shared" ca="1" si="36"/>
        <v>0.18400000000000014</v>
      </c>
      <c r="X189" s="56">
        <f t="shared" ca="1" si="37"/>
        <v>5.8183202436743742E-3</v>
      </c>
    </row>
    <row r="190" spans="2:24" x14ac:dyDescent="0.3">
      <c r="B190" s="15">
        <f t="shared" si="38"/>
        <v>185</v>
      </c>
      <c r="C190" s="16">
        <f t="shared" ca="1" si="39"/>
        <v>421</v>
      </c>
      <c r="D190" s="17">
        <f ca="1">'Create 1000 random outcomes'!F201</f>
        <v>10610.822422050369</v>
      </c>
      <c r="E190" s="16">
        <f t="shared" ca="1" si="34"/>
        <v>6320.6665636981224</v>
      </c>
      <c r="F190" s="22">
        <f t="shared" ca="1" si="35"/>
        <v>0.18481518481518414</v>
      </c>
      <c r="G190" s="1"/>
      <c r="N190" s="13"/>
      <c r="Q190" s="24">
        <f t="shared" ca="1" si="40"/>
        <v>6320.6665636981224</v>
      </c>
      <c r="R190" s="25">
        <f t="shared" ca="1" si="41"/>
        <v>0.18481518481518414</v>
      </c>
      <c r="S190" s="25">
        <f t="shared" ca="1" si="42"/>
        <v>0.17882992394277525</v>
      </c>
      <c r="T190" s="26">
        <f t="shared" ca="1" si="43"/>
        <v>0.14180820863689417</v>
      </c>
      <c r="U190" s="27">
        <f t="shared" ca="1" si="44"/>
        <v>0.2278221609934741</v>
      </c>
      <c r="V190" s="26"/>
      <c r="W190" s="55">
        <f t="shared" ca="1" si="36"/>
        <v>0.18500000000000014</v>
      </c>
      <c r="X190" s="56">
        <f t="shared" ca="1" si="37"/>
        <v>6.1700760572248881E-3</v>
      </c>
    </row>
    <row r="191" spans="2:24" x14ac:dyDescent="0.3">
      <c r="B191" s="15">
        <f t="shared" si="38"/>
        <v>186</v>
      </c>
      <c r="C191" s="16">
        <f t="shared" ca="1" si="39"/>
        <v>260</v>
      </c>
      <c r="D191" s="17">
        <f ca="1">'Create 1000 random outcomes'!F202</f>
        <v>12293.161574380661</v>
      </c>
      <c r="E191" s="16">
        <f t="shared" ca="1" si="34"/>
        <v>6415.7037313978035</v>
      </c>
      <c r="F191" s="22">
        <f t="shared" ca="1" si="35"/>
        <v>0.18581418581418513</v>
      </c>
      <c r="G191" s="1"/>
      <c r="N191" s="13"/>
      <c r="Q191" s="24">
        <f t="shared" ca="1" si="40"/>
        <v>6415.7037313978035</v>
      </c>
      <c r="R191" s="25">
        <f t="shared" ca="1" si="41"/>
        <v>0.18581418581418513</v>
      </c>
      <c r="S191" s="25">
        <f t="shared" ca="1" si="42"/>
        <v>0.18510660317627922</v>
      </c>
      <c r="T191" s="26">
        <f t="shared" ca="1" si="43"/>
        <v>0.14280720963589516</v>
      </c>
      <c r="U191" s="27">
        <f t="shared" ca="1" si="44"/>
        <v>0.2288211619924751</v>
      </c>
      <c r="V191" s="26"/>
      <c r="W191" s="55">
        <f t="shared" ca="1" si="36"/>
        <v>0.18600000000000014</v>
      </c>
      <c r="X191" s="56">
        <f t="shared" ca="1" si="37"/>
        <v>8.9339682372091556E-4</v>
      </c>
    </row>
    <row r="192" spans="2:24" x14ac:dyDescent="0.3">
      <c r="B192" s="15">
        <f t="shared" si="38"/>
        <v>187</v>
      </c>
      <c r="C192" s="16">
        <f t="shared" ca="1" si="39"/>
        <v>686</v>
      </c>
      <c r="D192" s="17">
        <f ca="1">'Create 1000 random outcomes'!F203</f>
        <v>7993.5713199630854</v>
      </c>
      <c r="E192" s="16">
        <f t="shared" ca="1" si="34"/>
        <v>6423.0339099450621</v>
      </c>
      <c r="F192" s="22">
        <f t="shared" ca="1" si="35"/>
        <v>0.18681318681318612</v>
      </c>
      <c r="G192" s="1"/>
      <c r="N192" s="13"/>
      <c r="Q192" s="24">
        <f t="shared" ca="1" si="40"/>
        <v>6423.0339099450621</v>
      </c>
      <c r="R192" s="25">
        <f t="shared" ca="1" si="41"/>
        <v>0.18681318681318612</v>
      </c>
      <c r="S192" s="25">
        <f t="shared" ca="1" si="42"/>
        <v>0.18559634016635773</v>
      </c>
      <c r="T192" s="26">
        <f t="shared" ca="1" si="43"/>
        <v>0.14380621063489615</v>
      </c>
      <c r="U192" s="27">
        <f t="shared" ca="1" si="44"/>
        <v>0.22982016299147609</v>
      </c>
      <c r="V192" s="26"/>
      <c r="W192" s="55">
        <f t="shared" ca="1" si="36"/>
        <v>0.18700000000000014</v>
      </c>
      <c r="X192" s="56">
        <f t="shared" ca="1" si="37"/>
        <v>1.4036598336424067E-3</v>
      </c>
    </row>
    <row r="193" spans="2:24" x14ac:dyDescent="0.3">
      <c r="B193" s="15">
        <f t="shared" si="38"/>
        <v>188</v>
      </c>
      <c r="C193" s="16">
        <f t="shared" ca="1" si="39"/>
        <v>670</v>
      </c>
      <c r="D193" s="17">
        <f ca="1">'Create 1000 random outcomes'!F204</f>
        <v>8139.1754230420102</v>
      </c>
      <c r="E193" s="16">
        <f t="shared" ca="1" si="34"/>
        <v>6429.539440908582</v>
      </c>
      <c r="F193" s="22">
        <f t="shared" ca="1" si="35"/>
        <v>0.18781218781218711</v>
      </c>
      <c r="G193" s="1"/>
      <c r="N193" s="13"/>
      <c r="Q193" s="24">
        <f t="shared" ca="1" si="40"/>
        <v>6429.539440908582</v>
      </c>
      <c r="R193" s="25">
        <f t="shared" ca="1" si="41"/>
        <v>0.18781218781218711</v>
      </c>
      <c r="S193" s="25">
        <f t="shared" ca="1" si="42"/>
        <v>0.18603165433776087</v>
      </c>
      <c r="T193" s="26">
        <f t="shared" ca="1" si="43"/>
        <v>0.14480521163389715</v>
      </c>
      <c r="U193" s="27">
        <f t="shared" ca="1" si="44"/>
        <v>0.23081916399047708</v>
      </c>
      <c r="V193" s="26"/>
      <c r="W193" s="55">
        <f t="shared" ca="1" si="36"/>
        <v>0.18800000000000014</v>
      </c>
      <c r="X193" s="56">
        <f t="shared" ca="1" si="37"/>
        <v>1.9683456622392737E-3</v>
      </c>
    </row>
    <row r="194" spans="2:24" x14ac:dyDescent="0.3">
      <c r="B194" s="15">
        <f t="shared" si="38"/>
        <v>189</v>
      </c>
      <c r="C194" s="16">
        <f t="shared" ca="1" si="39"/>
        <v>673</v>
      </c>
      <c r="D194" s="17">
        <f ca="1">'Create 1000 random outcomes'!F205</f>
        <v>8086.6157541278335</v>
      </c>
      <c r="E194" s="16">
        <f t="shared" ca="1" si="34"/>
        <v>6462.6968319803782</v>
      </c>
      <c r="F194" s="22">
        <f t="shared" ca="1" si="35"/>
        <v>0.18881118881118811</v>
      </c>
      <c r="G194" s="1"/>
      <c r="N194" s="13"/>
      <c r="Q194" s="24">
        <f t="shared" ca="1" si="40"/>
        <v>6462.6968319803782</v>
      </c>
      <c r="R194" s="25">
        <f t="shared" ca="1" si="41"/>
        <v>0.18881118881118811</v>
      </c>
      <c r="S194" s="25">
        <f t="shared" ca="1" si="42"/>
        <v>0.18826018454545732</v>
      </c>
      <c r="T194" s="26">
        <f t="shared" ca="1" si="43"/>
        <v>0.14580421263289814</v>
      </c>
      <c r="U194" s="27">
        <f t="shared" ca="1" si="44"/>
        <v>0.23181816498947808</v>
      </c>
      <c r="V194" s="26"/>
      <c r="W194" s="55">
        <f t="shared" ca="1" si="36"/>
        <v>0.18900000000000014</v>
      </c>
      <c r="X194" s="56">
        <f t="shared" ca="1" si="37"/>
        <v>7.3981545454282482E-4</v>
      </c>
    </row>
    <row r="195" spans="2:24" x14ac:dyDescent="0.3">
      <c r="B195" s="15">
        <f t="shared" si="38"/>
        <v>190</v>
      </c>
      <c r="C195" s="16">
        <f t="shared" ca="1" si="39"/>
        <v>466</v>
      </c>
      <c r="D195" s="17">
        <f ca="1">'Create 1000 random outcomes'!F206</f>
        <v>10196.897522806266</v>
      </c>
      <c r="E195" s="16">
        <f t="shared" ca="1" si="34"/>
        <v>6465.2959481660455</v>
      </c>
      <c r="F195" s="22">
        <f t="shared" ca="1" si="35"/>
        <v>0.1898101898101891</v>
      </c>
      <c r="G195" s="1"/>
      <c r="N195" s="13"/>
      <c r="Q195" s="24">
        <f t="shared" ca="1" si="40"/>
        <v>6465.2959481660455</v>
      </c>
      <c r="R195" s="25">
        <f t="shared" ca="1" si="41"/>
        <v>0.1898101898101891</v>
      </c>
      <c r="S195" s="25">
        <f t="shared" ca="1" si="42"/>
        <v>0.18843556629809399</v>
      </c>
      <c r="T195" s="26">
        <f t="shared" ca="1" si="43"/>
        <v>0.14680321363189913</v>
      </c>
      <c r="U195" s="27">
        <f t="shared" ca="1" si="44"/>
        <v>0.23281716598847907</v>
      </c>
      <c r="V195" s="26"/>
      <c r="W195" s="55">
        <f t="shared" ca="1" si="36"/>
        <v>0.19000000000000014</v>
      </c>
      <c r="X195" s="56">
        <f t="shared" ca="1" si="37"/>
        <v>1.5644337019061483E-3</v>
      </c>
    </row>
    <row r="196" spans="2:24" x14ac:dyDescent="0.3">
      <c r="B196" s="15">
        <f t="shared" si="38"/>
        <v>191</v>
      </c>
      <c r="C196" s="16">
        <f t="shared" ca="1" si="39"/>
        <v>347</v>
      </c>
      <c r="D196" s="17">
        <f ca="1">'Create 1000 random outcomes'!F207</f>
        <v>11403.778677516777</v>
      </c>
      <c r="E196" s="16">
        <f t="shared" ca="1" si="34"/>
        <v>6476.0804086883018</v>
      </c>
      <c r="F196" s="22">
        <f t="shared" ca="1" si="35"/>
        <v>0.19080919080919009</v>
      </c>
      <c r="G196" s="1"/>
      <c r="N196" s="13"/>
      <c r="Q196" s="24">
        <f t="shared" ca="1" si="40"/>
        <v>6476.0804086883018</v>
      </c>
      <c r="R196" s="25">
        <f t="shared" ca="1" si="41"/>
        <v>0.19080919080919009</v>
      </c>
      <c r="S196" s="25">
        <f t="shared" ca="1" si="42"/>
        <v>0.18916435020539435</v>
      </c>
      <c r="T196" s="26">
        <f t="shared" ca="1" si="43"/>
        <v>0.14780221463090013</v>
      </c>
      <c r="U196" s="27">
        <f t="shared" ca="1" si="44"/>
        <v>0.23381616698748006</v>
      </c>
      <c r="V196" s="26"/>
      <c r="W196" s="55">
        <f t="shared" ca="1" si="36"/>
        <v>0.19100000000000014</v>
      </c>
      <c r="X196" s="56">
        <f t="shared" ca="1" si="37"/>
        <v>1.8356497946057926E-3</v>
      </c>
    </row>
    <row r="197" spans="2:24" x14ac:dyDescent="0.3">
      <c r="B197" s="15">
        <f t="shared" si="38"/>
        <v>192</v>
      </c>
      <c r="C197" s="16">
        <f t="shared" ca="1" si="39"/>
        <v>702</v>
      </c>
      <c r="D197" s="17">
        <f ca="1">'Create 1000 random outcomes'!F208</f>
        <v>7856.1853775966538</v>
      </c>
      <c r="E197" s="16">
        <f t="shared" ca="1" si="34"/>
        <v>6477.4404324183506</v>
      </c>
      <c r="F197" s="22">
        <f t="shared" ca="1" si="35"/>
        <v>0.19180819180819109</v>
      </c>
      <c r="G197" s="1"/>
      <c r="N197" s="13"/>
      <c r="Q197" s="24">
        <f t="shared" ca="1" si="40"/>
        <v>6477.4404324183506</v>
      </c>
      <c r="R197" s="25">
        <f t="shared" ca="1" si="41"/>
        <v>0.19180819180819109</v>
      </c>
      <c r="S197" s="25">
        <f t="shared" ca="1" si="42"/>
        <v>0.18925637991876232</v>
      </c>
      <c r="T197" s="26">
        <f t="shared" ca="1" si="43"/>
        <v>0.14880121562990112</v>
      </c>
      <c r="U197" s="27">
        <f t="shared" ca="1" si="44"/>
        <v>0.23481516798648105</v>
      </c>
      <c r="V197" s="26"/>
      <c r="W197" s="55">
        <f t="shared" ca="1" si="36"/>
        <v>0.19200000000000014</v>
      </c>
      <c r="X197" s="56">
        <f t="shared" ca="1" si="37"/>
        <v>2.7436200812378242E-3</v>
      </c>
    </row>
    <row r="198" spans="2:24" x14ac:dyDescent="0.3">
      <c r="B198" s="15">
        <f t="shared" si="38"/>
        <v>193</v>
      </c>
      <c r="C198" s="16">
        <f t="shared" ref="C198:C204" ca="1" si="45">_xlfn.RANK.EQ(D198,$D$6:$D$1005)</f>
        <v>720</v>
      </c>
      <c r="D198" s="17">
        <f ca="1">'Create 1000 random outcomes'!F209</f>
        <v>7648.507122130799</v>
      </c>
      <c r="E198" s="16">
        <f t="shared" ref="E198:E261" ca="1" si="46">VLOOKUP(n+1-B198,$C$6:$D$1005,2,FALSE)</f>
        <v>6479.6349539307739</v>
      </c>
      <c r="F198" s="22">
        <f t="shared" ca="1" si="35"/>
        <v>0.19280719280719208</v>
      </c>
      <c r="G198" s="1"/>
      <c r="N198" s="13"/>
      <c r="Q198" s="24">
        <f t="shared" ca="1" si="40"/>
        <v>6479.6349539307739</v>
      </c>
      <c r="R198" s="25">
        <f t="shared" ca="1" si="41"/>
        <v>0.19280719280719208</v>
      </c>
      <c r="S198" s="25">
        <f t="shared" ca="1" si="42"/>
        <v>0.18940493631228131</v>
      </c>
      <c r="T198" s="26">
        <f t="shared" ca="1" si="43"/>
        <v>0.14980021662890211</v>
      </c>
      <c r="U198" s="27">
        <f t="shared" ca="1" si="44"/>
        <v>0.23581416898548205</v>
      </c>
      <c r="V198" s="26"/>
      <c r="W198" s="55">
        <f t="shared" ca="1" si="36"/>
        <v>0.19300000000000014</v>
      </c>
      <c r="X198" s="56">
        <f t="shared" ca="1" si="37"/>
        <v>3.5950636877188358E-3</v>
      </c>
    </row>
    <row r="199" spans="2:24" x14ac:dyDescent="0.3">
      <c r="B199" s="15">
        <f t="shared" si="38"/>
        <v>194</v>
      </c>
      <c r="C199" s="16">
        <f t="shared" ca="1" si="45"/>
        <v>66</v>
      </c>
      <c r="D199" s="17">
        <f ca="1">'Create 1000 random outcomes'!F210</f>
        <v>15496.369423967433</v>
      </c>
      <c r="E199" s="16">
        <f t="shared" ca="1" si="46"/>
        <v>6494.6930646134178</v>
      </c>
      <c r="F199" s="22">
        <f t="shared" ref="F199:F262" ca="1" si="47">1/(n+1)+F198</f>
        <v>0.19380619380619307</v>
      </c>
      <c r="G199" s="1"/>
      <c r="N199" s="13"/>
      <c r="Q199" s="24">
        <f t="shared" ca="1" si="40"/>
        <v>6494.6930646134178</v>
      </c>
      <c r="R199" s="25">
        <f t="shared" ca="1" si="41"/>
        <v>0.19380619380619307</v>
      </c>
      <c r="S199" s="25">
        <f t="shared" ca="1" si="42"/>
        <v>0.1904262178116175</v>
      </c>
      <c r="T199" s="26">
        <f t="shared" ca="1" si="43"/>
        <v>0.1507992176279031</v>
      </c>
      <c r="U199" s="27">
        <f t="shared" ca="1" si="44"/>
        <v>0.23681316998448304</v>
      </c>
      <c r="V199" s="26"/>
      <c r="W199" s="55">
        <f t="shared" ref="W199:W262" ca="1" si="48">W198+1/n</f>
        <v>0.19400000000000014</v>
      </c>
      <c r="X199" s="56">
        <f t="shared" ref="X199:X262" ca="1" si="49">ABS(S199-W199)</f>
        <v>3.5737821883826404E-3</v>
      </c>
    </row>
    <row r="200" spans="2:24" x14ac:dyDescent="0.3">
      <c r="B200" s="15">
        <f t="shared" ref="B200:B263" si="50">B199+1</f>
        <v>195</v>
      </c>
      <c r="C200" s="16">
        <f t="shared" ca="1" si="45"/>
        <v>458</v>
      </c>
      <c r="D200" s="17">
        <f ca="1">'Create 1000 random outcomes'!F211</f>
        <v>10244.119775858651</v>
      </c>
      <c r="E200" s="16">
        <f t="shared" ca="1" si="46"/>
        <v>6501.1291657772172</v>
      </c>
      <c r="F200" s="22">
        <f t="shared" ca="1" si="47"/>
        <v>0.19480519480519407</v>
      </c>
      <c r="G200" s="1"/>
      <c r="N200" s="13"/>
      <c r="Q200" s="24">
        <f t="shared" ca="1" si="40"/>
        <v>6501.1291657772172</v>
      </c>
      <c r="R200" s="25">
        <f t="shared" ca="1" si="41"/>
        <v>0.19480519480519407</v>
      </c>
      <c r="S200" s="25">
        <f t="shared" ca="1" si="42"/>
        <v>0.19086376113553799</v>
      </c>
      <c r="T200" s="26">
        <f t="shared" ca="1" si="43"/>
        <v>0.1517982186269041</v>
      </c>
      <c r="U200" s="27">
        <f t="shared" ca="1" si="44"/>
        <v>0.23781217098348403</v>
      </c>
      <c r="V200" s="26"/>
      <c r="W200" s="55">
        <f t="shared" ca="1" si="48"/>
        <v>0.19500000000000015</v>
      </c>
      <c r="X200" s="56">
        <f t="shared" ca="1" si="49"/>
        <v>4.1362388644621551E-3</v>
      </c>
    </row>
    <row r="201" spans="2:24" x14ac:dyDescent="0.3">
      <c r="B201" s="15">
        <f t="shared" si="50"/>
        <v>196</v>
      </c>
      <c r="C201" s="16">
        <f t="shared" ca="1" si="45"/>
        <v>871</v>
      </c>
      <c r="D201" s="17">
        <f ca="1">'Create 1000 random outcomes'!F212</f>
        <v>5282.600636446582</v>
      </c>
      <c r="E201" s="16">
        <f t="shared" ca="1" si="46"/>
        <v>6508.3681863195579</v>
      </c>
      <c r="F201" s="22">
        <f t="shared" ca="1" si="47"/>
        <v>0.19580419580419506</v>
      </c>
      <c r="G201" s="1"/>
      <c r="N201" s="13"/>
      <c r="Q201" s="24">
        <f t="shared" ca="1" si="40"/>
        <v>6508.3681863195579</v>
      </c>
      <c r="R201" s="25">
        <f t="shared" ca="1" si="41"/>
        <v>0.19580419580419506</v>
      </c>
      <c r="S201" s="25">
        <f t="shared" ca="1" si="42"/>
        <v>0.19135662541140014</v>
      </c>
      <c r="T201" s="26">
        <f t="shared" ca="1" si="43"/>
        <v>0.15279721962590509</v>
      </c>
      <c r="U201" s="27">
        <f t="shared" ca="1" si="44"/>
        <v>0.23881117198248503</v>
      </c>
      <c r="V201" s="26"/>
      <c r="W201" s="55">
        <f t="shared" ca="1" si="48"/>
        <v>0.19600000000000015</v>
      </c>
      <c r="X201" s="56">
        <f t="shared" ca="1" si="49"/>
        <v>4.6433745886000077E-3</v>
      </c>
    </row>
    <row r="202" spans="2:24" x14ac:dyDescent="0.3">
      <c r="B202" s="15">
        <f t="shared" si="50"/>
        <v>197</v>
      </c>
      <c r="C202" s="16">
        <f t="shared" ca="1" si="45"/>
        <v>802</v>
      </c>
      <c r="D202" s="17">
        <f ca="1">'Create 1000 random outcomes'!F213</f>
        <v>6551.2745199527053</v>
      </c>
      <c r="E202" s="16">
        <f t="shared" ca="1" si="46"/>
        <v>6523.7764441177096</v>
      </c>
      <c r="F202" s="22">
        <f t="shared" ca="1" si="47"/>
        <v>0.19680319680319605</v>
      </c>
      <c r="G202" s="1"/>
      <c r="N202" s="13"/>
      <c r="Q202" s="24">
        <f t="shared" ref="Q202:Q265" ca="1" si="51">E202</f>
        <v>6523.7764441177096</v>
      </c>
      <c r="R202" s="25">
        <f t="shared" ref="R202:R265" ca="1" si="52">F202</f>
        <v>0.19680319680319605</v>
      </c>
      <c r="S202" s="25">
        <f t="shared" ref="S202:S265" ca="1" si="53">_xlfn.NORM.DIST(Q202,mu_fit,sigma_fit,1)</f>
        <v>0.19240828112180355</v>
      </c>
      <c r="T202" s="26">
        <f t="shared" ref="T202:T265" ca="1" si="54">R202+$T$4</f>
        <v>0.15379622062490608</v>
      </c>
      <c r="U202" s="27">
        <f t="shared" ref="U202:U265" ca="1" si="55">R202+$U$4</f>
        <v>0.23981017298148602</v>
      </c>
      <c r="V202" s="26"/>
      <c r="W202" s="55">
        <f t="shared" ca="1" si="48"/>
        <v>0.19700000000000015</v>
      </c>
      <c r="X202" s="56">
        <f t="shared" ca="1" si="49"/>
        <v>4.5917188781965934E-3</v>
      </c>
    </row>
    <row r="203" spans="2:24" x14ac:dyDescent="0.3">
      <c r="B203" s="15">
        <f t="shared" si="50"/>
        <v>198</v>
      </c>
      <c r="C203" s="16">
        <f t="shared" ca="1" si="45"/>
        <v>1</v>
      </c>
      <c r="D203" s="17">
        <f ca="1">'Create 1000 random outcomes'!F214</f>
        <v>26942.818692335335</v>
      </c>
      <c r="E203" s="16">
        <f t="shared" ca="1" si="46"/>
        <v>6546.23843450402</v>
      </c>
      <c r="F203" s="22">
        <f t="shared" ca="1" si="47"/>
        <v>0.19780219780219704</v>
      </c>
      <c r="G203" s="1"/>
      <c r="N203" s="13"/>
      <c r="Q203" s="24">
        <f t="shared" ca="1" si="51"/>
        <v>6546.23843450402</v>
      </c>
      <c r="R203" s="25">
        <f t="shared" ca="1" si="52"/>
        <v>0.19780219780219704</v>
      </c>
      <c r="S203" s="25">
        <f t="shared" ca="1" si="53"/>
        <v>0.19394768988402153</v>
      </c>
      <c r="T203" s="26">
        <f t="shared" ca="1" si="54"/>
        <v>0.15479522162390708</v>
      </c>
      <c r="U203" s="27">
        <f t="shared" ca="1" si="55"/>
        <v>0.24080917398048701</v>
      </c>
      <c r="V203" s="26"/>
      <c r="W203" s="55">
        <f t="shared" ca="1" si="48"/>
        <v>0.19800000000000015</v>
      </c>
      <c r="X203" s="56">
        <f t="shared" ca="1" si="49"/>
        <v>4.052310115978619E-3</v>
      </c>
    </row>
    <row r="204" spans="2:24" x14ac:dyDescent="0.3">
      <c r="B204" s="15">
        <f t="shared" si="50"/>
        <v>199</v>
      </c>
      <c r="C204" s="16">
        <f t="shared" ca="1" si="45"/>
        <v>340</v>
      </c>
      <c r="D204" s="17">
        <f ca="1">'Create 1000 random outcomes'!F215</f>
        <v>11493.020323976096</v>
      </c>
      <c r="E204" s="16">
        <f t="shared" ca="1" si="46"/>
        <v>6551.2745199527053</v>
      </c>
      <c r="F204" s="22">
        <f t="shared" ca="1" si="47"/>
        <v>0.19880119880119804</v>
      </c>
      <c r="G204" s="1"/>
      <c r="N204" s="13"/>
      <c r="Q204" s="24">
        <f t="shared" ca="1" si="51"/>
        <v>6551.2745199527053</v>
      </c>
      <c r="R204" s="25">
        <f t="shared" ca="1" si="52"/>
        <v>0.19880119880119804</v>
      </c>
      <c r="S204" s="25">
        <f t="shared" ca="1" si="53"/>
        <v>0.1942938599392674</v>
      </c>
      <c r="T204" s="26">
        <f t="shared" ca="1" si="54"/>
        <v>0.15579422262290807</v>
      </c>
      <c r="U204" s="27">
        <f t="shared" ca="1" si="55"/>
        <v>0.24180817497948801</v>
      </c>
      <c r="V204" s="26"/>
      <c r="W204" s="55">
        <f t="shared" ca="1" si="48"/>
        <v>0.19900000000000015</v>
      </c>
      <c r="X204" s="56">
        <f t="shared" ca="1" si="49"/>
        <v>4.7061400607327497E-3</v>
      </c>
    </row>
    <row r="205" spans="2:24" x14ac:dyDescent="0.3">
      <c r="B205" s="15">
        <f t="shared" si="50"/>
        <v>200</v>
      </c>
      <c r="C205" s="16">
        <f t="shared" ref="C205:C268" ca="1" si="56">_xlfn.RANK.EQ(D205,$D$6:$D$1005)</f>
        <v>287</v>
      </c>
      <c r="D205" s="17">
        <f ca="1">'Create 1000 random outcomes'!F216</f>
        <v>12079.674640404941</v>
      </c>
      <c r="E205" s="16">
        <f t="shared" ca="1" si="46"/>
        <v>6562.3700013855541</v>
      </c>
      <c r="F205" s="22">
        <f t="shared" ca="1" si="47"/>
        <v>0.19980019980019903</v>
      </c>
      <c r="G205" s="1"/>
      <c r="N205" s="13"/>
      <c r="Q205" s="24">
        <f t="shared" ca="1" si="51"/>
        <v>6562.3700013855541</v>
      </c>
      <c r="R205" s="25">
        <f t="shared" ca="1" si="52"/>
        <v>0.19980019980019903</v>
      </c>
      <c r="S205" s="25">
        <f t="shared" ca="1" si="53"/>
        <v>0.19505786676200418</v>
      </c>
      <c r="T205" s="26">
        <f t="shared" ca="1" si="54"/>
        <v>0.15679322362190906</v>
      </c>
      <c r="U205" s="27">
        <f t="shared" ca="1" si="55"/>
        <v>0.242807175978489</v>
      </c>
      <c r="V205" s="26"/>
      <c r="W205" s="55">
        <f t="shared" ca="1" si="48"/>
        <v>0.20000000000000015</v>
      </c>
      <c r="X205" s="56">
        <f t="shared" ca="1" si="49"/>
        <v>4.9421332379959715E-3</v>
      </c>
    </row>
    <row r="206" spans="2:24" x14ac:dyDescent="0.3">
      <c r="B206" s="15">
        <f t="shared" si="50"/>
        <v>201</v>
      </c>
      <c r="C206" s="16">
        <f t="shared" ca="1" si="56"/>
        <v>709</v>
      </c>
      <c r="D206" s="17">
        <f ca="1">'Create 1000 random outcomes'!F217</f>
        <v>7745.6934056319369</v>
      </c>
      <c r="E206" s="16">
        <f t="shared" ca="1" si="46"/>
        <v>6564.8756396685803</v>
      </c>
      <c r="F206" s="22">
        <f t="shared" ca="1" si="47"/>
        <v>0.20079920079920002</v>
      </c>
      <c r="G206" s="1"/>
      <c r="N206" s="13"/>
      <c r="Q206" s="24">
        <f t="shared" ca="1" si="51"/>
        <v>6564.8756396685803</v>
      </c>
      <c r="R206" s="25">
        <f t="shared" ca="1" si="52"/>
        <v>0.20079920079920002</v>
      </c>
      <c r="S206" s="25">
        <f t="shared" ca="1" si="53"/>
        <v>0.19523065112879553</v>
      </c>
      <c r="T206" s="26">
        <f t="shared" ca="1" si="54"/>
        <v>0.15779222462091005</v>
      </c>
      <c r="U206" s="27">
        <f t="shared" ca="1" si="55"/>
        <v>0.24380617697748999</v>
      </c>
      <c r="V206" s="26"/>
      <c r="W206" s="55">
        <f t="shared" ca="1" si="48"/>
        <v>0.20100000000000015</v>
      </c>
      <c r="X206" s="56">
        <f t="shared" ca="1" si="49"/>
        <v>5.7693488712046159E-3</v>
      </c>
    </row>
    <row r="207" spans="2:24" x14ac:dyDescent="0.3">
      <c r="B207" s="15">
        <f t="shared" si="50"/>
        <v>202</v>
      </c>
      <c r="C207" s="16">
        <f t="shared" ca="1" si="56"/>
        <v>985</v>
      </c>
      <c r="D207" s="17">
        <f ca="1">'Create 1000 random outcomes'!F218</f>
        <v>1389.9936652908036</v>
      </c>
      <c r="E207" s="16">
        <f t="shared" ca="1" si="46"/>
        <v>6570.2395339452651</v>
      </c>
      <c r="F207" s="22">
        <f t="shared" ca="1" si="47"/>
        <v>0.20179820179820102</v>
      </c>
      <c r="G207" s="1"/>
      <c r="N207" s="13"/>
      <c r="Q207" s="24">
        <f t="shared" ca="1" si="51"/>
        <v>6570.2395339452651</v>
      </c>
      <c r="R207" s="25">
        <f t="shared" ca="1" si="52"/>
        <v>0.20179820179820102</v>
      </c>
      <c r="S207" s="25">
        <f t="shared" ca="1" si="53"/>
        <v>0.19560084828435734</v>
      </c>
      <c r="T207" s="26">
        <f t="shared" ca="1" si="54"/>
        <v>0.15879122561991105</v>
      </c>
      <c r="U207" s="27">
        <f t="shared" ca="1" si="55"/>
        <v>0.24480517797649098</v>
      </c>
      <c r="V207" s="26"/>
      <c r="W207" s="55">
        <f t="shared" ca="1" si="48"/>
        <v>0.20200000000000015</v>
      </c>
      <c r="X207" s="56">
        <f t="shared" ca="1" si="49"/>
        <v>6.3991517156428146E-3</v>
      </c>
    </row>
    <row r="208" spans="2:24" x14ac:dyDescent="0.3">
      <c r="B208" s="15">
        <f t="shared" si="50"/>
        <v>203</v>
      </c>
      <c r="C208" s="16">
        <f t="shared" ca="1" si="56"/>
        <v>450</v>
      </c>
      <c r="D208" s="17">
        <f ca="1">'Create 1000 random outcomes'!F219</f>
        <v>10277.457094544214</v>
      </c>
      <c r="E208" s="16">
        <f t="shared" ca="1" si="46"/>
        <v>6583.8744432296717</v>
      </c>
      <c r="F208" s="22">
        <f t="shared" ca="1" si="47"/>
        <v>0.20279720279720201</v>
      </c>
      <c r="G208" s="1"/>
      <c r="N208" s="13"/>
      <c r="Q208" s="24">
        <f t="shared" ca="1" si="51"/>
        <v>6583.8744432296717</v>
      </c>
      <c r="R208" s="25">
        <f t="shared" ca="1" si="52"/>
        <v>0.20279720279720201</v>
      </c>
      <c r="S208" s="25">
        <f t="shared" ca="1" si="53"/>
        <v>0.19654379877456318</v>
      </c>
      <c r="T208" s="26">
        <f t="shared" ca="1" si="54"/>
        <v>0.15979022661891204</v>
      </c>
      <c r="U208" s="27">
        <f t="shared" ca="1" si="55"/>
        <v>0.24580417897549198</v>
      </c>
      <c r="V208" s="26"/>
      <c r="W208" s="55">
        <f t="shared" ca="1" si="48"/>
        <v>0.20300000000000015</v>
      </c>
      <c r="X208" s="56">
        <f t="shared" ca="1" si="49"/>
        <v>6.4562012254369694E-3</v>
      </c>
    </row>
    <row r="209" spans="2:24" x14ac:dyDescent="0.3">
      <c r="B209" s="15">
        <f t="shared" si="50"/>
        <v>204</v>
      </c>
      <c r="C209" s="16">
        <f t="shared" ca="1" si="56"/>
        <v>889</v>
      </c>
      <c r="D209" s="17">
        <f ca="1">'Create 1000 random outcomes'!F220</f>
        <v>4839.0780348892959</v>
      </c>
      <c r="E209" s="16">
        <f t="shared" ca="1" si="46"/>
        <v>6588.250480950871</v>
      </c>
      <c r="F209" s="22">
        <f t="shared" ca="1" si="47"/>
        <v>0.203796203796203</v>
      </c>
      <c r="G209" s="1"/>
      <c r="N209" s="13"/>
      <c r="Q209" s="24">
        <f t="shared" ca="1" si="51"/>
        <v>6588.250480950871</v>
      </c>
      <c r="R209" s="25">
        <f t="shared" ca="1" si="52"/>
        <v>0.203796203796203</v>
      </c>
      <c r="S209" s="25">
        <f t="shared" ca="1" si="53"/>
        <v>0.1968470156345207</v>
      </c>
      <c r="T209" s="26">
        <f t="shared" ca="1" si="54"/>
        <v>0.16078922761791303</v>
      </c>
      <c r="U209" s="27">
        <f t="shared" ca="1" si="55"/>
        <v>0.24680317997449297</v>
      </c>
      <c r="V209" s="26"/>
      <c r="W209" s="55">
        <f t="shared" ca="1" si="48"/>
        <v>0.20400000000000015</v>
      </c>
      <c r="X209" s="56">
        <f t="shared" ca="1" si="49"/>
        <v>7.1529843654794534E-3</v>
      </c>
    </row>
    <row r="210" spans="2:24" x14ac:dyDescent="0.3">
      <c r="B210" s="15">
        <f t="shared" si="50"/>
        <v>205</v>
      </c>
      <c r="C210" s="16">
        <f t="shared" ca="1" si="56"/>
        <v>225</v>
      </c>
      <c r="D210" s="17">
        <f ca="1">'Create 1000 random outcomes'!F221</f>
        <v>12669.394341681154</v>
      </c>
      <c r="E210" s="16">
        <f t="shared" ca="1" si="46"/>
        <v>6593.6775576357759</v>
      </c>
      <c r="F210" s="22">
        <f t="shared" ca="1" si="47"/>
        <v>0.20479520479520399</v>
      </c>
      <c r="G210" s="1"/>
      <c r="N210" s="13"/>
      <c r="Q210" s="24">
        <f t="shared" ca="1" si="51"/>
        <v>6593.6775576357759</v>
      </c>
      <c r="R210" s="25">
        <f t="shared" ca="1" si="52"/>
        <v>0.20479520479520399</v>
      </c>
      <c r="S210" s="25">
        <f t="shared" ca="1" si="53"/>
        <v>0.19722345247977319</v>
      </c>
      <c r="T210" s="26">
        <f t="shared" ca="1" si="54"/>
        <v>0.16178822861691403</v>
      </c>
      <c r="U210" s="27">
        <f t="shared" ca="1" si="55"/>
        <v>0.24780218097349396</v>
      </c>
      <c r="V210" s="26"/>
      <c r="W210" s="55">
        <f t="shared" ca="1" si="48"/>
        <v>0.20500000000000015</v>
      </c>
      <c r="X210" s="56">
        <f t="shared" ca="1" si="49"/>
        <v>7.7765475202269674E-3</v>
      </c>
    </row>
    <row r="211" spans="2:24" x14ac:dyDescent="0.3">
      <c r="B211" s="15">
        <f t="shared" si="50"/>
        <v>206</v>
      </c>
      <c r="C211" s="16">
        <f t="shared" ca="1" si="56"/>
        <v>693</v>
      </c>
      <c r="D211" s="17">
        <f ca="1">'Create 1000 random outcomes'!F222</f>
        <v>7929.2289446428986</v>
      </c>
      <c r="E211" s="16">
        <f t="shared" ca="1" si="46"/>
        <v>6669.1488446310032</v>
      </c>
      <c r="F211" s="22">
        <f t="shared" ca="1" si="47"/>
        <v>0.20579420579420499</v>
      </c>
      <c r="G211" s="1"/>
      <c r="N211" s="13"/>
      <c r="Q211" s="24">
        <f t="shared" ca="1" si="51"/>
        <v>6669.1488446310032</v>
      </c>
      <c r="R211" s="25">
        <f t="shared" ca="1" si="52"/>
        <v>0.20579420579420499</v>
      </c>
      <c r="S211" s="25">
        <f t="shared" ca="1" si="53"/>
        <v>0.2025033650536939</v>
      </c>
      <c r="T211" s="26">
        <f t="shared" ca="1" si="54"/>
        <v>0.16278722961591502</v>
      </c>
      <c r="U211" s="27">
        <f t="shared" ca="1" si="55"/>
        <v>0.24880118197249496</v>
      </c>
      <c r="V211" s="26"/>
      <c r="W211" s="55">
        <f t="shared" ca="1" si="48"/>
        <v>0.20600000000000016</v>
      </c>
      <c r="X211" s="56">
        <f t="shared" ca="1" si="49"/>
        <v>3.496634946306254E-3</v>
      </c>
    </row>
    <row r="212" spans="2:24" x14ac:dyDescent="0.3">
      <c r="B212" s="15">
        <f t="shared" si="50"/>
        <v>207</v>
      </c>
      <c r="C212" s="16">
        <f t="shared" ca="1" si="56"/>
        <v>109</v>
      </c>
      <c r="D212" s="17">
        <f ca="1">'Create 1000 random outcomes'!F223</f>
        <v>14484.572736162856</v>
      </c>
      <c r="E212" s="16">
        <f t="shared" ca="1" si="46"/>
        <v>6677.7334700941346</v>
      </c>
      <c r="F212" s="22">
        <f t="shared" ca="1" si="47"/>
        <v>0.20679320679320598</v>
      </c>
      <c r="G212" s="1"/>
      <c r="N212" s="13"/>
      <c r="Q212" s="24">
        <f t="shared" ca="1" si="51"/>
        <v>6677.7334700941346</v>
      </c>
      <c r="R212" s="25">
        <f t="shared" ca="1" si="52"/>
        <v>0.20679320679320598</v>
      </c>
      <c r="S212" s="25">
        <f t="shared" ca="1" si="53"/>
        <v>0.20310924562391777</v>
      </c>
      <c r="T212" s="26">
        <f t="shared" ca="1" si="54"/>
        <v>0.16378623061491601</v>
      </c>
      <c r="U212" s="27">
        <f t="shared" ca="1" si="55"/>
        <v>0.24980018297149595</v>
      </c>
      <c r="V212" s="26"/>
      <c r="W212" s="55">
        <f t="shared" ca="1" si="48"/>
        <v>0.20700000000000016</v>
      </c>
      <c r="X212" s="56">
        <f t="shared" ca="1" si="49"/>
        <v>3.8907543760823837E-3</v>
      </c>
    </row>
    <row r="213" spans="2:24" x14ac:dyDescent="0.3">
      <c r="B213" s="15">
        <f t="shared" si="50"/>
        <v>208</v>
      </c>
      <c r="C213" s="16">
        <f t="shared" ca="1" si="56"/>
        <v>873</v>
      </c>
      <c r="D213" s="17">
        <f ca="1">'Create 1000 random outcomes'!F224</f>
        <v>5258.46401327282</v>
      </c>
      <c r="E213" s="16">
        <f t="shared" ca="1" si="46"/>
        <v>6703.952012758411</v>
      </c>
      <c r="F213" s="22">
        <f t="shared" ca="1" si="47"/>
        <v>0.20779220779220697</v>
      </c>
      <c r="G213" s="1"/>
      <c r="N213" s="13"/>
      <c r="Q213" s="24">
        <f t="shared" ca="1" si="51"/>
        <v>6703.952012758411</v>
      </c>
      <c r="R213" s="25">
        <f t="shared" ca="1" si="52"/>
        <v>0.20779220779220697</v>
      </c>
      <c r="S213" s="25">
        <f t="shared" ca="1" si="53"/>
        <v>0.20496637069523665</v>
      </c>
      <c r="T213" s="26">
        <f t="shared" ca="1" si="54"/>
        <v>0.164785231613917</v>
      </c>
      <c r="U213" s="27">
        <f t="shared" ca="1" si="55"/>
        <v>0.25079918397049694</v>
      </c>
      <c r="V213" s="26"/>
      <c r="W213" s="55">
        <f t="shared" ca="1" si="48"/>
        <v>0.20800000000000016</v>
      </c>
      <c r="X213" s="56">
        <f t="shared" ca="1" si="49"/>
        <v>3.0336293047635021E-3</v>
      </c>
    </row>
    <row r="214" spans="2:24" x14ac:dyDescent="0.3">
      <c r="B214" s="15">
        <f t="shared" si="50"/>
        <v>209</v>
      </c>
      <c r="C214" s="16">
        <f t="shared" ca="1" si="56"/>
        <v>415</v>
      </c>
      <c r="D214" s="17">
        <f ca="1">'Create 1000 random outcomes'!F225</f>
        <v>10646.76345021749</v>
      </c>
      <c r="E214" s="16">
        <f t="shared" ca="1" si="46"/>
        <v>6709.9971521129382</v>
      </c>
      <c r="F214" s="22">
        <f t="shared" ca="1" si="47"/>
        <v>0.20879120879120797</v>
      </c>
      <c r="G214" s="1"/>
      <c r="N214" s="13"/>
      <c r="Q214" s="24">
        <f t="shared" ca="1" si="51"/>
        <v>6709.9971521129382</v>
      </c>
      <c r="R214" s="25">
        <f t="shared" ca="1" si="52"/>
        <v>0.20879120879120797</v>
      </c>
      <c r="S214" s="25">
        <f t="shared" ca="1" si="53"/>
        <v>0.20539599081599474</v>
      </c>
      <c r="T214" s="26">
        <f t="shared" ca="1" si="54"/>
        <v>0.165784232612918</v>
      </c>
      <c r="U214" s="27">
        <f t="shared" ca="1" si="55"/>
        <v>0.25179818496949791</v>
      </c>
      <c r="V214" s="26"/>
      <c r="W214" s="55">
        <f t="shared" ca="1" si="48"/>
        <v>0.20900000000000016</v>
      </c>
      <c r="X214" s="56">
        <f t="shared" ca="1" si="49"/>
        <v>3.6040091840054134E-3</v>
      </c>
    </row>
    <row r="215" spans="2:24" x14ac:dyDescent="0.3">
      <c r="B215" s="15">
        <f t="shared" si="50"/>
        <v>210</v>
      </c>
      <c r="C215" s="16">
        <f t="shared" ca="1" si="56"/>
        <v>717</v>
      </c>
      <c r="D215" s="17">
        <f ca="1">'Create 1000 random outcomes'!F226</f>
        <v>7686.1737548716028</v>
      </c>
      <c r="E215" s="16">
        <f t="shared" ca="1" si="46"/>
        <v>6712.6207775927869</v>
      </c>
      <c r="F215" s="22">
        <f t="shared" ca="1" si="47"/>
        <v>0.20979020979020896</v>
      </c>
      <c r="G215" s="1"/>
      <c r="N215" s="13"/>
      <c r="Q215" s="24">
        <f t="shared" ca="1" si="51"/>
        <v>6712.6207775927869</v>
      </c>
      <c r="R215" s="25">
        <f t="shared" ca="1" si="52"/>
        <v>0.20979020979020896</v>
      </c>
      <c r="S215" s="25">
        <f t="shared" ca="1" si="53"/>
        <v>0.20558261473964246</v>
      </c>
      <c r="T215" s="26">
        <f t="shared" ca="1" si="54"/>
        <v>0.16678323361191899</v>
      </c>
      <c r="U215" s="27">
        <f t="shared" ca="1" si="55"/>
        <v>0.25279718596849893</v>
      </c>
      <c r="V215" s="26"/>
      <c r="W215" s="55">
        <f t="shared" ca="1" si="48"/>
        <v>0.21000000000000016</v>
      </c>
      <c r="X215" s="56">
        <f t="shared" ca="1" si="49"/>
        <v>4.4173852603577035E-3</v>
      </c>
    </row>
    <row r="216" spans="2:24" x14ac:dyDescent="0.3">
      <c r="B216" s="15">
        <f t="shared" si="50"/>
        <v>211</v>
      </c>
      <c r="C216" s="16">
        <f t="shared" ca="1" si="56"/>
        <v>994</v>
      </c>
      <c r="D216" s="17">
        <f ca="1">'Create 1000 random outcomes'!F227</f>
        <v>199.39263306247813</v>
      </c>
      <c r="E216" s="16">
        <f t="shared" ca="1" si="46"/>
        <v>6716.0937390941017</v>
      </c>
      <c r="F216" s="22">
        <f t="shared" ca="1" si="47"/>
        <v>0.21078921078920995</v>
      </c>
      <c r="G216" s="1"/>
      <c r="N216" s="13"/>
      <c r="Q216" s="24">
        <f t="shared" ca="1" si="51"/>
        <v>6716.0937390941017</v>
      </c>
      <c r="R216" s="25">
        <f t="shared" ca="1" si="52"/>
        <v>0.21078921078920995</v>
      </c>
      <c r="S216" s="25">
        <f t="shared" ca="1" si="53"/>
        <v>0.205829808455988</v>
      </c>
      <c r="T216" s="26">
        <f t="shared" ca="1" si="54"/>
        <v>0.16778223461091998</v>
      </c>
      <c r="U216" s="27">
        <f t="shared" ca="1" si="55"/>
        <v>0.25379618696749989</v>
      </c>
      <c r="V216" s="26"/>
      <c r="W216" s="55">
        <f t="shared" ca="1" si="48"/>
        <v>0.21100000000000016</v>
      </c>
      <c r="X216" s="56">
        <f t="shared" ca="1" si="49"/>
        <v>5.1701915440121593E-3</v>
      </c>
    </row>
    <row r="217" spans="2:24" x14ac:dyDescent="0.3">
      <c r="B217" s="15">
        <f t="shared" si="50"/>
        <v>212</v>
      </c>
      <c r="C217" s="16">
        <f t="shared" ca="1" si="56"/>
        <v>437</v>
      </c>
      <c r="D217" s="17">
        <f ca="1">'Create 1000 random outcomes'!F228</f>
        <v>10451.696377681419</v>
      </c>
      <c r="E217" s="16">
        <f t="shared" ca="1" si="46"/>
        <v>6728.2737209420256</v>
      </c>
      <c r="F217" s="22">
        <f t="shared" ca="1" si="47"/>
        <v>0.21178821178821094</v>
      </c>
      <c r="G217" s="1"/>
      <c r="N217" s="13"/>
      <c r="Q217" s="24">
        <f t="shared" ca="1" si="51"/>
        <v>6728.2737209420256</v>
      </c>
      <c r="R217" s="25">
        <f t="shared" ca="1" si="52"/>
        <v>0.21178821178821094</v>
      </c>
      <c r="S217" s="25">
        <f t="shared" ca="1" si="53"/>
        <v>0.20669813126503284</v>
      </c>
      <c r="T217" s="26">
        <f t="shared" ca="1" si="54"/>
        <v>0.16878123560992098</v>
      </c>
      <c r="U217" s="27">
        <f t="shared" ca="1" si="55"/>
        <v>0.25479518796650091</v>
      </c>
      <c r="V217" s="26"/>
      <c r="W217" s="55">
        <f t="shared" ca="1" si="48"/>
        <v>0.21200000000000016</v>
      </c>
      <c r="X217" s="56">
        <f t="shared" ca="1" si="49"/>
        <v>5.3018687349673244E-3</v>
      </c>
    </row>
    <row r="218" spans="2:24" x14ac:dyDescent="0.3">
      <c r="B218" s="15">
        <f t="shared" si="50"/>
        <v>213</v>
      </c>
      <c r="C218" s="16">
        <f t="shared" ca="1" si="56"/>
        <v>111</v>
      </c>
      <c r="D218" s="17">
        <f ca="1">'Create 1000 random outcomes'!F229</f>
        <v>14467.620084595768</v>
      </c>
      <c r="E218" s="16">
        <f t="shared" ca="1" si="46"/>
        <v>6789.1213380427471</v>
      </c>
      <c r="F218" s="22">
        <f t="shared" ca="1" si="47"/>
        <v>0.21278721278721194</v>
      </c>
      <c r="G218" s="1"/>
      <c r="N218" s="13"/>
      <c r="Q218" s="24">
        <f t="shared" ca="1" si="51"/>
        <v>6789.1213380427471</v>
      </c>
      <c r="R218" s="25">
        <f t="shared" ca="1" si="52"/>
        <v>0.21278721278721194</v>
      </c>
      <c r="S218" s="25">
        <f t="shared" ca="1" si="53"/>
        <v>0.21106839190395052</v>
      </c>
      <c r="T218" s="26">
        <f t="shared" ca="1" si="54"/>
        <v>0.16978023660892197</v>
      </c>
      <c r="U218" s="27">
        <f t="shared" ca="1" si="55"/>
        <v>0.25579418896550188</v>
      </c>
      <c r="V218" s="26"/>
      <c r="W218" s="55">
        <f t="shared" ca="1" si="48"/>
        <v>0.21300000000000016</v>
      </c>
      <c r="X218" s="56">
        <f t="shared" ca="1" si="49"/>
        <v>1.9316080960496418E-3</v>
      </c>
    </row>
    <row r="219" spans="2:24" x14ac:dyDescent="0.3">
      <c r="B219" s="15">
        <f t="shared" si="50"/>
        <v>214</v>
      </c>
      <c r="C219" s="16">
        <f t="shared" ca="1" si="56"/>
        <v>633</v>
      </c>
      <c r="D219" s="17">
        <f ca="1">'Create 1000 random outcomes'!F230</f>
        <v>8580.938373105213</v>
      </c>
      <c r="E219" s="16">
        <f t="shared" ca="1" si="46"/>
        <v>6791.5528385391463</v>
      </c>
      <c r="F219" s="22">
        <f t="shared" ca="1" si="47"/>
        <v>0.21378621378621293</v>
      </c>
      <c r="G219" s="1"/>
      <c r="N219" s="13"/>
      <c r="Q219" s="24">
        <f t="shared" ca="1" si="51"/>
        <v>6791.5528385391463</v>
      </c>
      <c r="R219" s="25">
        <f t="shared" ca="1" si="52"/>
        <v>0.21378621378621293</v>
      </c>
      <c r="S219" s="25">
        <f t="shared" ca="1" si="53"/>
        <v>0.21124414768679825</v>
      </c>
      <c r="T219" s="26">
        <f t="shared" ca="1" si="54"/>
        <v>0.17077923760792296</v>
      </c>
      <c r="U219" s="27">
        <f t="shared" ca="1" si="55"/>
        <v>0.2567931899645029</v>
      </c>
      <c r="V219" s="26"/>
      <c r="W219" s="55">
        <f t="shared" ca="1" si="48"/>
        <v>0.21400000000000016</v>
      </c>
      <c r="X219" s="56">
        <f t="shared" ca="1" si="49"/>
        <v>2.7558523132019119E-3</v>
      </c>
    </row>
    <row r="220" spans="2:24" x14ac:dyDescent="0.3">
      <c r="B220" s="15">
        <f t="shared" si="50"/>
        <v>215</v>
      </c>
      <c r="C220" s="16">
        <f t="shared" ca="1" si="56"/>
        <v>214</v>
      </c>
      <c r="D220" s="17">
        <f ca="1">'Create 1000 random outcomes'!F231</f>
        <v>12828.13715006454</v>
      </c>
      <c r="E220" s="16">
        <f t="shared" ca="1" si="46"/>
        <v>6819.5164483230801</v>
      </c>
      <c r="F220" s="22">
        <f t="shared" ca="1" si="47"/>
        <v>0.21478521478521392</v>
      </c>
      <c r="G220" s="1"/>
      <c r="N220" s="13"/>
      <c r="Q220" s="24">
        <f t="shared" ca="1" si="51"/>
        <v>6819.5164483230801</v>
      </c>
      <c r="R220" s="25">
        <f t="shared" ca="1" si="52"/>
        <v>0.21478521478521392</v>
      </c>
      <c r="S220" s="25">
        <f t="shared" ca="1" si="53"/>
        <v>0.21327159263447895</v>
      </c>
      <c r="T220" s="26">
        <f t="shared" ca="1" si="54"/>
        <v>0.17177823860692396</v>
      </c>
      <c r="U220" s="27">
        <f t="shared" ca="1" si="55"/>
        <v>0.25779219096350386</v>
      </c>
      <c r="V220" s="26"/>
      <c r="W220" s="55">
        <f t="shared" ca="1" si="48"/>
        <v>0.21500000000000016</v>
      </c>
      <c r="X220" s="56">
        <f t="shared" ca="1" si="49"/>
        <v>1.7284073655212118E-3</v>
      </c>
    </row>
    <row r="221" spans="2:24" x14ac:dyDescent="0.3">
      <c r="B221" s="15">
        <f t="shared" si="50"/>
        <v>216</v>
      </c>
      <c r="C221" s="16">
        <f t="shared" ca="1" si="56"/>
        <v>611</v>
      </c>
      <c r="D221" s="17">
        <f ca="1">'Create 1000 random outcomes'!F232</f>
        <v>8803.8890554054487</v>
      </c>
      <c r="E221" s="16">
        <f t="shared" ca="1" si="46"/>
        <v>6826.2615688892565</v>
      </c>
      <c r="F221" s="22">
        <f t="shared" ca="1" si="47"/>
        <v>0.21578421578421492</v>
      </c>
      <c r="G221" s="1"/>
      <c r="N221" s="13"/>
      <c r="Q221" s="24">
        <f t="shared" ca="1" si="51"/>
        <v>6826.2615688892565</v>
      </c>
      <c r="R221" s="25">
        <f t="shared" ca="1" si="52"/>
        <v>0.21578421578421492</v>
      </c>
      <c r="S221" s="25">
        <f t="shared" ca="1" si="53"/>
        <v>0.21376232707883375</v>
      </c>
      <c r="T221" s="26">
        <f t="shared" ca="1" si="54"/>
        <v>0.17277723960592495</v>
      </c>
      <c r="U221" s="27">
        <f t="shared" ca="1" si="55"/>
        <v>0.25879119196250489</v>
      </c>
      <c r="V221" s="26"/>
      <c r="W221" s="55">
        <f t="shared" ca="1" si="48"/>
        <v>0.21600000000000016</v>
      </c>
      <c r="X221" s="56">
        <f t="shared" ca="1" si="49"/>
        <v>2.237672921166417E-3</v>
      </c>
    </row>
    <row r="222" spans="2:24" x14ac:dyDescent="0.3">
      <c r="B222" s="15">
        <f t="shared" si="50"/>
        <v>217</v>
      </c>
      <c r="C222" s="16">
        <f t="shared" ca="1" si="56"/>
        <v>546</v>
      </c>
      <c r="D222" s="17">
        <f ca="1">'Create 1000 random outcomes'!F233</f>
        <v>9435.1041472838297</v>
      </c>
      <c r="E222" s="16">
        <f t="shared" ca="1" si="46"/>
        <v>6827.8235264988944</v>
      </c>
      <c r="F222" s="22">
        <f t="shared" ca="1" si="47"/>
        <v>0.21678321678321591</v>
      </c>
      <c r="G222" s="1"/>
      <c r="N222" s="13"/>
      <c r="Q222" s="24">
        <f t="shared" ca="1" si="51"/>
        <v>6827.8235264988944</v>
      </c>
      <c r="R222" s="25">
        <f t="shared" ca="1" si="52"/>
        <v>0.21678321678321591</v>
      </c>
      <c r="S222" s="25">
        <f t="shared" ca="1" si="53"/>
        <v>0.21387605943683041</v>
      </c>
      <c r="T222" s="26">
        <f t="shared" ca="1" si="54"/>
        <v>0.17377624060492594</v>
      </c>
      <c r="U222" s="27">
        <f t="shared" ca="1" si="55"/>
        <v>0.25979019296150585</v>
      </c>
      <c r="V222" s="26"/>
      <c r="W222" s="55">
        <f t="shared" ca="1" si="48"/>
        <v>0.21700000000000016</v>
      </c>
      <c r="X222" s="56">
        <f t="shared" ca="1" si="49"/>
        <v>3.1239405631697525E-3</v>
      </c>
    </row>
    <row r="223" spans="2:24" x14ac:dyDescent="0.3">
      <c r="B223" s="15">
        <f t="shared" si="50"/>
        <v>218</v>
      </c>
      <c r="C223" s="16">
        <f t="shared" ca="1" si="56"/>
        <v>244</v>
      </c>
      <c r="D223" s="17">
        <f ca="1">'Create 1000 random outcomes'!F234</f>
        <v>12433.442527406565</v>
      </c>
      <c r="E223" s="16">
        <f t="shared" ca="1" si="46"/>
        <v>6829.0738804538105</v>
      </c>
      <c r="F223" s="22">
        <f t="shared" ca="1" si="47"/>
        <v>0.2177822177822169</v>
      </c>
      <c r="G223" s="1"/>
      <c r="N223" s="13"/>
      <c r="Q223" s="24">
        <f t="shared" ca="1" si="51"/>
        <v>6829.0738804538105</v>
      </c>
      <c r="R223" s="25">
        <f t="shared" ca="1" si="52"/>
        <v>0.2177822177822169</v>
      </c>
      <c r="S223" s="25">
        <f t="shared" ca="1" si="53"/>
        <v>0.21396712807679233</v>
      </c>
      <c r="T223" s="26">
        <f t="shared" ca="1" si="54"/>
        <v>0.17477524160392693</v>
      </c>
      <c r="U223" s="27">
        <f t="shared" ca="1" si="55"/>
        <v>0.26078919396050687</v>
      </c>
      <c r="V223" s="26"/>
      <c r="W223" s="55">
        <f t="shared" ca="1" si="48"/>
        <v>0.21800000000000017</v>
      </c>
      <c r="X223" s="56">
        <f t="shared" ca="1" si="49"/>
        <v>4.0328719232078369E-3</v>
      </c>
    </row>
    <row r="224" spans="2:24" x14ac:dyDescent="0.3">
      <c r="B224" s="15">
        <f t="shared" si="50"/>
        <v>219</v>
      </c>
      <c r="C224" s="16">
        <f t="shared" ca="1" si="56"/>
        <v>133</v>
      </c>
      <c r="D224" s="17">
        <f ca="1">'Create 1000 random outcomes'!F235</f>
        <v>14089.820338456992</v>
      </c>
      <c r="E224" s="16">
        <f t="shared" ca="1" si="46"/>
        <v>6836.4852029047834</v>
      </c>
      <c r="F224" s="22">
        <f t="shared" ca="1" si="47"/>
        <v>0.2187812187812179</v>
      </c>
      <c r="G224" s="1"/>
      <c r="N224" s="13"/>
      <c r="Q224" s="24">
        <f t="shared" ca="1" si="51"/>
        <v>6836.4852029047834</v>
      </c>
      <c r="R224" s="25">
        <f t="shared" ca="1" si="52"/>
        <v>0.2187812187812179</v>
      </c>
      <c r="S224" s="25">
        <f t="shared" ca="1" si="53"/>
        <v>0.21450738972361333</v>
      </c>
      <c r="T224" s="26">
        <f t="shared" ca="1" si="54"/>
        <v>0.17577424260292793</v>
      </c>
      <c r="U224" s="27">
        <f t="shared" ca="1" si="55"/>
        <v>0.26178819495950784</v>
      </c>
      <c r="V224" s="26"/>
      <c r="W224" s="55">
        <f t="shared" ca="1" si="48"/>
        <v>0.21900000000000017</v>
      </c>
      <c r="X224" s="56">
        <f t="shared" ca="1" si="49"/>
        <v>4.4926102763868381E-3</v>
      </c>
    </row>
    <row r="225" spans="2:24" x14ac:dyDescent="0.3">
      <c r="B225" s="15">
        <f t="shared" si="50"/>
        <v>220</v>
      </c>
      <c r="C225" s="16">
        <f t="shared" ca="1" si="56"/>
        <v>707</v>
      </c>
      <c r="D225" s="17">
        <f ca="1">'Create 1000 random outcomes'!F236</f>
        <v>7772.9079627859901</v>
      </c>
      <c r="E225" s="16">
        <f t="shared" ca="1" si="46"/>
        <v>6846.3258256562749</v>
      </c>
      <c r="F225" s="22">
        <f t="shared" ca="1" si="47"/>
        <v>0.21978021978021889</v>
      </c>
      <c r="G225" s="1"/>
      <c r="N225" s="13"/>
      <c r="Q225" s="24">
        <f t="shared" ca="1" si="51"/>
        <v>6846.3258256562749</v>
      </c>
      <c r="R225" s="25">
        <f t="shared" ca="1" si="52"/>
        <v>0.21978021978021889</v>
      </c>
      <c r="S225" s="25">
        <f t="shared" ca="1" si="53"/>
        <v>0.2152259638107859</v>
      </c>
      <c r="T225" s="26">
        <f t="shared" ca="1" si="54"/>
        <v>0.17677324360192892</v>
      </c>
      <c r="U225" s="27">
        <f t="shared" ca="1" si="55"/>
        <v>0.26278719595850886</v>
      </c>
      <c r="V225" s="26"/>
      <c r="W225" s="55">
        <f t="shared" ca="1" si="48"/>
        <v>0.22000000000000017</v>
      </c>
      <c r="X225" s="56">
        <f t="shared" ca="1" si="49"/>
        <v>4.7740361892142646E-3</v>
      </c>
    </row>
    <row r="226" spans="2:24" x14ac:dyDescent="0.3">
      <c r="B226" s="15">
        <f t="shared" si="50"/>
        <v>221</v>
      </c>
      <c r="C226" s="16">
        <f t="shared" ca="1" si="56"/>
        <v>632</v>
      </c>
      <c r="D226" s="17">
        <f ca="1">'Create 1000 random outcomes'!F237</f>
        <v>8592.6851344405986</v>
      </c>
      <c r="E226" s="16">
        <f t="shared" ca="1" si="46"/>
        <v>6857.3198243880997</v>
      </c>
      <c r="F226" s="22">
        <f t="shared" ca="1" si="47"/>
        <v>0.22077922077921988</v>
      </c>
      <c r="G226" s="1"/>
      <c r="N226" s="13"/>
      <c r="Q226" s="24">
        <f t="shared" ca="1" si="51"/>
        <v>6857.3198243880997</v>
      </c>
      <c r="R226" s="25">
        <f t="shared" ca="1" si="52"/>
        <v>0.22077922077921988</v>
      </c>
      <c r="S226" s="25">
        <f t="shared" ca="1" si="53"/>
        <v>0.21603040869828416</v>
      </c>
      <c r="T226" s="26">
        <f t="shared" ca="1" si="54"/>
        <v>0.17777224460092991</v>
      </c>
      <c r="U226" s="27">
        <f t="shared" ca="1" si="55"/>
        <v>0.26378619695750982</v>
      </c>
      <c r="V226" s="26"/>
      <c r="W226" s="55">
        <f t="shared" ca="1" si="48"/>
        <v>0.22100000000000017</v>
      </c>
      <c r="X226" s="56">
        <f t="shared" ca="1" si="49"/>
        <v>4.9695913017160087E-3</v>
      </c>
    </row>
    <row r="227" spans="2:24" x14ac:dyDescent="0.3">
      <c r="B227" s="15">
        <f t="shared" si="50"/>
        <v>222</v>
      </c>
      <c r="C227" s="16">
        <f t="shared" ca="1" si="56"/>
        <v>569</v>
      </c>
      <c r="D227" s="17">
        <f ca="1">'Create 1000 random outcomes'!F238</f>
        <v>9216.3660198247453</v>
      </c>
      <c r="E227" s="16">
        <f t="shared" ca="1" si="46"/>
        <v>6862.5076323622634</v>
      </c>
      <c r="F227" s="22">
        <f t="shared" ca="1" si="47"/>
        <v>0.22177822177822087</v>
      </c>
      <c r="G227" s="1"/>
      <c r="N227" s="13"/>
      <c r="Q227" s="24">
        <f t="shared" ca="1" si="51"/>
        <v>6862.5076323622634</v>
      </c>
      <c r="R227" s="25">
        <f t="shared" ca="1" si="52"/>
        <v>0.22177822177822087</v>
      </c>
      <c r="S227" s="25">
        <f t="shared" ca="1" si="53"/>
        <v>0.21641061126425395</v>
      </c>
      <c r="T227" s="26">
        <f t="shared" ca="1" si="54"/>
        <v>0.17877124559993091</v>
      </c>
      <c r="U227" s="27">
        <f t="shared" ca="1" si="55"/>
        <v>0.26478519795651084</v>
      </c>
      <c r="V227" s="26"/>
      <c r="W227" s="55">
        <f t="shared" ca="1" si="48"/>
        <v>0.22200000000000017</v>
      </c>
      <c r="X227" s="56">
        <f t="shared" ca="1" si="49"/>
        <v>5.5893887357462146E-3</v>
      </c>
    </row>
    <row r="228" spans="2:24" x14ac:dyDescent="0.3">
      <c r="B228" s="15">
        <f t="shared" si="50"/>
        <v>223</v>
      </c>
      <c r="C228" s="16">
        <f t="shared" ca="1" si="56"/>
        <v>113</v>
      </c>
      <c r="D228" s="17">
        <f ca="1">'Create 1000 random outcomes'!F239</f>
        <v>14458.170176736203</v>
      </c>
      <c r="E228" s="16">
        <f t="shared" ca="1" si="46"/>
        <v>6873.7325760360545</v>
      </c>
      <c r="F228" s="22">
        <f t="shared" ca="1" si="47"/>
        <v>0.22277722277722187</v>
      </c>
      <c r="G228" s="1"/>
      <c r="N228" s="13"/>
      <c r="Q228" s="24">
        <f t="shared" ca="1" si="51"/>
        <v>6873.7325760360545</v>
      </c>
      <c r="R228" s="25">
        <f t="shared" ca="1" si="52"/>
        <v>0.22277722277722187</v>
      </c>
      <c r="S228" s="25">
        <f t="shared" ca="1" si="53"/>
        <v>0.21723458584705993</v>
      </c>
      <c r="T228" s="26">
        <f t="shared" ca="1" si="54"/>
        <v>0.1797702465989319</v>
      </c>
      <c r="U228" s="27">
        <f t="shared" ca="1" si="55"/>
        <v>0.26578419895551181</v>
      </c>
      <c r="V228" s="26"/>
      <c r="W228" s="55">
        <f t="shared" ca="1" si="48"/>
        <v>0.22300000000000017</v>
      </c>
      <c r="X228" s="56">
        <f t="shared" ca="1" si="49"/>
        <v>5.7654141529402403E-3</v>
      </c>
    </row>
    <row r="229" spans="2:24" x14ac:dyDescent="0.3">
      <c r="B229" s="15">
        <f t="shared" si="50"/>
        <v>224</v>
      </c>
      <c r="C229" s="16">
        <f t="shared" ca="1" si="56"/>
        <v>296</v>
      </c>
      <c r="D229" s="17">
        <f ca="1">'Create 1000 random outcomes'!F240</f>
        <v>11978.834513947128</v>
      </c>
      <c r="E229" s="16">
        <f t="shared" ca="1" si="46"/>
        <v>6888.8976568159051</v>
      </c>
      <c r="F229" s="22">
        <f t="shared" ca="1" si="47"/>
        <v>0.22377622377622286</v>
      </c>
      <c r="G229" s="1"/>
      <c r="N229" s="13"/>
      <c r="Q229" s="24">
        <f t="shared" ca="1" si="51"/>
        <v>6888.8976568159051</v>
      </c>
      <c r="R229" s="25">
        <f t="shared" ca="1" si="52"/>
        <v>0.22377622377622286</v>
      </c>
      <c r="S229" s="25">
        <f t="shared" ca="1" si="53"/>
        <v>0.21835066159075206</v>
      </c>
      <c r="T229" s="26">
        <f t="shared" ca="1" si="54"/>
        <v>0.18076924759793289</v>
      </c>
      <c r="U229" s="27">
        <f t="shared" ca="1" si="55"/>
        <v>0.26678319995451283</v>
      </c>
      <c r="V229" s="26"/>
      <c r="W229" s="55">
        <f t="shared" ca="1" si="48"/>
        <v>0.22400000000000017</v>
      </c>
      <c r="X229" s="56">
        <f t="shared" ca="1" si="49"/>
        <v>5.6493384092481114E-3</v>
      </c>
    </row>
    <row r="230" spans="2:24" x14ac:dyDescent="0.3">
      <c r="B230" s="15">
        <f t="shared" si="50"/>
        <v>225</v>
      </c>
      <c r="C230" s="16">
        <f t="shared" ca="1" si="56"/>
        <v>837</v>
      </c>
      <c r="D230" s="17">
        <f ca="1">'Create 1000 random outcomes'!F241</f>
        <v>5810.7266899202341</v>
      </c>
      <c r="E230" s="16">
        <f t="shared" ca="1" si="46"/>
        <v>6890.3758244250566</v>
      </c>
      <c r="F230" s="22">
        <f t="shared" ca="1" si="47"/>
        <v>0.22477522477522385</v>
      </c>
      <c r="G230" s="1"/>
      <c r="N230" s="13"/>
      <c r="Q230" s="24">
        <f t="shared" ca="1" si="51"/>
        <v>6890.3758244250566</v>
      </c>
      <c r="R230" s="25">
        <f t="shared" ca="1" si="52"/>
        <v>0.22477522477522385</v>
      </c>
      <c r="S230" s="25">
        <f t="shared" ca="1" si="53"/>
        <v>0.21845962388123641</v>
      </c>
      <c r="T230" s="26">
        <f t="shared" ca="1" si="54"/>
        <v>0.18176824859693388</v>
      </c>
      <c r="U230" s="27">
        <f t="shared" ca="1" si="55"/>
        <v>0.26778220095351379</v>
      </c>
      <c r="V230" s="26"/>
      <c r="W230" s="55">
        <f t="shared" ca="1" si="48"/>
        <v>0.22500000000000017</v>
      </c>
      <c r="X230" s="56">
        <f t="shared" ca="1" si="49"/>
        <v>6.5403761187637632E-3</v>
      </c>
    </row>
    <row r="231" spans="2:24" x14ac:dyDescent="0.3">
      <c r="B231" s="15">
        <f t="shared" si="50"/>
        <v>226</v>
      </c>
      <c r="C231" s="16">
        <f t="shared" ca="1" si="56"/>
        <v>881</v>
      </c>
      <c r="D231" s="17">
        <f ca="1">'Create 1000 random outcomes'!F242</f>
        <v>4978.221752421854</v>
      </c>
      <c r="E231" s="16">
        <f t="shared" ca="1" si="46"/>
        <v>6896.9265088919101</v>
      </c>
      <c r="F231" s="22">
        <f t="shared" ca="1" si="47"/>
        <v>0.22577422577422485</v>
      </c>
      <c r="G231" s="1"/>
      <c r="N231" s="13"/>
      <c r="Q231" s="24">
        <f t="shared" ca="1" si="51"/>
        <v>6896.9265088919101</v>
      </c>
      <c r="R231" s="25">
        <f t="shared" ca="1" si="52"/>
        <v>0.22577422577422485</v>
      </c>
      <c r="S231" s="25">
        <f t="shared" ca="1" si="53"/>
        <v>0.2189428806076803</v>
      </c>
      <c r="T231" s="26">
        <f t="shared" ca="1" si="54"/>
        <v>0.18276724959593488</v>
      </c>
      <c r="U231" s="27">
        <f t="shared" ca="1" si="55"/>
        <v>0.26878120195251481</v>
      </c>
      <c r="V231" s="26"/>
      <c r="W231" s="55">
        <f t="shared" ca="1" si="48"/>
        <v>0.22600000000000017</v>
      </c>
      <c r="X231" s="56">
        <f t="shared" ca="1" si="49"/>
        <v>7.0571193923198716E-3</v>
      </c>
    </row>
    <row r="232" spans="2:24" x14ac:dyDescent="0.3">
      <c r="B232" s="15">
        <f t="shared" si="50"/>
        <v>227</v>
      </c>
      <c r="C232" s="16">
        <f t="shared" ca="1" si="56"/>
        <v>75</v>
      </c>
      <c r="D232" s="17">
        <f ca="1">'Create 1000 random outcomes'!F243</f>
        <v>15294.232176588077</v>
      </c>
      <c r="E232" s="16">
        <f t="shared" ca="1" si="46"/>
        <v>6934.335625064844</v>
      </c>
      <c r="F232" s="22">
        <f t="shared" ca="1" si="47"/>
        <v>0.22677322677322584</v>
      </c>
      <c r="G232" s="1"/>
      <c r="N232" s="13"/>
      <c r="Q232" s="24">
        <f t="shared" ca="1" si="51"/>
        <v>6934.335625064844</v>
      </c>
      <c r="R232" s="25">
        <f t="shared" ca="1" si="52"/>
        <v>0.22677322677322584</v>
      </c>
      <c r="S232" s="25">
        <f t="shared" ca="1" si="53"/>
        <v>0.22171437990058129</v>
      </c>
      <c r="T232" s="26">
        <f t="shared" ca="1" si="54"/>
        <v>0.18376625059493587</v>
      </c>
      <c r="U232" s="27">
        <f t="shared" ca="1" si="55"/>
        <v>0.26978020295151578</v>
      </c>
      <c r="V232" s="26"/>
      <c r="W232" s="55">
        <f t="shared" ca="1" si="48"/>
        <v>0.22700000000000017</v>
      </c>
      <c r="X232" s="56">
        <f t="shared" ca="1" si="49"/>
        <v>5.2856200994188807E-3</v>
      </c>
    </row>
    <row r="233" spans="2:24" x14ac:dyDescent="0.3">
      <c r="B233" s="15">
        <f t="shared" si="50"/>
        <v>228</v>
      </c>
      <c r="C233" s="16">
        <f t="shared" ca="1" si="56"/>
        <v>525</v>
      </c>
      <c r="D233" s="17">
        <f ca="1">'Create 1000 random outcomes'!F244</f>
        <v>9643.8335200488091</v>
      </c>
      <c r="E233" s="16">
        <f t="shared" ca="1" si="46"/>
        <v>6940.5151379903973</v>
      </c>
      <c r="F233" s="22">
        <f t="shared" ca="1" si="47"/>
        <v>0.22777222777222683</v>
      </c>
      <c r="G233" s="1"/>
      <c r="N233" s="13"/>
      <c r="Q233" s="24">
        <f t="shared" ca="1" si="51"/>
        <v>6940.5151379903973</v>
      </c>
      <c r="R233" s="25">
        <f t="shared" ca="1" si="52"/>
        <v>0.22777222777222683</v>
      </c>
      <c r="S233" s="25">
        <f t="shared" ca="1" si="53"/>
        <v>0.22217411786946006</v>
      </c>
      <c r="T233" s="26">
        <f t="shared" ca="1" si="54"/>
        <v>0.18476525159393686</v>
      </c>
      <c r="U233" s="27">
        <f t="shared" ca="1" si="55"/>
        <v>0.2707792039505168</v>
      </c>
      <c r="V233" s="26"/>
      <c r="W233" s="55">
        <f t="shared" ca="1" si="48"/>
        <v>0.22800000000000017</v>
      </c>
      <c r="X233" s="56">
        <f t="shared" ca="1" si="49"/>
        <v>5.8258821305401109E-3</v>
      </c>
    </row>
    <row r="234" spans="2:24" x14ac:dyDescent="0.3">
      <c r="B234" s="15">
        <f t="shared" si="50"/>
        <v>229</v>
      </c>
      <c r="C234" s="16">
        <f t="shared" ca="1" si="56"/>
        <v>743</v>
      </c>
      <c r="D234" s="17">
        <f ca="1">'Create 1000 random outcomes'!F245</f>
        <v>7391.2212567061579</v>
      </c>
      <c r="E234" s="16">
        <f t="shared" ca="1" si="46"/>
        <v>6966.290753552712</v>
      </c>
      <c r="F234" s="22">
        <f t="shared" ca="1" si="47"/>
        <v>0.22877122877122782</v>
      </c>
      <c r="G234" s="1"/>
      <c r="N234" s="13"/>
      <c r="Q234" s="24">
        <f t="shared" ca="1" si="51"/>
        <v>6966.290753552712</v>
      </c>
      <c r="R234" s="25">
        <f t="shared" ca="1" si="52"/>
        <v>0.22877122877122782</v>
      </c>
      <c r="S234" s="25">
        <f t="shared" ca="1" si="53"/>
        <v>0.22409760641969043</v>
      </c>
      <c r="T234" s="26">
        <f t="shared" ca="1" si="54"/>
        <v>0.18576425259293786</v>
      </c>
      <c r="U234" s="27">
        <f t="shared" ca="1" si="55"/>
        <v>0.27177820494951777</v>
      </c>
      <c r="V234" s="26"/>
      <c r="W234" s="55">
        <f t="shared" ca="1" si="48"/>
        <v>0.22900000000000018</v>
      </c>
      <c r="X234" s="56">
        <f t="shared" ca="1" si="49"/>
        <v>4.9023935803097496E-3</v>
      </c>
    </row>
    <row r="235" spans="2:24" x14ac:dyDescent="0.3">
      <c r="B235" s="15">
        <f t="shared" si="50"/>
        <v>230</v>
      </c>
      <c r="C235" s="16">
        <f t="shared" ca="1" si="56"/>
        <v>158</v>
      </c>
      <c r="D235" s="17">
        <f ca="1">'Create 1000 random outcomes'!F246</f>
        <v>13684.045015532636</v>
      </c>
      <c r="E235" s="16">
        <f t="shared" ca="1" si="46"/>
        <v>6970.0514665729024</v>
      </c>
      <c r="F235" s="22">
        <f t="shared" ca="1" si="47"/>
        <v>0.22977022977022882</v>
      </c>
      <c r="G235" s="1"/>
      <c r="N235" s="13"/>
      <c r="Q235" s="24">
        <f t="shared" ca="1" si="51"/>
        <v>6970.0514665729024</v>
      </c>
      <c r="R235" s="25">
        <f t="shared" ca="1" si="52"/>
        <v>0.22977022977022882</v>
      </c>
      <c r="S235" s="25">
        <f t="shared" ca="1" si="53"/>
        <v>0.22437903574906468</v>
      </c>
      <c r="T235" s="26">
        <f t="shared" ca="1" si="54"/>
        <v>0.18676325359193885</v>
      </c>
      <c r="U235" s="27">
        <f t="shared" ca="1" si="55"/>
        <v>0.27277720594851879</v>
      </c>
      <c r="V235" s="26"/>
      <c r="W235" s="55">
        <f t="shared" ca="1" si="48"/>
        <v>0.23000000000000018</v>
      </c>
      <c r="X235" s="56">
        <f t="shared" ca="1" si="49"/>
        <v>5.6209642509355007E-3</v>
      </c>
    </row>
    <row r="236" spans="2:24" x14ac:dyDescent="0.3">
      <c r="B236" s="15">
        <f t="shared" si="50"/>
        <v>231</v>
      </c>
      <c r="C236" s="16">
        <f t="shared" ca="1" si="56"/>
        <v>876</v>
      </c>
      <c r="D236" s="17">
        <f ca="1">'Create 1000 random outcomes'!F247</f>
        <v>5169.1037228168661</v>
      </c>
      <c r="E236" s="16">
        <f t="shared" ca="1" si="46"/>
        <v>6995.4310566360236</v>
      </c>
      <c r="F236" s="22">
        <f t="shared" ca="1" si="47"/>
        <v>0.23076923076922981</v>
      </c>
      <c r="G236" s="1"/>
      <c r="N236" s="13"/>
      <c r="Q236" s="24">
        <f t="shared" ca="1" si="51"/>
        <v>6995.4310566360236</v>
      </c>
      <c r="R236" s="25">
        <f t="shared" ca="1" si="52"/>
        <v>0.23076923076922981</v>
      </c>
      <c r="S236" s="25">
        <f t="shared" ca="1" si="53"/>
        <v>0.22628352977704008</v>
      </c>
      <c r="T236" s="26">
        <f t="shared" ca="1" si="54"/>
        <v>0.18776225459093984</v>
      </c>
      <c r="U236" s="27">
        <f t="shared" ca="1" si="55"/>
        <v>0.27377620694751975</v>
      </c>
      <c r="V236" s="26"/>
      <c r="W236" s="55">
        <f t="shared" ca="1" si="48"/>
        <v>0.23100000000000018</v>
      </c>
      <c r="X236" s="56">
        <f t="shared" ca="1" si="49"/>
        <v>4.7164702229600952E-3</v>
      </c>
    </row>
    <row r="237" spans="2:24" x14ac:dyDescent="0.3">
      <c r="B237" s="15">
        <f t="shared" si="50"/>
        <v>232</v>
      </c>
      <c r="C237" s="16">
        <f t="shared" ca="1" si="56"/>
        <v>575</v>
      </c>
      <c r="D237" s="17">
        <f ca="1">'Create 1000 random outcomes'!F248</f>
        <v>9121.9467580147502</v>
      </c>
      <c r="E237" s="16">
        <f t="shared" ca="1" si="46"/>
        <v>7002.6960583662594</v>
      </c>
      <c r="F237" s="22">
        <f t="shared" ca="1" si="47"/>
        <v>0.2317682317682308</v>
      </c>
      <c r="G237" s="1"/>
      <c r="N237" s="13"/>
      <c r="Q237" s="24">
        <f t="shared" ca="1" si="51"/>
        <v>7002.6960583662594</v>
      </c>
      <c r="R237" s="25">
        <f t="shared" ca="1" si="52"/>
        <v>0.2317682317682308</v>
      </c>
      <c r="S237" s="25">
        <f t="shared" ca="1" si="53"/>
        <v>0.2268303746955154</v>
      </c>
      <c r="T237" s="26">
        <f t="shared" ca="1" si="54"/>
        <v>0.18876125558994084</v>
      </c>
      <c r="U237" s="27">
        <f t="shared" ca="1" si="55"/>
        <v>0.27477520794652077</v>
      </c>
      <c r="V237" s="26"/>
      <c r="W237" s="55">
        <f t="shared" ca="1" si="48"/>
        <v>0.23200000000000018</v>
      </c>
      <c r="X237" s="56">
        <f t="shared" ca="1" si="49"/>
        <v>5.1696253044847817E-3</v>
      </c>
    </row>
    <row r="238" spans="2:24" x14ac:dyDescent="0.3">
      <c r="B238" s="15">
        <f t="shared" si="50"/>
        <v>233</v>
      </c>
      <c r="C238" s="16">
        <f t="shared" ca="1" si="56"/>
        <v>187</v>
      </c>
      <c r="D238" s="17">
        <f ca="1">'Create 1000 random outcomes'!F249</f>
        <v>13260.85411675923</v>
      </c>
      <c r="E238" s="16">
        <f t="shared" ca="1" si="46"/>
        <v>7028.7096030613475</v>
      </c>
      <c r="F238" s="22">
        <f t="shared" ca="1" si="47"/>
        <v>0.2327672327672318</v>
      </c>
      <c r="G238" s="1"/>
      <c r="N238" s="13"/>
      <c r="Q238" s="24">
        <f t="shared" ca="1" si="51"/>
        <v>7028.7096030613475</v>
      </c>
      <c r="R238" s="25">
        <f t="shared" ca="1" si="52"/>
        <v>0.2327672327672318</v>
      </c>
      <c r="S238" s="25">
        <f t="shared" ca="1" si="53"/>
        <v>0.2287945456529755</v>
      </c>
      <c r="T238" s="26">
        <f t="shared" ca="1" si="54"/>
        <v>0.18976025658894183</v>
      </c>
      <c r="U238" s="27">
        <f t="shared" ca="1" si="55"/>
        <v>0.27577420894552174</v>
      </c>
      <c r="V238" s="26"/>
      <c r="W238" s="55">
        <f t="shared" ca="1" si="48"/>
        <v>0.23300000000000018</v>
      </c>
      <c r="X238" s="56">
        <f t="shared" ca="1" si="49"/>
        <v>4.2054543470246841E-3</v>
      </c>
    </row>
    <row r="239" spans="2:24" x14ac:dyDescent="0.3">
      <c r="B239" s="15">
        <f t="shared" si="50"/>
        <v>234</v>
      </c>
      <c r="C239" s="16">
        <f t="shared" ca="1" si="56"/>
        <v>254</v>
      </c>
      <c r="D239" s="17">
        <f ca="1">'Create 1000 random outcomes'!F250</f>
        <v>12339.385461080141</v>
      </c>
      <c r="E239" s="16">
        <f t="shared" ca="1" si="46"/>
        <v>7029.0052116023489</v>
      </c>
      <c r="F239" s="22">
        <f t="shared" ca="1" si="47"/>
        <v>0.23376623376623279</v>
      </c>
      <c r="G239" s="1"/>
      <c r="N239" s="13"/>
      <c r="Q239" s="24">
        <f t="shared" ca="1" si="51"/>
        <v>7029.0052116023489</v>
      </c>
      <c r="R239" s="25">
        <f t="shared" ca="1" si="52"/>
        <v>0.23376623376623279</v>
      </c>
      <c r="S239" s="25">
        <f t="shared" ca="1" si="53"/>
        <v>0.2288169205112143</v>
      </c>
      <c r="T239" s="26">
        <f t="shared" ca="1" si="54"/>
        <v>0.19075925758794282</v>
      </c>
      <c r="U239" s="27">
        <f t="shared" ca="1" si="55"/>
        <v>0.27677320994452276</v>
      </c>
      <c r="V239" s="26"/>
      <c r="W239" s="55">
        <f t="shared" ca="1" si="48"/>
        <v>0.23400000000000018</v>
      </c>
      <c r="X239" s="56">
        <f t="shared" ca="1" si="49"/>
        <v>5.18307948878588E-3</v>
      </c>
    </row>
    <row r="240" spans="2:24" x14ac:dyDescent="0.3">
      <c r="B240" s="15">
        <f t="shared" si="50"/>
        <v>235</v>
      </c>
      <c r="C240" s="16">
        <f t="shared" ca="1" si="56"/>
        <v>184</v>
      </c>
      <c r="D240" s="17">
        <f ca="1">'Create 1000 random outcomes'!F251</f>
        <v>13296.512510349596</v>
      </c>
      <c r="E240" s="16">
        <f t="shared" ca="1" si="46"/>
        <v>7047.183585642344</v>
      </c>
      <c r="F240" s="22">
        <f t="shared" ca="1" si="47"/>
        <v>0.23476523476523378</v>
      </c>
      <c r="G240" s="1"/>
      <c r="N240" s="13"/>
      <c r="Q240" s="24">
        <f t="shared" ca="1" si="51"/>
        <v>7047.183585642344</v>
      </c>
      <c r="R240" s="25">
        <f t="shared" ca="1" si="52"/>
        <v>0.23476523476523378</v>
      </c>
      <c r="S240" s="25">
        <f t="shared" ca="1" si="53"/>
        <v>0.23019521480440383</v>
      </c>
      <c r="T240" s="26">
        <f t="shared" ca="1" si="54"/>
        <v>0.19175825858694381</v>
      </c>
      <c r="U240" s="27">
        <f t="shared" ca="1" si="55"/>
        <v>0.27777221094352372</v>
      </c>
      <c r="V240" s="26"/>
      <c r="W240" s="55">
        <f t="shared" ca="1" si="48"/>
        <v>0.23500000000000018</v>
      </c>
      <c r="X240" s="56">
        <f t="shared" ca="1" si="49"/>
        <v>4.8047851955963505E-3</v>
      </c>
    </row>
    <row r="241" spans="2:24" x14ac:dyDescent="0.3">
      <c r="B241" s="15">
        <f t="shared" si="50"/>
        <v>236</v>
      </c>
      <c r="C241" s="16">
        <f t="shared" ca="1" si="56"/>
        <v>377</v>
      </c>
      <c r="D241" s="17">
        <f ca="1">'Create 1000 random outcomes'!F252</f>
        <v>11099.966475208517</v>
      </c>
      <c r="E241" s="16">
        <f t="shared" ca="1" si="46"/>
        <v>7072.0253305358583</v>
      </c>
      <c r="F241" s="22">
        <f t="shared" ca="1" si="47"/>
        <v>0.23576423576423478</v>
      </c>
      <c r="G241" s="1"/>
      <c r="N241" s="13"/>
      <c r="Q241" s="24">
        <f t="shared" ca="1" si="51"/>
        <v>7072.0253305358583</v>
      </c>
      <c r="R241" s="25">
        <f t="shared" ca="1" si="52"/>
        <v>0.23576423576423478</v>
      </c>
      <c r="S241" s="25">
        <f t="shared" ca="1" si="53"/>
        <v>0.23208621649030381</v>
      </c>
      <c r="T241" s="26">
        <f t="shared" ca="1" si="54"/>
        <v>0.19275725958594481</v>
      </c>
      <c r="U241" s="27">
        <f t="shared" ca="1" si="55"/>
        <v>0.27877121194252474</v>
      </c>
      <c r="V241" s="26"/>
      <c r="W241" s="55">
        <f t="shared" ca="1" si="48"/>
        <v>0.23600000000000018</v>
      </c>
      <c r="X241" s="56">
        <f t="shared" ca="1" si="49"/>
        <v>3.9137835096963725E-3</v>
      </c>
    </row>
    <row r="242" spans="2:24" x14ac:dyDescent="0.3">
      <c r="B242" s="15">
        <f t="shared" si="50"/>
        <v>237</v>
      </c>
      <c r="C242" s="16">
        <f t="shared" ca="1" si="56"/>
        <v>26</v>
      </c>
      <c r="D242" s="17">
        <f ca="1">'Create 1000 random outcomes'!F253</f>
        <v>17624.64485960397</v>
      </c>
      <c r="E242" s="16">
        <f t="shared" ca="1" si="46"/>
        <v>7078.8951990107107</v>
      </c>
      <c r="F242" s="22">
        <f t="shared" ca="1" si="47"/>
        <v>0.23676323676323577</v>
      </c>
      <c r="G242" s="1"/>
      <c r="N242" s="13"/>
      <c r="Q242" s="24">
        <f t="shared" ca="1" si="51"/>
        <v>7078.8951990107107</v>
      </c>
      <c r="R242" s="25">
        <f t="shared" ca="1" si="52"/>
        <v>0.23676323676323577</v>
      </c>
      <c r="S242" s="25">
        <f t="shared" ca="1" si="53"/>
        <v>0.23261068644523289</v>
      </c>
      <c r="T242" s="26">
        <f t="shared" ca="1" si="54"/>
        <v>0.1937562605849458</v>
      </c>
      <c r="U242" s="27">
        <f t="shared" ca="1" si="55"/>
        <v>0.27977021294152571</v>
      </c>
      <c r="V242" s="26"/>
      <c r="W242" s="55">
        <f t="shared" ca="1" si="48"/>
        <v>0.23700000000000018</v>
      </c>
      <c r="X242" s="56">
        <f t="shared" ca="1" si="49"/>
        <v>4.3893135547672935E-3</v>
      </c>
    </row>
    <row r="243" spans="2:24" x14ac:dyDescent="0.3">
      <c r="B243" s="15">
        <f t="shared" si="50"/>
        <v>238</v>
      </c>
      <c r="C243" s="16">
        <f t="shared" ca="1" si="56"/>
        <v>481</v>
      </c>
      <c r="D243" s="17">
        <f ca="1">'Create 1000 random outcomes'!F254</f>
        <v>10048.4132968921</v>
      </c>
      <c r="E243" s="16">
        <f t="shared" ca="1" si="46"/>
        <v>7122.9170336733841</v>
      </c>
      <c r="F243" s="22">
        <f t="shared" ca="1" si="47"/>
        <v>0.23776223776223676</v>
      </c>
      <c r="G243" s="1"/>
      <c r="N243" s="13"/>
      <c r="Q243" s="24">
        <f t="shared" ca="1" si="51"/>
        <v>7122.9170336733841</v>
      </c>
      <c r="R243" s="25">
        <f t="shared" ca="1" si="52"/>
        <v>0.23776223776223676</v>
      </c>
      <c r="S243" s="25">
        <f t="shared" ca="1" si="53"/>
        <v>0.2359870598324427</v>
      </c>
      <c r="T243" s="26">
        <f t="shared" ca="1" si="54"/>
        <v>0.19475526158394679</v>
      </c>
      <c r="U243" s="27">
        <f t="shared" ca="1" si="55"/>
        <v>0.28076921394052673</v>
      </c>
      <c r="V243" s="26"/>
      <c r="W243" s="55">
        <f t="shared" ca="1" si="48"/>
        <v>0.23800000000000018</v>
      </c>
      <c r="X243" s="56">
        <f t="shared" ca="1" si="49"/>
        <v>2.0129401675574865E-3</v>
      </c>
    </row>
    <row r="244" spans="2:24" x14ac:dyDescent="0.3">
      <c r="B244" s="15">
        <f t="shared" si="50"/>
        <v>239</v>
      </c>
      <c r="C244" s="16">
        <f t="shared" ca="1" si="56"/>
        <v>352</v>
      </c>
      <c r="D244" s="17">
        <f ca="1">'Create 1000 random outcomes'!F255</f>
        <v>11380.054358396734</v>
      </c>
      <c r="E244" s="16">
        <f t="shared" ca="1" si="46"/>
        <v>7126.3794983272091</v>
      </c>
      <c r="F244" s="22">
        <f t="shared" ca="1" si="47"/>
        <v>0.23876123876123775</v>
      </c>
      <c r="G244" s="1"/>
      <c r="N244" s="13"/>
      <c r="Q244" s="24">
        <f t="shared" ca="1" si="51"/>
        <v>7126.3794983272091</v>
      </c>
      <c r="R244" s="25">
        <f t="shared" ca="1" si="52"/>
        <v>0.23876123876123775</v>
      </c>
      <c r="S244" s="25">
        <f t="shared" ca="1" si="53"/>
        <v>0.23625376373008952</v>
      </c>
      <c r="T244" s="26">
        <f t="shared" ca="1" si="54"/>
        <v>0.19575426258294779</v>
      </c>
      <c r="U244" s="27">
        <f t="shared" ca="1" si="55"/>
        <v>0.28176821493952769</v>
      </c>
      <c r="V244" s="26"/>
      <c r="W244" s="55">
        <f t="shared" ca="1" si="48"/>
        <v>0.23900000000000018</v>
      </c>
      <c r="X244" s="56">
        <f t="shared" ca="1" si="49"/>
        <v>2.7462362699106624E-3</v>
      </c>
    </row>
    <row r="245" spans="2:24" x14ac:dyDescent="0.3">
      <c r="B245" s="15">
        <f t="shared" si="50"/>
        <v>240</v>
      </c>
      <c r="C245" s="16">
        <f t="shared" ca="1" si="56"/>
        <v>477</v>
      </c>
      <c r="D245" s="17">
        <f ca="1">'Create 1000 random outcomes'!F256</f>
        <v>10067.847188285048</v>
      </c>
      <c r="E245" s="16">
        <f t="shared" ca="1" si="46"/>
        <v>7129.3922737846451</v>
      </c>
      <c r="F245" s="22">
        <f t="shared" ca="1" si="47"/>
        <v>0.23976023976023875</v>
      </c>
      <c r="G245" s="1"/>
      <c r="N245" s="13"/>
      <c r="Q245" s="24">
        <f t="shared" ca="1" si="51"/>
        <v>7129.3922737846451</v>
      </c>
      <c r="R245" s="25">
        <f t="shared" ca="1" si="52"/>
        <v>0.23976023976023875</v>
      </c>
      <c r="S245" s="25">
        <f t="shared" ca="1" si="53"/>
        <v>0.23648596432286731</v>
      </c>
      <c r="T245" s="26">
        <f t="shared" ca="1" si="54"/>
        <v>0.19675326358194878</v>
      </c>
      <c r="U245" s="27">
        <f t="shared" ca="1" si="55"/>
        <v>0.28276721593852872</v>
      </c>
      <c r="V245" s="26"/>
      <c r="W245" s="55">
        <f t="shared" ca="1" si="48"/>
        <v>0.24000000000000019</v>
      </c>
      <c r="X245" s="56">
        <f t="shared" ca="1" si="49"/>
        <v>3.5140356771328762E-3</v>
      </c>
    </row>
    <row r="246" spans="2:24" x14ac:dyDescent="0.3">
      <c r="B246" s="15">
        <f t="shared" si="50"/>
        <v>241</v>
      </c>
      <c r="C246" s="16">
        <f t="shared" ca="1" si="56"/>
        <v>490</v>
      </c>
      <c r="D246" s="17">
        <f ca="1">'Create 1000 random outcomes'!F257</f>
        <v>9971.2624919958034</v>
      </c>
      <c r="E246" s="16">
        <f t="shared" ca="1" si="46"/>
        <v>7163.5137318295565</v>
      </c>
      <c r="F246" s="22">
        <f t="shared" ca="1" si="47"/>
        <v>0.24075924075923974</v>
      </c>
      <c r="G246" s="1"/>
      <c r="N246" s="13"/>
      <c r="Q246" s="24">
        <f t="shared" ca="1" si="51"/>
        <v>7163.5137318295565</v>
      </c>
      <c r="R246" s="25">
        <f t="shared" ca="1" si="52"/>
        <v>0.24075924075923974</v>
      </c>
      <c r="S246" s="25">
        <f t="shared" ca="1" si="53"/>
        <v>0.23912452018156452</v>
      </c>
      <c r="T246" s="26">
        <f t="shared" ca="1" si="54"/>
        <v>0.19775226458094977</v>
      </c>
      <c r="U246" s="27">
        <f t="shared" ca="1" si="55"/>
        <v>0.28376621693752968</v>
      </c>
      <c r="V246" s="26"/>
      <c r="W246" s="55">
        <f t="shared" ca="1" si="48"/>
        <v>0.24100000000000019</v>
      </c>
      <c r="X246" s="56">
        <f t="shared" ca="1" si="49"/>
        <v>1.8754798184356658E-3</v>
      </c>
    </row>
    <row r="247" spans="2:24" x14ac:dyDescent="0.3">
      <c r="B247" s="15">
        <f t="shared" si="50"/>
        <v>242</v>
      </c>
      <c r="C247" s="16">
        <f t="shared" ca="1" si="56"/>
        <v>572</v>
      </c>
      <c r="D247" s="17">
        <f ca="1">'Create 1000 random outcomes'!F258</f>
        <v>9186.6018207035413</v>
      </c>
      <c r="E247" s="16">
        <f t="shared" ca="1" si="46"/>
        <v>7232.7974027581731</v>
      </c>
      <c r="F247" s="22">
        <f t="shared" ca="1" si="47"/>
        <v>0.24175824175824073</v>
      </c>
      <c r="G247" s="1"/>
      <c r="N247" s="13"/>
      <c r="Q247" s="24">
        <f t="shared" ca="1" si="51"/>
        <v>7232.7974027581731</v>
      </c>
      <c r="R247" s="25">
        <f t="shared" ca="1" si="52"/>
        <v>0.24175824175824073</v>
      </c>
      <c r="S247" s="25">
        <f t="shared" ca="1" si="53"/>
        <v>0.244531264413272</v>
      </c>
      <c r="T247" s="26">
        <f t="shared" ca="1" si="54"/>
        <v>0.19875126557995076</v>
      </c>
      <c r="U247" s="27">
        <f t="shared" ca="1" si="55"/>
        <v>0.2847652179365307</v>
      </c>
      <c r="V247" s="26"/>
      <c r="W247" s="55">
        <f t="shared" ca="1" si="48"/>
        <v>0.24200000000000019</v>
      </c>
      <c r="X247" s="56">
        <f t="shared" ca="1" si="49"/>
        <v>2.531264413271811E-3</v>
      </c>
    </row>
    <row r="248" spans="2:24" x14ac:dyDescent="0.3">
      <c r="B248" s="15">
        <f t="shared" si="50"/>
        <v>243</v>
      </c>
      <c r="C248" s="16">
        <f t="shared" ca="1" si="56"/>
        <v>2</v>
      </c>
      <c r="D248" s="17">
        <f ca="1">'Create 1000 random outcomes'!F259</f>
        <v>21109.637065397714</v>
      </c>
      <c r="E248" s="16">
        <f t="shared" ca="1" si="46"/>
        <v>7256.6131892567228</v>
      </c>
      <c r="F248" s="22">
        <f t="shared" ca="1" si="47"/>
        <v>0.24275724275724173</v>
      </c>
      <c r="G248" s="1"/>
      <c r="N248" s="13"/>
      <c r="Q248" s="24">
        <f t="shared" ca="1" si="51"/>
        <v>7256.6131892567228</v>
      </c>
      <c r="R248" s="25">
        <f t="shared" ca="1" si="52"/>
        <v>0.24275724275724173</v>
      </c>
      <c r="S248" s="25">
        <f t="shared" ca="1" si="53"/>
        <v>0.24640489110538361</v>
      </c>
      <c r="T248" s="26">
        <f t="shared" ca="1" si="54"/>
        <v>0.19975026657895176</v>
      </c>
      <c r="U248" s="27">
        <f t="shared" ca="1" si="55"/>
        <v>0.28576421893553167</v>
      </c>
      <c r="V248" s="26"/>
      <c r="W248" s="55">
        <f t="shared" ca="1" si="48"/>
        <v>0.24300000000000019</v>
      </c>
      <c r="X248" s="56">
        <f t="shared" ca="1" si="49"/>
        <v>3.4048911053834174E-3</v>
      </c>
    </row>
    <row r="249" spans="2:24" x14ac:dyDescent="0.3">
      <c r="B249" s="15">
        <f t="shared" si="50"/>
        <v>244</v>
      </c>
      <c r="C249" s="16">
        <f t="shared" ca="1" si="56"/>
        <v>78</v>
      </c>
      <c r="D249" s="17">
        <f ca="1">'Create 1000 random outcomes'!F260</f>
        <v>15226.032422733504</v>
      </c>
      <c r="E249" s="16">
        <f t="shared" ca="1" si="46"/>
        <v>7268.9769961083057</v>
      </c>
      <c r="F249" s="22">
        <f t="shared" ca="1" si="47"/>
        <v>0.24375624375624272</v>
      </c>
      <c r="G249" s="1"/>
      <c r="N249" s="13"/>
      <c r="Q249" s="24">
        <f t="shared" ca="1" si="51"/>
        <v>7268.9769961083057</v>
      </c>
      <c r="R249" s="25">
        <f t="shared" ca="1" si="52"/>
        <v>0.24375624375624272</v>
      </c>
      <c r="S249" s="25">
        <f t="shared" ca="1" si="53"/>
        <v>0.24738059728027595</v>
      </c>
      <c r="T249" s="26">
        <f t="shared" ca="1" si="54"/>
        <v>0.20074926757795275</v>
      </c>
      <c r="U249" s="27">
        <f t="shared" ca="1" si="55"/>
        <v>0.28676321993453269</v>
      </c>
      <c r="V249" s="26"/>
      <c r="W249" s="55">
        <f t="shared" ca="1" si="48"/>
        <v>0.24400000000000019</v>
      </c>
      <c r="X249" s="56">
        <f t="shared" ca="1" si="49"/>
        <v>3.38059728027576E-3</v>
      </c>
    </row>
    <row r="250" spans="2:24" x14ac:dyDescent="0.3">
      <c r="B250" s="15">
        <f t="shared" si="50"/>
        <v>245</v>
      </c>
      <c r="C250" s="16">
        <f t="shared" ca="1" si="56"/>
        <v>571</v>
      </c>
      <c r="D250" s="17">
        <f ca="1">'Create 1000 random outcomes'!F261</f>
        <v>9187.0098629552322</v>
      </c>
      <c r="E250" s="16">
        <f t="shared" ca="1" si="46"/>
        <v>7270.9367391352735</v>
      </c>
      <c r="F250" s="22">
        <f t="shared" ca="1" si="47"/>
        <v>0.24475524475524371</v>
      </c>
      <c r="G250" s="1"/>
      <c r="N250" s="13"/>
      <c r="Q250" s="24">
        <f t="shared" ca="1" si="51"/>
        <v>7270.9367391352735</v>
      </c>
      <c r="R250" s="25">
        <f t="shared" ca="1" si="52"/>
        <v>0.24475524475524371</v>
      </c>
      <c r="S250" s="25">
        <f t="shared" ca="1" si="53"/>
        <v>0.24753544237847341</v>
      </c>
      <c r="T250" s="26">
        <f t="shared" ca="1" si="54"/>
        <v>0.20174826857695374</v>
      </c>
      <c r="U250" s="27">
        <f t="shared" ca="1" si="55"/>
        <v>0.28776222093353365</v>
      </c>
      <c r="V250" s="26"/>
      <c r="W250" s="55">
        <f t="shared" ca="1" si="48"/>
        <v>0.24500000000000019</v>
      </c>
      <c r="X250" s="56">
        <f t="shared" ca="1" si="49"/>
        <v>2.5354423784732238E-3</v>
      </c>
    </row>
    <row r="251" spans="2:24" x14ac:dyDescent="0.3">
      <c r="B251" s="15">
        <f t="shared" si="50"/>
        <v>246</v>
      </c>
      <c r="C251" s="16">
        <f t="shared" ca="1" si="56"/>
        <v>59</v>
      </c>
      <c r="D251" s="17">
        <f ca="1">'Create 1000 random outcomes'!F262</f>
        <v>16002.67393122939</v>
      </c>
      <c r="E251" s="16">
        <f t="shared" ca="1" si="46"/>
        <v>7275.3656858885188</v>
      </c>
      <c r="F251" s="22">
        <f t="shared" ca="1" si="47"/>
        <v>0.2457542457542447</v>
      </c>
      <c r="G251" s="1"/>
      <c r="N251" s="13"/>
      <c r="Q251" s="24">
        <f t="shared" ca="1" si="51"/>
        <v>7275.3656858885188</v>
      </c>
      <c r="R251" s="25">
        <f t="shared" ca="1" si="52"/>
        <v>0.2457542457542447</v>
      </c>
      <c r="S251" s="25">
        <f t="shared" ca="1" si="53"/>
        <v>0.24788557724045163</v>
      </c>
      <c r="T251" s="26">
        <f t="shared" ca="1" si="54"/>
        <v>0.20274726957595474</v>
      </c>
      <c r="U251" s="27">
        <f t="shared" ca="1" si="55"/>
        <v>0.28876122193253467</v>
      </c>
      <c r="V251" s="26"/>
      <c r="W251" s="55">
        <f t="shared" ca="1" si="48"/>
        <v>0.24600000000000019</v>
      </c>
      <c r="X251" s="56">
        <f t="shared" ca="1" si="49"/>
        <v>1.8855772404514359E-3</v>
      </c>
    </row>
    <row r="252" spans="2:24" x14ac:dyDescent="0.3">
      <c r="B252" s="15">
        <f t="shared" si="50"/>
        <v>247</v>
      </c>
      <c r="C252" s="16">
        <f t="shared" ca="1" si="56"/>
        <v>730</v>
      </c>
      <c r="D252" s="17">
        <f ca="1">'Create 1000 random outcomes'!F263</f>
        <v>7552.8738839472035</v>
      </c>
      <c r="E252" s="16">
        <f t="shared" ca="1" si="46"/>
        <v>7304.0225481683883</v>
      </c>
      <c r="F252" s="22">
        <f t="shared" ca="1" si="47"/>
        <v>0.2467532467532457</v>
      </c>
      <c r="G252" s="1"/>
      <c r="N252" s="13"/>
      <c r="Q252" s="24">
        <f t="shared" ca="1" si="51"/>
        <v>7304.0225481683883</v>
      </c>
      <c r="R252" s="25">
        <f t="shared" ca="1" si="52"/>
        <v>0.2467532467532457</v>
      </c>
      <c r="S252" s="25">
        <f t="shared" ca="1" si="53"/>
        <v>0.25015744875525653</v>
      </c>
      <c r="T252" s="26">
        <f t="shared" ca="1" si="54"/>
        <v>0.20374627057495573</v>
      </c>
      <c r="U252" s="27">
        <f t="shared" ca="1" si="55"/>
        <v>0.28976022293153564</v>
      </c>
      <c r="V252" s="26"/>
      <c r="W252" s="55">
        <f t="shared" ca="1" si="48"/>
        <v>0.24700000000000019</v>
      </c>
      <c r="X252" s="56">
        <f t="shared" ca="1" si="49"/>
        <v>3.1574487552563368E-3</v>
      </c>
    </row>
    <row r="253" spans="2:24" x14ac:dyDescent="0.3">
      <c r="B253" s="15">
        <f t="shared" si="50"/>
        <v>248</v>
      </c>
      <c r="C253" s="16">
        <f t="shared" ca="1" si="56"/>
        <v>420</v>
      </c>
      <c r="D253" s="17">
        <f ca="1">'Create 1000 random outcomes'!F264</f>
        <v>10611.011107304899</v>
      </c>
      <c r="E253" s="16">
        <f t="shared" ca="1" si="46"/>
        <v>7306.501377741688</v>
      </c>
      <c r="F253" s="22">
        <f t="shared" ca="1" si="47"/>
        <v>0.24775224775224669</v>
      </c>
      <c r="G253" s="1"/>
      <c r="N253" s="13"/>
      <c r="Q253" s="24">
        <f t="shared" ca="1" si="51"/>
        <v>7306.501377741688</v>
      </c>
      <c r="R253" s="25">
        <f t="shared" ca="1" si="52"/>
        <v>0.24775224775224669</v>
      </c>
      <c r="S253" s="25">
        <f t="shared" ca="1" si="53"/>
        <v>0.25035448416735606</v>
      </c>
      <c r="T253" s="26">
        <f t="shared" ca="1" si="54"/>
        <v>0.20474527157395672</v>
      </c>
      <c r="U253" s="27">
        <f t="shared" ca="1" si="55"/>
        <v>0.29075922393053666</v>
      </c>
      <c r="V253" s="26"/>
      <c r="W253" s="55">
        <f t="shared" ca="1" si="48"/>
        <v>0.24800000000000019</v>
      </c>
      <c r="X253" s="56">
        <f t="shared" ca="1" si="49"/>
        <v>2.3544841673558692E-3</v>
      </c>
    </row>
    <row r="254" spans="2:24" x14ac:dyDescent="0.3">
      <c r="B254" s="15">
        <f t="shared" si="50"/>
        <v>249</v>
      </c>
      <c r="C254" s="16">
        <f t="shared" ca="1" si="56"/>
        <v>853</v>
      </c>
      <c r="D254" s="17">
        <f ca="1">'Create 1000 random outcomes'!F265</f>
        <v>5598.9846559039051</v>
      </c>
      <c r="E254" s="16">
        <f t="shared" ca="1" si="46"/>
        <v>7307.7921461526776</v>
      </c>
      <c r="F254" s="22">
        <f t="shared" ca="1" si="47"/>
        <v>0.24875124875124768</v>
      </c>
      <c r="G254" s="1"/>
      <c r="N254" s="13"/>
      <c r="Q254" s="24">
        <f t="shared" ca="1" si="51"/>
        <v>7307.7921461526776</v>
      </c>
      <c r="R254" s="25">
        <f t="shared" ca="1" si="52"/>
        <v>0.24875124875124768</v>
      </c>
      <c r="S254" s="25">
        <f t="shared" ca="1" si="53"/>
        <v>0.25045711639681612</v>
      </c>
      <c r="T254" s="26">
        <f t="shared" ca="1" si="54"/>
        <v>0.20574427257295771</v>
      </c>
      <c r="U254" s="27">
        <f t="shared" ca="1" si="55"/>
        <v>0.29175822492953762</v>
      </c>
      <c r="V254" s="26"/>
      <c r="W254" s="55">
        <f t="shared" ca="1" si="48"/>
        <v>0.24900000000000019</v>
      </c>
      <c r="X254" s="56">
        <f t="shared" ca="1" si="49"/>
        <v>1.4571163968159218E-3</v>
      </c>
    </row>
    <row r="255" spans="2:24" x14ac:dyDescent="0.3">
      <c r="B255" s="15">
        <f t="shared" si="50"/>
        <v>250</v>
      </c>
      <c r="C255" s="16">
        <f t="shared" ca="1" si="56"/>
        <v>503</v>
      </c>
      <c r="D255" s="17">
        <f ca="1">'Create 1000 random outcomes'!F266</f>
        <v>9858.1631122973122</v>
      </c>
      <c r="E255" s="16">
        <f t="shared" ca="1" si="46"/>
        <v>7310.4986635698333</v>
      </c>
      <c r="F255" s="22">
        <f t="shared" ca="1" si="47"/>
        <v>0.24975024975024868</v>
      </c>
      <c r="G255" s="1"/>
      <c r="N255" s="13"/>
      <c r="Q255" s="24">
        <f t="shared" ca="1" si="51"/>
        <v>7310.4986635698333</v>
      </c>
      <c r="R255" s="25">
        <f t="shared" ca="1" si="52"/>
        <v>0.24975024975024868</v>
      </c>
      <c r="S255" s="25">
        <f t="shared" ca="1" si="53"/>
        <v>0.25067239074874065</v>
      </c>
      <c r="T255" s="26">
        <f t="shared" ca="1" si="54"/>
        <v>0.20674327357195871</v>
      </c>
      <c r="U255" s="27">
        <f t="shared" ca="1" si="55"/>
        <v>0.29275722592853864</v>
      </c>
      <c r="V255" s="26"/>
      <c r="W255" s="55">
        <f t="shared" ca="1" si="48"/>
        <v>0.25000000000000017</v>
      </c>
      <c r="X255" s="56">
        <f t="shared" ca="1" si="49"/>
        <v>6.7239074874048121E-4</v>
      </c>
    </row>
    <row r="256" spans="2:24" x14ac:dyDescent="0.3">
      <c r="B256" s="15">
        <f t="shared" si="50"/>
        <v>251</v>
      </c>
      <c r="C256" s="16">
        <f t="shared" ca="1" si="56"/>
        <v>899</v>
      </c>
      <c r="D256" s="17">
        <f ca="1">'Create 1000 random outcomes'!F267</f>
        <v>4636.8188653352909</v>
      </c>
      <c r="E256" s="16">
        <f t="shared" ca="1" si="46"/>
        <v>7311.2128745275131</v>
      </c>
      <c r="F256" s="22">
        <f t="shared" ca="1" si="47"/>
        <v>0.2507492507492497</v>
      </c>
      <c r="G256" s="1"/>
      <c r="N256" s="13"/>
      <c r="Q256" s="24">
        <f t="shared" ca="1" si="51"/>
        <v>7311.2128745275131</v>
      </c>
      <c r="R256" s="25">
        <f t="shared" ca="1" si="52"/>
        <v>0.2507492507492497</v>
      </c>
      <c r="S256" s="25">
        <f t="shared" ca="1" si="53"/>
        <v>0.25072921488734451</v>
      </c>
      <c r="T256" s="26">
        <f t="shared" ca="1" si="54"/>
        <v>0.20774227457095973</v>
      </c>
      <c r="U256" s="27">
        <f t="shared" ca="1" si="55"/>
        <v>0.29375622692753967</v>
      </c>
      <c r="V256" s="26"/>
      <c r="W256" s="55">
        <f t="shared" ca="1" si="48"/>
        <v>0.25100000000000017</v>
      </c>
      <c r="X256" s="56">
        <f t="shared" ca="1" si="49"/>
        <v>2.7078511265565819E-4</v>
      </c>
    </row>
    <row r="257" spans="2:24" x14ac:dyDescent="0.3">
      <c r="B257" s="15">
        <f t="shared" si="50"/>
        <v>252</v>
      </c>
      <c r="C257" s="16">
        <f t="shared" ca="1" si="56"/>
        <v>974</v>
      </c>
      <c r="D257" s="17">
        <f ca="1">'Create 1000 random outcomes'!F268</f>
        <v>2304.5768664732932</v>
      </c>
      <c r="E257" s="16">
        <f t="shared" ca="1" si="46"/>
        <v>7321.3737269478115</v>
      </c>
      <c r="F257" s="22">
        <f t="shared" ca="1" si="47"/>
        <v>0.25174825174825072</v>
      </c>
      <c r="G257" s="1"/>
      <c r="N257" s="13"/>
      <c r="Q257" s="24">
        <f t="shared" ca="1" si="51"/>
        <v>7321.3737269478115</v>
      </c>
      <c r="R257" s="25">
        <f t="shared" ca="1" si="52"/>
        <v>0.25174825174825072</v>
      </c>
      <c r="S257" s="25">
        <f t="shared" ca="1" si="53"/>
        <v>0.25153837213706648</v>
      </c>
      <c r="T257" s="26">
        <f t="shared" ca="1" si="54"/>
        <v>0.20874127556996075</v>
      </c>
      <c r="U257" s="27">
        <f t="shared" ca="1" si="55"/>
        <v>0.29475522792654069</v>
      </c>
      <c r="V257" s="26"/>
      <c r="W257" s="55">
        <f t="shared" ca="1" si="48"/>
        <v>0.25200000000000017</v>
      </c>
      <c r="X257" s="56">
        <f t="shared" ca="1" si="49"/>
        <v>4.6162786293368896E-4</v>
      </c>
    </row>
    <row r="258" spans="2:24" x14ac:dyDescent="0.3">
      <c r="B258" s="15">
        <f t="shared" si="50"/>
        <v>253</v>
      </c>
      <c r="C258" s="16">
        <f t="shared" ca="1" si="56"/>
        <v>936</v>
      </c>
      <c r="D258" s="17">
        <f ca="1">'Create 1000 random outcomes'!F269</f>
        <v>3666.0437634040627</v>
      </c>
      <c r="E258" s="16">
        <f t="shared" ca="1" si="46"/>
        <v>7336.9267983671371</v>
      </c>
      <c r="F258" s="22">
        <f t="shared" ca="1" si="47"/>
        <v>0.25274725274725174</v>
      </c>
      <c r="G258" s="1"/>
      <c r="N258" s="13"/>
      <c r="Q258" s="24">
        <f t="shared" ca="1" si="51"/>
        <v>7336.9267983671371</v>
      </c>
      <c r="R258" s="25">
        <f t="shared" ca="1" si="52"/>
        <v>0.25274725274725174</v>
      </c>
      <c r="S258" s="25">
        <f t="shared" ca="1" si="53"/>
        <v>0.25277960477306172</v>
      </c>
      <c r="T258" s="26">
        <f t="shared" ca="1" si="54"/>
        <v>0.20974027656896177</v>
      </c>
      <c r="U258" s="27">
        <f t="shared" ca="1" si="55"/>
        <v>0.29575422892554171</v>
      </c>
      <c r="V258" s="26"/>
      <c r="W258" s="55">
        <f t="shared" ca="1" si="48"/>
        <v>0.25300000000000017</v>
      </c>
      <c r="X258" s="56">
        <f t="shared" ca="1" si="49"/>
        <v>2.2039522693845237E-4</v>
      </c>
    </row>
    <row r="259" spans="2:24" x14ac:dyDescent="0.3">
      <c r="B259" s="15">
        <f t="shared" si="50"/>
        <v>254</v>
      </c>
      <c r="C259" s="16">
        <f t="shared" ca="1" si="56"/>
        <v>550</v>
      </c>
      <c r="D259" s="17">
        <f ca="1">'Create 1000 random outcomes'!F270</f>
        <v>9394.2586905999615</v>
      </c>
      <c r="E259" s="16">
        <f t="shared" ca="1" si="46"/>
        <v>7344.97363436672</v>
      </c>
      <c r="F259" s="22">
        <f t="shared" ca="1" si="47"/>
        <v>0.25374625374625276</v>
      </c>
      <c r="G259" s="1"/>
      <c r="N259" s="13"/>
      <c r="Q259" s="24">
        <f t="shared" ca="1" si="51"/>
        <v>7344.97363436672</v>
      </c>
      <c r="R259" s="25">
        <f t="shared" ca="1" si="52"/>
        <v>0.25374625374625276</v>
      </c>
      <c r="S259" s="25">
        <f t="shared" ca="1" si="53"/>
        <v>0.25342305630608575</v>
      </c>
      <c r="T259" s="26">
        <f t="shared" ca="1" si="54"/>
        <v>0.21073927756796279</v>
      </c>
      <c r="U259" s="27">
        <f t="shared" ca="1" si="55"/>
        <v>0.29675322992454273</v>
      </c>
      <c r="V259" s="26"/>
      <c r="W259" s="55">
        <f t="shared" ca="1" si="48"/>
        <v>0.25400000000000017</v>
      </c>
      <c r="X259" s="56">
        <f t="shared" ca="1" si="49"/>
        <v>5.7694369391442235E-4</v>
      </c>
    </row>
    <row r="260" spans="2:24" x14ac:dyDescent="0.3">
      <c r="B260" s="15">
        <f t="shared" si="50"/>
        <v>255</v>
      </c>
      <c r="C260" s="16">
        <f t="shared" ca="1" si="56"/>
        <v>605</v>
      </c>
      <c r="D260" s="17">
        <f ca="1">'Create 1000 random outcomes'!F271</f>
        <v>8852.6038891302469</v>
      </c>
      <c r="E260" s="16">
        <f t="shared" ca="1" si="46"/>
        <v>7361.0133399238257</v>
      </c>
      <c r="F260" s="22">
        <f t="shared" ca="1" si="47"/>
        <v>0.25474525474525378</v>
      </c>
      <c r="G260" s="1"/>
      <c r="N260" s="13"/>
      <c r="Q260" s="24">
        <f t="shared" ca="1" si="51"/>
        <v>7361.0133399238257</v>
      </c>
      <c r="R260" s="25">
        <f t="shared" ca="1" si="52"/>
        <v>0.25474525474525378</v>
      </c>
      <c r="S260" s="25">
        <f t="shared" ca="1" si="53"/>
        <v>0.25470820749201922</v>
      </c>
      <c r="T260" s="26">
        <f t="shared" ca="1" si="54"/>
        <v>0.21173827856696381</v>
      </c>
      <c r="U260" s="27">
        <f t="shared" ca="1" si="55"/>
        <v>0.29775223092354375</v>
      </c>
      <c r="V260" s="26"/>
      <c r="W260" s="55">
        <f t="shared" ca="1" si="48"/>
        <v>0.25500000000000017</v>
      </c>
      <c r="X260" s="56">
        <f t="shared" ca="1" si="49"/>
        <v>2.9179250798094802E-4</v>
      </c>
    </row>
    <row r="261" spans="2:24" x14ac:dyDescent="0.3">
      <c r="B261" s="15">
        <f t="shared" si="50"/>
        <v>256</v>
      </c>
      <c r="C261" s="16">
        <f t="shared" ca="1" si="56"/>
        <v>190</v>
      </c>
      <c r="D261" s="17">
        <f ca="1">'Create 1000 random outcomes'!F272</f>
        <v>13218.177035604696</v>
      </c>
      <c r="E261" s="16">
        <f t="shared" ca="1" si="46"/>
        <v>7377.7694917455456</v>
      </c>
      <c r="F261" s="22">
        <f t="shared" ca="1" si="47"/>
        <v>0.2557442557442548</v>
      </c>
      <c r="G261" s="1"/>
      <c r="N261" s="13"/>
      <c r="Q261" s="24">
        <f t="shared" ca="1" si="51"/>
        <v>7377.7694917455456</v>
      </c>
      <c r="R261" s="25">
        <f t="shared" ca="1" si="52"/>
        <v>0.2557442557442548</v>
      </c>
      <c r="S261" s="25">
        <f t="shared" ca="1" si="53"/>
        <v>0.25605439830199089</v>
      </c>
      <c r="T261" s="26">
        <f t="shared" ca="1" si="54"/>
        <v>0.21273727956596483</v>
      </c>
      <c r="U261" s="27">
        <f t="shared" ca="1" si="55"/>
        <v>0.29875123192254477</v>
      </c>
      <c r="V261" s="26"/>
      <c r="W261" s="55">
        <f t="shared" ca="1" si="48"/>
        <v>0.25600000000000017</v>
      </c>
      <c r="X261" s="56">
        <f t="shared" ca="1" si="49"/>
        <v>5.4398301990721265E-5</v>
      </c>
    </row>
    <row r="262" spans="2:24" x14ac:dyDescent="0.3">
      <c r="B262" s="15">
        <f t="shared" si="50"/>
        <v>257</v>
      </c>
      <c r="C262" s="16">
        <f t="shared" ca="1" si="56"/>
        <v>649</v>
      </c>
      <c r="D262" s="17">
        <f ca="1">'Create 1000 random outcomes'!F273</f>
        <v>8390.2115234079556</v>
      </c>
      <c r="E262" s="16">
        <f t="shared" ref="E262:E325" ca="1" si="57">VLOOKUP(n+1-B262,$C$6:$D$1005,2,FALSE)</f>
        <v>7387.6658767024255</v>
      </c>
      <c r="F262" s="22">
        <f t="shared" ca="1" si="47"/>
        <v>0.25674325674325582</v>
      </c>
      <c r="G262" s="1"/>
      <c r="N262" s="13"/>
      <c r="Q262" s="24">
        <f t="shared" ca="1" si="51"/>
        <v>7387.6658767024255</v>
      </c>
      <c r="R262" s="25">
        <f t="shared" ca="1" si="52"/>
        <v>0.25674325674325582</v>
      </c>
      <c r="S262" s="25">
        <f t="shared" ca="1" si="53"/>
        <v>0.25685121452269621</v>
      </c>
      <c r="T262" s="26">
        <f t="shared" ca="1" si="54"/>
        <v>0.21373628056496585</v>
      </c>
      <c r="U262" s="27">
        <f t="shared" ca="1" si="55"/>
        <v>0.29975023292154579</v>
      </c>
      <c r="V262" s="26"/>
      <c r="W262" s="55">
        <f t="shared" ca="1" si="48"/>
        <v>0.25700000000000017</v>
      </c>
      <c r="X262" s="56">
        <f t="shared" ca="1" si="49"/>
        <v>1.4878547730395875E-4</v>
      </c>
    </row>
    <row r="263" spans="2:24" x14ac:dyDescent="0.3">
      <c r="B263" s="15">
        <f t="shared" si="50"/>
        <v>258</v>
      </c>
      <c r="C263" s="16">
        <f t="shared" ca="1" si="56"/>
        <v>453</v>
      </c>
      <c r="D263" s="17">
        <f ca="1">'Create 1000 random outcomes'!F274</f>
        <v>10276.559792879703</v>
      </c>
      <c r="E263" s="16">
        <f t="shared" ca="1" si="57"/>
        <v>7391.2212567061579</v>
      </c>
      <c r="F263" s="22">
        <f t="shared" ref="F263:F326" ca="1" si="58">1/(n+1)+F262</f>
        <v>0.25774225774225684</v>
      </c>
      <c r="G263" s="1"/>
      <c r="N263" s="13"/>
      <c r="Q263" s="24">
        <f t="shared" ca="1" si="51"/>
        <v>7391.2212567061579</v>
      </c>
      <c r="R263" s="25">
        <f t="shared" ca="1" si="52"/>
        <v>0.25774225774225684</v>
      </c>
      <c r="S263" s="25">
        <f t="shared" ca="1" si="53"/>
        <v>0.25713779385895164</v>
      </c>
      <c r="T263" s="26">
        <f t="shared" ca="1" si="54"/>
        <v>0.21473528156396687</v>
      </c>
      <c r="U263" s="27">
        <f t="shared" ca="1" si="55"/>
        <v>0.30074923392054681</v>
      </c>
      <c r="V263" s="26"/>
      <c r="W263" s="55">
        <f t="shared" ref="W263:W326" ca="1" si="59">W262+1/n</f>
        <v>0.25800000000000017</v>
      </c>
      <c r="X263" s="56">
        <f t="shared" ref="X263:X326" ca="1" si="60">ABS(S263-W263)</f>
        <v>8.6220614104853821E-4</v>
      </c>
    </row>
    <row r="264" spans="2:24" x14ac:dyDescent="0.3">
      <c r="B264" s="15">
        <f t="shared" ref="B264:B327" si="61">B263+1</f>
        <v>259</v>
      </c>
      <c r="C264" s="16">
        <f t="shared" ca="1" si="56"/>
        <v>855</v>
      </c>
      <c r="D264" s="17">
        <f ca="1">'Create 1000 random outcomes'!F275</f>
        <v>5588.5556920015833</v>
      </c>
      <c r="E264" s="16">
        <f t="shared" ca="1" si="57"/>
        <v>7400.8529270977406</v>
      </c>
      <c r="F264" s="22">
        <f t="shared" ca="1" si="58"/>
        <v>0.25874125874125786</v>
      </c>
      <c r="G264" s="1"/>
      <c r="N264" s="13"/>
      <c r="Q264" s="24">
        <f t="shared" ca="1" si="51"/>
        <v>7400.8529270977406</v>
      </c>
      <c r="R264" s="25">
        <f t="shared" ca="1" si="52"/>
        <v>0.25874125874125786</v>
      </c>
      <c r="S264" s="25">
        <f t="shared" ca="1" si="53"/>
        <v>0.25791498354748155</v>
      </c>
      <c r="T264" s="26">
        <f t="shared" ca="1" si="54"/>
        <v>0.21573428256296789</v>
      </c>
      <c r="U264" s="27">
        <f t="shared" ca="1" si="55"/>
        <v>0.30174823491954783</v>
      </c>
      <c r="V264" s="26"/>
      <c r="W264" s="55">
        <f t="shared" ca="1" si="59"/>
        <v>0.25900000000000017</v>
      </c>
      <c r="X264" s="56">
        <f t="shared" ca="1" si="60"/>
        <v>1.0850164525186279E-3</v>
      </c>
    </row>
    <row r="265" spans="2:24" x14ac:dyDescent="0.3">
      <c r="B265" s="15">
        <f t="shared" si="61"/>
        <v>260</v>
      </c>
      <c r="C265" s="16">
        <f t="shared" ca="1" si="56"/>
        <v>998</v>
      </c>
      <c r="D265" s="17">
        <f ca="1">'Create 1000 random outcomes'!F276</f>
        <v>-510.9995440860348</v>
      </c>
      <c r="E265" s="16">
        <f t="shared" ca="1" si="57"/>
        <v>7410.5003460672096</v>
      </c>
      <c r="F265" s="22">
        <f t="shared" ca="1" si="58"/>
        <v>0.25974025974025888</v>
      </c>
      <c r="G265" s="1"/>
      <c r="N265" s="13"/>
      <c r="Q265" s="24">
        <f t="shared" ca="1" si="51"/>
        <v>7410.5003460672096</v>
      </c>
      <c r="R265" s="25">
        <f t="shared" ca="1" si="52"/>
        <v>0.25974025974025888</v>
      </c>
      <c r="S265" s="25">
        <f t="shared" ca="1" si="53"/>
        <v>0.25869466395825891</v>
      </c>
      <c r="T265" s="26">
        <f t="shared" ca="1" si="54"/>
        <v>0.21673328356196891</v>
      </c>
      <c r="U265" s="27">
        <f t="shared" ca="1" si="55"/>
        <v>0.30274723591854885</v>
      </c>
      <c r="V265" s="26"/>
      <c r="W265" s="55">
        <f t="shared" ca="1" si="59"/>
        <v>0.26000000000000018</v>
      </c>
      <c r="X265" s="56">
        <f t="shared" ca="1" si="60"/>
        <v>1.3053360417412674E-3</v>
      </c>
    </row>
    <row r="266" spans="2:24" x14ac:dyDescent="0.3">
      <c r="B266" s="15">
        <f t="shared" si="61"/>
        <v>261</v>
      </c>
      <c r="C266" s="16">
        <f t="shared" ca="1" si="56"/>
        <v>231</v>
      </c>
      <c r="D266" s="17">
        <f ca="1">'Create 1000 random outcomes'!F277</f>
        <v>12612.806441212964</v>
      </c>
      <c r="E266" s="16">
        <f t="shared" ca="1" si="57"/>
        <v>7414.4731467494948</v>
      </c>
      <c r="F266" s="22">
        <f t="shared" ca="1" si="58"/>
        <v>0.2607392607392599</v>
      </c>
      <c r="G266" s="1"/>
      <c r="N266" s="13"/>
      <c r="Q266" s="24">
        <f t="shared" ref="Q266:Q329" ca="1" si="62">E266</f>
        <v>7414.4731467494948</v>
      </c>
      <c r="R266" s="25">
        <f t="shared" ref="R266:R329" ca="1" si="63">F266</f>
        <v>0.2607392607392599</v>
      </c>
      <c r="S266" s="25">
        <f t="shared" ref="S266:S329" ca="1" si="64">_xlfn.NORM.DIST(Q266,mu_fit,sigma_fit,1)</f>
        <v>0.25901609013375182</v>
      </c>
      <c r="T266" s="26">
        <f t="shared" ref="T266:T329" ca="1" si="65">R266+$T$4</f>
        <v>0.21773228456096994</v>
      </c>
      <c r="U266" s="27">
        <f t="shared" ref="U266:U329" ca="1" si="66">R266+$U$4</f>
        <v>0.30374623691754987</v>
      </c>
      <c r="V266" s="26"/>
      <c r="W266" s="55">
        <f t="shared" ca="1" si="59"/>
        <v>0.26100000000000018</v>
      </c>
      <c r="X266" s="56">
        <f t="shared" ca="1" si="60"/>
        <v>1.9839098662483567E-3</v>
      </c>
    </row>
    <row r="267" spans="2:24" x14ac:dyDescent="0.3">
      <c r="B267" s="15">
        <f t="shared" si="61"/>
        <v>262</v>
      </c>
      <c r="C267" s="16">
        <f t="shared" ca="1" si="56"/>
        <v>448</v>
      </c>
      <c r="D267" s="17">
        <f ca="1">'Create 1000 random outcomes'!F278</f>
        <v>10308.565372401226</v>
      </c>
      <c r="E267" s="16">
        <f t="shared" ca="1" si="57"/>
        <v>7414.9651125763867</v>
      </c>
      <c r="F267" s="22">
        <f t="shared" ca="1" si="58"/>
        <v>0.26173826173826092</v>
      </c>
      <c r="G267" s="1"/>
      <c r="N267" s="13"/>
      <c r="Q267" s="24">
        <f t="shared" ca="1" si="62"/>
        <v>7414.9651125763867</v>
      </c>
      <c r="R267" s="25">
        <f t="shared" ca="1" si="63"/>
        <v>0.26173826173826092</v>
      </c>
      <c r="S267" s="25">
        <f t="shared" ca="1" si="64"/>
        <v>0.25905590783028665</v>
      </c>
      <c r="T267" s="26">
        <f t="shared" ca="1" si="65"/>
        <v>0.21873128555997096</v>
      </c>
      <c r="U267" s="27">
        <f t="shared" ca="1" si="66"/>
        <v>0.30474523791655089</v>
      </c>
      <c r="V267" s="26"/>
      <c r="W267" s="55">
        <f t="shared" ca="1" si="59"/>
        <v>0.26200000000000018</v>
      </c>
      <c r="X267" s="56">
        <f t="shared" ca="1" si="60"/>
        <v>2.9440921697135303E-3</v>
      </c>
    </row>
    <row r="268" spans="2:24" x14ac:dyDescent="0.3">
      <c r="B268" s="15">
        <f t="shared" si="61"/>
        <v>263</v>
      </c>
      <c r="C268" s="16">
        <f t="shared" ca="1" si="56"/>
        <v>93</v>
      </c>
      <c r="D268" s="17">
        <f ca="1">'Create 1000 random outcomes'!F279</f>
        <v>14781.75019655771</v>
      </c>
      <c r="E268" s="16">
        <f t="shared" ca="1" si="57"/>
        <v>7423.6226159543148</v>
      </c>
      <c r="F268" s="22">
        <f t="shared" ca="1" si="58"/>
        <v>0.26273726273726195</v>
      </c>
      <c r="G268" s="1"/>
      <c r="N268" s="13"/>
      <c r="Q268" s="24">
        <f t="shared" ca="1" si="62"/>
        <v>7423.6226159543148</v>
      </c>
      <c r="R268" s="25">
        <f t="shared" ca="1" si="63"/>
        <v>0.26273726273726195</v>
      </c>
      <c r="S268" s="25">
        <f t="shared" ca="1" si="64"/>
        <v>0.25975712825315211</v>
      </c>
      <c r="T268" s="26">
        <f t="shared" ca="1" si="65"/>
        <v>0.21973028655897198</v>
      </c>
      <c r="U268" s="27">
        <f t="shared" ca="1" si="66"/>
        <v>0.30574423891555191</v>
      </c>
      <c r="V268" s="26"/>
      <c r="W268" s="55">
        <f t="shared" ca="1" si="59"/>
        <v>0.26300000000000018</v>
      </c>
      <c r="X268" s="56">
        <f t="shared" ca="1" si="60"/>
        <v>3.2428717468480639E-3</v>
      </c>
    </row>
    <row r="269" spans="2:24" x14ac:dyDescent="0.3">
      <c r="B269" s="15">
        <f t="shared" si="61"/>
        <v>264</v>
      </c>
      <c r="C269" s="16">
        <f t="shared" ref="C269:C332" ca="1" si="67">_xlfn.RANK.EQ(D269,$D$6:$D$1005)</f>
        <v>50</v>
      </c>
      <c r="D269" s="17">
        <f ca="1">'Create 1000 random outcomes'!F280</f>
        <v>16315.966858699074</v>
      </c>
      <c r="E269" s="16">
        <f t="shared" ca="1" si="57"/>
        <v>7425.4200567136413</v>
      </c>
      <c r="F269" s="22">
        <f t="shared" ca="1" si="58"/>
        <v>0.26373626373626297</v>
      </c>
      <c r="G269" s="1"/>
      <c r="N269" s="13"/>
      <c r="Q269" s="24">
        <f t="shared" ca="1" si="62"/>
        <v>7425.4200567136413</v>
      </c>
      <c r="R269" s="25">
        <f t="shared" ca="1" si="63"/>
        <v>0.26373626373626297</v>
      </c>
      <c r="S269" s="25">
        <f t="shared" ca="1" si="64"/>
        <v>0.25990283589473445</v>
      </c>
      <c r="T269" s="26">
        <f t="shared" ca="1" si="65"/>
        <v>0.220729287557973</v>
      </c>
      <c r="U269" s="27">
        <f t="shared" ca="1" si="66"/>
        <v>0.30674323991455293</v>
      </c>
      <c r="V269" s="26"/>
      <c r="W269" s="55">
        <f t="shared" ca="1" si="59"/>
        <v>0.26400000000000018</v>
      </c>
      <c r="X269" s="56">
        <f t="shared" ca="1" si="60"/>
        <v>4.0971641052657271E-3</v>
      </c>
    </row>
    <row r="270" spans="2:24" x14ac:dyDescent="0.3">
      <c r="B270" s="15">
        <f t="shared" si="61"/>
        <v>265</v>
      </c>
      <c r="C270" s="16">
        <f t="shared" ca="1" si="67"/>
        <v>388</v>
      </c>
      <c r="D270" s="17">
        <f ca="1">'Create 1000 random outcomes'!F281</f>
        <v>10999.303634468062</v>
      </c>
      <c r="E270" s="16">
        <f t="shared" ca="1" si="57"/>
        <v>7433.7980753211032</v>
      </c>
      <c r="F270" s="22">
        <f t="shared" ca="1" si="58"/>
        <v>0.26473526473526399</v>
      </c>
      <c r="G270" s="1"/>
      <c r="N270" s="13"/>
      <c r="Q270" s="24">
        <f t="shared" ca="1" si="62"/>
        <v>7433.7980753211032</v>
      </c>
      <c r="R270" s="25">
        <f t="shared" ca="1" si="63"/>
        <v>0.26473526473526399</v>
      </c>
      <c r="S270" s="25">
        <f t="shared" ca="1" si="64"/>
        <v>0.26058254695555638</v>
      </c>
      <c r="T270" s="26">
        <f t="shared" ca="1" si="65"/>
        <v>0.22172828855697402</v>
      </c>
      <c r="U270" s="27">
        <f t="shared" ca="1" si="66"/>
        <v>0.30774224091355395</v>
      </c>
      <c r="V270" s="26"/>
      <c r="W270" s="55">
        <f t="shared" ca="1" si="59"/>
        <v>0.26500000000000018</v>
      </c>
      <c r="X270" s="56">
        <f t="shared" ca="1" si="60"/>
        <v>4.4174530444437976E-3</v>
      </c>
    </row>
    <row r="271" spans="2:24" x14ac:dyDescent="0.3">
      <c r="B271" s="15">
        <f t="shared" si="61"/>
        <v>266</v>
      </c>
      <c r="C271" s="16">
        <f t="shared" ca="1" si="67"/>
        <v>955</v>
      </c>
      <c r="D271" s="17">
        <f ca="1">'Create 1000 random outcomes'!F282</f>
        <v>3249.6436094247447</v>
      </c>
      <c r="E271" s="16">
        <f t="shared" ca="1" si="57"/>
        <v>7440.4358235696127</v>
      </c>
      <c r="F271" s="22">
        <f t="shared" ca="1" si="58"/>
        <v>0.26573426573426501</v>
      </c>
      <c r="G271" s="1"/>
      <c r="N271" s="13"/>
      <c r="Q271" s="24">
        <f t="shared" ca="1" si="62"/>
        <v>7440.4358235696127</v>
      </c>
      <c r="R271" s="25">
        <f t="shared" ca="1" si="63"/>
        <v>0.26573426573426501</v>
      </c>
      <c r="S271" s="25">
        <f t="shared" ca="1" si="64"/>
        <v>0.2611217183767508</v>
      </c>
      <c r="T271" s="26">
        <f t="shared" ca="1" si="65"/>
        <v>0.22272728955597504</v>
      </c>
      <c r="U271" s="27">
        <f t="shared" ca="1" si="66"/>
        <v>0.30874124191255498</v>
      </c>
      <c r="V271" s="26"/>
      <c r="W271" s="55">
        <f t="shared" ca="1" si="59"/>
        <v>0.26600000000000018</v>
      </c>
      <c r="X271" s="56">
        <f t="shared" ca="1" si="60"/>
        <v>4.8782816232493809E-3</v>
      </c>
    </row>
    <row r="272" spans="2:24" x14ac:dyDescent="0.3">
      <c r="B272" s="15">
        <f t="shared" si="61"/>
        <v>267</v>
      </c>
      <c r="C272" s="16">
        <f t="shared" ca="1" si="67"/>
        <v>836</v>
      </c>
      <c r="D272" s="17">
        <f ca="1">'Create 1000 random outcomes'!F283</f>
        <v>5817.4104498004808</v>
      </c>
      <c r="E272" s="16">
        <f t="shared" ca="1" si="57"/>
        <v>7462.302029572762</v>
      </c>
      <c r="F272" s="22">
        <f t="shared" ca="1" si="58"/>
        <v>0.26673326673326603</v>
      </c>
      <c r="G272" s="1"/>
      <c r="N272" s="13"/>
      <c r="Q272" s="24">
        <f t="shared" ca="1" si="62"/>
        <v>7462.302029572762</v>
      </c>
      <c r="R272" s="25">
        <f t="shared" ca="1" si="63"/>
        <v>0.26673326673326603</v>
      </c>
      <c r="S272" s="25">
        <f t="shared" ca="1" si="64"/>
        <v>0.26290191477670682</v>
      </c>
      <c r="T272" s="26">
        <f t="shared" ca="1" si="65"/>
        <v>0.22372629055497606</v>
      </c>
      <c r="U272" s="27">
        <f t="shared" ca="1" si="66"/>
        <v>0.309740242911556</v>
      </c>
      <c r="V272" s="26"/>
      <c r="W272" s="55">
        <f t="shared" ca="1" si="59"/>
        <v>0.26700000000000018</v>
      </c>
      <c r="X272" s="56">
        <f t="shared" ca="1" si="60"/>
        <v>4.0980852232933573E-3</v>
      </c>
    </row>
    <row r="273" spans="2:24" x14ac:dyDescent="0.3">
      <c r="B273" s="15">
        <f t="shared" si="61"/>
        <v>268</v>
      </c>
      <c r="C273" s="16">
        <f t="shared" ca="1" si="67"/>
        <v>483</v>
      </c>
      <c r="D273" s="17">
        <f ca="1">'Create 1000 random outcomes'!F284</f>
        <v>10041.322170185013</v>
      </c>
      <c r="E273" s="16">
        <f t="shared" ca="1" si="57"/>
        <v>7509.0380669204078</v>
      </c>
      <c r="F273" s="22">
        <f t="shared" ca="1" si="58"/>
        <v>0.26773226773226705</v>
      </c>
      <c r="G273" s="1"/>
      <c r="N273" s="13"/>
      <c r="Q273" s="24">
        <f t="shared" ca="1" si="62"/>
        <v>7509.0380669204078</v>
      </c>
      <c r="R273" s="25">
        <f t="shared" ca="1" si="63"/>
        <v>0.26773226773226705</v>
      </c>
      <c r="S273" s="25">
        <f t="shared" ca="1" si="64"/>
        <v>0.26672753742419242</v>
      </c>
      <c r="T273" s="26">
        <f t="shared" ca="1" si="65"/>
        <v>0.22472529155397708</v>
      </c>
      <c r="U273" s="27">
        <f t="shared" ca="1" si="66"/>
        <v>0.31073924391055702</v>
      </c>
      <c r="V273" s="26"/>
      <c r="W273" s="55">
        <f t="shared" ca="1" si="59"/>
        <v>0.26800000000000018</v>
      </c>
      <c r="X273" s="56">
        <f t="shared" ca="1" si="60"/>
        <v>1.2724625758077646E-3</v>
      </c>
    </row>
    <row r="274" spans="2:24" x14ac:dyDescent="0.3">
      <c r="B274" s="15">
        <f t="shared" si="61"/>
        <v>269</v>
      </c>
      <c r="C274" s="16">
        <f t="shared" ca="1" si="67"/>
        <v>629</v>
      </c>
      <c r="D274" s="17">
        <f ca="1">'Create 1000 random outcomes'!F285</f>
        <v>8608.8121174888147</v>
      </c>
      <c r="E274" s="16">
        <f t="shared" ca="1" si="57"/>
        <v>7513.3258880628273</v>
      </c>
      <c r="F274" s="22">
        <f t="shared" ca="1" si="58"/>
        <v>0.26873126873126807</v>
      </c>
      <c r="G274" s="1"/>
      <c r="N274" s="13"/>
      <c r="Q274" s="24">
        <f t="shared" ca="1" si="62"/>
        <v>7513.3258880628273</v>
      </c>
      <c r="R274" s="25">
        <f t="shared" ca="1" si="63"/>
        <v>0.26873126873126807</v>
      </c>
      <c r="S274" s="25">
        <f t="shared" ca="1" si="64"/>
        <v>0.26707992507263045</v>
      </c>
      <c r="T274" s="26">
        <f t="shared" ca="1" si="65"/>
        <v>0.2257242925529781</v>
      </c>
      <c r="U274" s="27">
        <f t="shared" ca="1" si="66"/>
        <v>0.31173824490955804</v>
      </c>
      <c r="V274" s="26"/>
      <c r="W274" s="55">
        <f t="shared" ca="1" si="59"/>
        <v>0.26900000000000018</v>
      </c>
      <c r="X274" s="56">
        <f t="shared" ca="1" si="60"/>
        <v>1.9200749273697304E-3</v>
      </c>
    </row>
    <row r="275" spans="2:24" x14ac:dyDescent="0.3">
      <c r="B275" s="15">
        <f t="shared" si="61"/>
        <v>270</v>
      </c>
      <c r="C275" s="16">
        <f t="shared" ca="1" si="67"/>
        <v>163</v>
      </c>
      <c r="D275" s="17">
        <f ca="1">'Create 1000 random outcomes'!F286</f>
        <v>13620.944737621128</v>
      </c>
      <c r="E275" s="16">
        <f t="shared" ca="1" si="57"/>
        <v>7548.3165305686889</v>
      </c>
      <c r="F275" s="22">
        <f t="shared" ca="1" si="58"/>
        <v>0.26973026973026909</v>
      </c>
      <c r="G275" s="1"/>
      <c r="N275" s="13"/>
      <c r="Q275" s="24">
        <f t="shared" ca="1" si="62"/>
        <v>7548.3165305686889</v>
      </c>
      <c r="R275" s="25">
        <f t="shared" ca="1" si="63"/>
        <v>0.26973026973026909</v>
      </c>
      <c r="S275" s="25">
        <f t="shared" ca="1" si="64"/>
        <v>0.26996433235011486</v>
      </c>
      <c r="T275" s="26">
        <f t="shared" ca="1" si="65"/>
        <v>0.22672329355197912</v>
      </c>
      <c r="U275" s="27">
        <f t="shared" ca="1" si="66"/>
        <v>0.31273724590855906</v>
      </c>
      <c r="V275" s="26"/>
      <c r="W275" s="55">
        <f t="shared" ca="1" si="59"/>
        <v>0.27000000000000018</v>
      </c>
      <c r="X275" s="56">
        <f t="shared" ca="1" si="60"/>
        <v>3.5667649885329222E-5</v>
      </c>
    </row>
    <row r="276" spans="2:24" x14ac:dyDescent="0.3">
      <c r="B276" s="15">
        <f t="shared" si="61"/>
        <v>271</v>
      </c>
      <c r="C276" s="16">
        <f t="shared" ca="1" si="67"/>
        <v>118</v>
      </c>
      <c r="D276" s="17">
        <f ca="1">'Create 1000 random outcomes'!F287</f>
        <v>14353.476750673773</v>
      </c>
      <c r="E276" s="16">
        <f t="shared" ca="1" si="57"/>
        <v>7552.8738839472035</v>
      </c>
      <c r="F276" s="22">
        <f t="shared" ca="1" si="58"/>
        <v>0.27072927072927011</v>
      </c>
      <c r="G276" s="1"/>
      <c r="N276" s="13"/>
      <c r="Q276" s="24">
        <f t="shared" ca="1" si="62"/>
        <v>7552.8738839472035</v>
      </c>
      <c r="R276" s="25">
        <f t="shared" ca="1" si="63"/>
        <v>0.27072927072927011</v>
      </c>
      <c r="S276" s="25">
        <f t="shared" ca="1" si="64"/>
        <v>0.27034115603981224</v>
      </c>
      <c r="T276" s="26">
        <f t="shared" ca="1" si="65"/>
        <v>0.22772229455098014</v>
      </c>
      <c r="U276" s="27">
        <f t="shared" ca="1" si="66"/>
        <v>0.31373624690756008</v>
      </c>
      <c r="V276" s="26"/>
      <c r="W276" s="55">
        <f t="shared" ca="1" si="59"/>
        <v>0.27100000000000019</v>
      </c>
      <c r="X276" s="56">
        <f t="shared" ca="1" si="60"/>
        <v>6.5884396018794922E-4</v>
      </c>
    </row>
    <row r="277" spans="2:24" x14ac:dyDescent="0.3">
      <c r="B277" s="15">
        <f t="shared" si="61"/>
        <v>272</v>
      </c>
      <c r="C277" s="16">
        <f t="shared" ca="1" si="67"/>
        <v>383</v>
      </c>
      <c r="D277" s="17">
        <f ca="1">'Create 1000 random outcomes'!F288</f>
        <v>11034.591493520731</v>
      </c>
      <c r="E277" s="16">
        <f t="shared" ca="1" si="57"/>
        <v>7556.0644213653522</v>
      </c>
      <c r="F277" s="22">
        <f t="shared" ca="1" si="58"/>
        <v>0.27172827172827113</v>
      </c>
      <c r="G277" s="1"/>
      <c r="N277" s="13"/>
      <c r="Q277" s="24">
        <f t="shared" ca="1" si="62"/>
        <v>7556.0644213653522</v>
      </c>
      <c r="R277" s="25">
        <f t="shared" ca="1" si="63"/>
        <v>0.27172827172827113</v>
      </c>
      <c r="S277" s="25">
        <f t="shared" ca="1" si="64"/>
        <v>0.27060512125403002</v>
      </c>
      <c r="T277" s="26">
        <f t="shared" ca="1" si="65"/>
        <v>0.22872129554998116</v>
      </c>
      <c r="U277" s="27">
        <f t="shared" ca="1" si="66"/>
        <v>0.3147352479065611</v>
      </c>
      <c r="V277" s="26"/>
      <c r="W277" s="55">
        <f t="shared" ca="1" si="59"/>
        <v>0.27200000000000019</v>
      </c>
      <c r="X277" s="56">
        <f t="shared" ca="1" si="60"/>
        <v>1.3948787459701628E-3</v>
      </c>
    </row>
    <row r="278" spans="2:24" x14ac:dyDescent="0.3">
      <c r="B278" s="15">
        <f t="shared" si="61"/>
        <v>273</v>
      </c>
      <c r="C278" s="16">
        <f t="shared" ca="1" si="67"/>
        <v>652</v>
      </c>
      <c r="D278" s="17">
        <f ca="1">'Create 1000 random outcomes'!F289</f>
        <v>8366.9883037713262</v>
      </c>
      <c r="E278" s="16">
        <f t="shared" ca="1" si="57"/>
        <v>7557.8484728343992</v>
      </c>
      <c r="F278" s="22">
        <f t="shared" ca="1" si="58"/>
        <v>0.27272727272727215</v>
      </c>
      <c r="G278" s="1"/>
      <c r="N278" s="13"/>
      <c r="Q278" s="24">
        <f t="shared" ca="1" si="62"/>
        <v>7557.8484728343992</v>
      </c>
      <c r="R278" s="25">
        <f t="shared" ca="1" si="63"/>
        <v>0.27272727272727215</v>
      </c>
      <c r="S278" s="25">
        <f t="shared" ca="1" si="64"/>
        <v>0.27075277866980196</v>
      </c>
      <c r="T278" s="26">
        <f t="shared" ca="1" si="65"/>
        <v>0.22972029654898218</v>
      </c>
      <c r="U278" s="27">
        <f t="shared" ca="1" si="66"/>
        <v>0.31573424890556212</v>
      </c>
      <c r="V278" s="26"/>
      <c r="W278" s="55">
        <f t="shared" ca="1" si="59"/>
        <v>0.27300000000000019</v>
      </c>
      <c r="X278" s="56">
        <f t="shared" ca="1" si="60"/>
        <v>2.2472213301982236E-3</v>
      </c>
    </row>
    <row r="279" spans="2:24" x14ac:dyDescent="0.3">
      <c r="B279" s="15">
        <f t="shared" si="61"/>
        <v>274</v>
      </c>
      <c r="C279" s="16">
        <f t="shared" ca="1" si="67"/>
        <v>949</v>
      </c>
      <c r="D279" s="17">
        <f ca="1">'Create 1000 random outcomes'!F290</f>
        <v>3312.5820669349378</v>
      </c>
      <c r="E279" s="16">
        <f t="shared" ca="1" si="57"/>
        <v>7582.0938883535109</v>
      </c>
      <c r="F279" s="22">
        <f t="shared" ca="1" si="58"/>
        <v>0.27372627372627317</v>
      </c>
      <c r="G279" s="1"/>
      <c r="N279" s="13"/>
      <c r="Q279" s="24">
        <f t="shared" ca="1" si="62"/>
        <v>7582.0938883535109</v>
      </c>
      <c r="R279" s="25">
        <f t="shared" ca="1" si="63"/>
        <v>0.27372627372627317</v>
      </c>
      <c r="S279" s="25">
        <f t="shared" ca="1" si="64"/>
        <v>0.27276343497062616</v>
      </c>
      <c r="T279" s="26">
        <f t="shared" ca="1" si="65"/>
        <v>0.2307192975479832</v>
      </c>
      <c r="U279" s="27">
        <f t="shared" ca="1" si="66"/>
        <v>0.31673324990456314</v>
      </c>
      <c r="V279" s="26"/>
      <c r="W279" s="55">
        <f t="shared" ca="1" si="59"/>
        <v>0.27400000000000019</v>
      </c>
      <c r="X279" s="56">
        <f t="shared" ca="1" si="60"/>
        <v>1.236565029374026E-3</v>
      </c>
    </row>
    <row r="280" spans="2:24" x14ac:dyDescent="0.3">
      <c r="B280" s="15">
        <f t="shared" si="61"/>
        <v>275</v>
      </c>
      <c r="C280" s="16">
        <f t="shared" ca="1" si="67"/>
        <v>289</v>
      </c>
      <c r="D280" s="17">
        <f ca="1">'Create 1000 random outcomes'!F291</f>
        <v>12061.579995680637</v>
      </c>
      <c r="E280" s="16">
        <f t="shared" ca="1" si="57"/>
        <v>7583.8310899948174</v>
      </c>
      <c r="F280" s="22">
        <f t="shared" ca="1" si="58"/>
        <v>0.27472527472527419</v>
      </c>
      <c r="G280" s="1"/>
      <c r="N280" s="13"/>
      <c r="Q280" s="24">
        <f t="shared" ca="1" si="62"/>
        <v>7583.8310899948174</v>
      </c>
      <c r="R280" s="25">
        <f t="shared" ca="1" si="63"/>
        <v>0.27472527472527419</v>
      </c>
      <c r="S280" s="25">
        <f t="shared" ca="1" si="64"/>
        <v>0.27290778386523623</v>
      </c>
      <c r="T280" s="26">
        <f t="shared" ca="1" si="65"/>
        <v>0.23171829854698422</v>
      </c>
      <c r="U280" s="27">
        <f t="shared" ca="1" si="66"/>
        <v>0.31773225090356416</v>
      </c>
      <c r="V280" s="26"/>
      <c r="W280" s="55">
        <f t="shared" ca="1" si="59"/>
        <v>0.27500000000000019</v>
      </c>
      <c r="X280" s="56">
        <f t="shared" ca="1" si="60"/>
        <v>2.0922161347639578E-3</v>
      </c>
    </row>
    <row r="281" spans="2:24" x14ac:dyDescent="0.3">
      <c r="B281" s="15">
        <f t="shared" si="61"/>
        <v>276</v>
      </c>
      <c r="C281" s="16">
        <f t="shared" ca="1" si="67"/>
        <v>692</v>
      </c>
      <c r="D281" s="17">
        <f ca="1">'Create 1000 random outcomes'!F292</f>
        <v>7965.9290825201706</v>
      </c>
      <c r="E281" s="16">
        <f t="shared" ca="1" si="57"/>
        <v>7586.3413107614815</v>
      </c>
      <c r="F281" s="22">
        <f t="shared" ca="1" si="58"/>
        <v>0.27572427572427521</v>
      </c>
      <c r="G281" s="1"/>
      <c r="N281" s="13"/>
      <c r="Q281" s="24">
        <f t="shared" ca="1" si="62"/>
        <v>7586.3413107614815</v>
      </c>
      <c r="R281" s="25">
        <f t="shared" ca="1" si="63"/>
        <v>0.27572427572427521</v>
      </c>
      <c r="S281" s="25">
        <f t="shared" ca="1" si="64"/>
        <v>0.27311643195624374</v>
      </c>
      <c r="T281" s="26">
        <f t="shared" ca="1" si="65"/>
        <v>0.23271729954598525</v>
      </c>
      <c r="U281" s="27">
        <f t="shared" ca="1" si="66"/>
        <v>0.31873125190256518</v>
      </c>
      <c r="V281" s="26"/>
      <c r="W281" s="55">
        <f t="shared" ca="1" si="59"/>
        <v>0.27600000000000019</v>
      </c>
      <c r="X281" s="56">
        <f t="shared" ca="1" si="60"/>
        <v>2.8835680437564459E-3</v>
      </c>
    </row>
    <row r="282" spans="2:24" x14ac:dyDescent="0.3">
      <c r="B282" s="15">
        <f t="shared" si="61"/>
        <v>277</v>
      </c>
      <c r="C282" s="16">
        <f t="shared" ca="1" si="67"/>
        <v>459</v>
      </c>
      <c r="D282" s="17">
        <f ca="1">'Create 1000 random outcomes'!F293</f>
        <v>10232.928349781801</v>
      </c>
      <c r="E282" s="16">
        <f t="shared" ca="1" si="57"/>
        <v>7610.2208917037115</v>
      </c>
      <c r="F282" s="22">
        <f t="shared" ca="1" si="58"/>
        <v>0.27672327672327623</v>
      </c>
      <c r="G282" s="1"/>
      <c r="N282" s="13"/>
      <c r="Q282" s="24">
        <f t="shared" ca="1" si="62"/>
        <v>7610.2208917037115</v>
      </c>
      <c r="R282" s="25">
        <f t="shared" ca="1" si="63"/>
        <v>0.27672327672327623</v>
      </c>
      <c r="S282" s="25">
        <f t="shared" ca="1" si="64"/>
        <v>0.2751052330043765</v>
      </c>
      <c r="T282" s="26">
        <f t="shared" ca="1" si="65"/>
        <v>0.23371630054498627</v>
      </c>
      <c r="U282" s="27">
        <f t="shared" ca="1" si="66"/>
        <v>0.3197302529015662</v>
      </c>
      <c r="V282" s="26"/>
      <c r="W282" s="55">
        <f t="shared" ca="1" si="59"/>
        <v>0.27700000000000019</v>
      </c>
      <c r="X282" s="56">
        <f t="shared" ca="1" si="60"/>
        <v>1.8947669956236868E-3</v>
      </c>
    </row>
    <row r="283" spans="2:24" x14ac:dyDescent="0.3">
      <c r="B283" s="15">
        <f t="shared" si="61"/>
        <v>278</v>
      </c>
      <c r="C283" s="16">
        <f t="shared" ca="1" si="67"/>
        <v>277</v>
      </c>
      <c r="D283" s="17">
        <f ca="1">'Create 1000 random outcomes'!F294</f>
        <v>12174.548811232366</v>
      </c>
      <c r="E283" s="16">
        <f t="shared" ca="1" si="57"/>
        <v>7642.3139012590018</v>
      </c>
      <c r="F283" s="22">
        <f t="shared" ca="1" si="58"/>
        <v>0.27772227772227726</v>
      </c>
      <c r="G283" s="1"/>
      <c r="N283" s="13"/>
      <c r="Q283" s="24">
        <f t="shared" ca="1" si="62"/>
        <v>7642.3139012590018</v>
      </c>
      <c r="R283" s="25">
        <f t="shared" ca="1" si="63"/>
        <v>0.27772227772227726</v>
      </c>
      <c r="S283" s="25">
        <f t="shared" ca="1" si="64"/>
        <v>0.27778927039871476</v>
      </c>
      <c r="T283" s="26">
        <f t="shared" ca="1" si="65"/>
        <v>0.23471530154398729</v>
      </c>
      <c r="U283" s="27">
        <f t="shared" ca="1" si="66"/>
        <v>0.32072925390056722</v>
      </c>
      <c r="V283" s="26"/>
      <c r="W283" s="55">
        <f t="shared" ca="1" si="59"/>
        <v>0.27800000000000019</v>
      </c>
      <c r="X283" s="56">
        <f t="shared" ca="1" si="60"/>
        <v>2.1072960128543095E-4</v>
      </c>
    </row>
    <row r="284" spans="2:24" x14ac:dyDescent="0.3">
      <c r="B284" s="15">
        <f t="shared" si="61"/>
        <v>279</v>
      </c>
      <c r="C284" s="16">
        <f t="shared" ca="1" si="67"/>
        <v>37</v>
      </c>
      <c r="D284" s="17">
        <f ca="1">'Create 1000 random outcomes'!F295</f>
        <v>17044.294785088514</v>
      </c>
      <c r="E284" s="16">
        <f t="shared" ca="1" si="57"/>
        <v>7643.8860746480859</v>
      </c>
      <c r="F284" s="22">
        <f t="shared" ca="1" si="58"/>
        <v>0.27872127872127828</v>
      </c>
      <c r="G284" s="1"/>
      <c r="N284" s="13"/>
      <c r="Q284" s="24">
        <f t="shared" ca="1" si="62"/>
        <v>7643.8860746480859</v>
      </c>
      <c r="R284" s="25">
        <f t="shared" ca="1" si="63"/>
        <v>0.27872127872127828</v>
      </c>
      <c r="S284" s="25">
        <f t="shared" ca="1" si="64"/>
        <v>0.27792108393429765</v>
      </c>
      <c r="T284" s="26">
        <f t="shared" ca="1" si="65"/>
        <v>0.23571430254298831</v>
      </c>
      <c r="U284" s="27">
        <f t="shared" ca="1" si="66"/>
        <v>0.32172825489956824</v>
      </c>
      <c r="V284" s="26"/>
      <c r="W284" s="55">
        <f t="shared" ca="1" si="59"/>
        <v>0.27900000000000019</v>
      </c>
      <c r="X284" s="56">
        <f t="shared" ca="1" si="60"/>
        <v>1.0789160657025398E-3</v>
      </c>
    </row>
    <row r="285" spans="2:24" x14ac:dyDescent="0.3">
      <c r="B285" s="15">
        <f t="shared" si="61"/>
        <v>280</v>
      </c>
      <c r="C285" s="16">
        <f t="shared" ca="1" si="67"/>
        <v>11</v>
      </c>
      <c r="D285" s="17">
        <f ca="1">'Create 1000 random outcomes'!F296</f>
        <v>18546.781612064529</v>
      </c>
      <c r="E285" s="16">
        <f t="shared" ca="1" si="57"/>
        <v>7646.43435839417</v>
      </c>
      <c r="F285" s="22">
        <f t="shared" ca="1" si="58"/>
        <v>0.2797202797202793</v>
      </c>
      <c r="G285" s="1"/>
      <c r="N285" s="13"/>
      <c r="Q285" s="24">
        <f t="shared" ca="1" si="62"/>
        <v>7646.43435839417</v>
      </c>
      <c r="R285" s="25">
        <f t="shared" ca="1" si="63"/>
        <v>0.2797202797202793</v>
      </c>
      <c r="S285" s="25">
        <f t="shared" ca="1" si="64"/>
        <v>0.27813480094611975</v>
      </c>
      <c r="T285" s="26">
        <f t="shared" ca="1" si="65"/>
        <v>0.23671330354198933</v>
      </c>
      <c r="U285" s="27">
        <f t="shared" ca="1" si="66"/>
        <v>0.32272725589856927</v>
      </c>
      <c r="V285" s="26"/>
      <c r="W285" s="55">
        <f t="shared" ca="1" si="59"/>
        <v>0.28000000000000019</v>
      </c>
      <c r="X285" s="56">
        <f t="shared" ca="1" si="60"/>
        <v>1.8651990538804397E-3</v>
      </c>
    </row>
    <row r="286" spans="2:24" x14ac:dyDescent="0.3">
      <c r="B286" s="15">
        <f t="shared" si="61"/>
        <v>281</v>
      </c>
      <c r="C286" s="16">
        <f t="shared" ca="1" si="67"/>
        <v>81</v>
      </c>
      <c r="D286" s="17">
        <f ca="1">'Create 1000 random outcomes'!F297</f>
        <v>15123.076036304894</v>
      </c>
      <c r="E286" s="16">
        <f t="shared" ca="1" si="57"/>
        <v>7648.507122130799</v>
      </c>
      <c r="F286" s="22">
        <f t="shared" ca="1" si="58"/>
        <v>0.28071928071928032</v>
      </c>
      <c r="G286" s="1"/>
      <c r="N286" s="13"/>
      <c r="Q286" s="24">
        <f t="shared" ca="1" si="62"/>
        <v>7648.507122130799</v>
      </c>
      <c r="R286" s="25">
        <f t="shared" ca="1" si="63"/>
        <v>0.28071928071928032</v>
      </c>
      <c r="S286" s="25">
        <f t="shared" ca="1" si="64"/>
        <v>0.27830869659889745</v>
      </c>
      <c r="T286" s="26">
        <f t="shared" ca="1" si="65"/>
        <v>0.23771230454099035</v>
      </c>
      <c r="U286" s="27">
        <f t="shared" ca="1" si="66"/>
        <v>0.32372625689757029</v>
      </c>
      <c r="V286" s="26"/>
      <c r="W286" s="55">
        <f t="shared" ca="1" si="59"/>
        <v>0.28100000000000019</v>
      </c>
      <c r="X286" s="56">
        <f t="shared" ca="1" si="60"/>
        <v>2.6913034011027404E-3</v>
      </c>
    </row>
    <row r="287" spans="2:24" x14ac:dyDescent="0.3">
      <c r="B287" s="15">
        <f t="shared" si="61"/>
        <v>282</v>
      </c>
      <c r="C287" s="16">
        <f t="shared" ca="1" si="67"/>
        <v>624</v>
      </c>
      <c r="D287" s="17">
        <f ca="1">'Create 1000 random outcomes'!F298</f>
        <v>8673.0679797680532</v>
      </c>
      <c r="E287" s="16">
        <f t="shared" ca="1" si="57"/>
        <v>7651.2977233142028</v>
      </c>
      <c r="F287" s="22">
        <f t="shared" ca="1" si="58"/>
        <v>0.28171828171828134</v>
      </c>
      <c r="G287" s="1"/>
      <c r="N287" s="13"/>
      <c r="Q287" s="24">
        <f t="shared" ca="1" si="62"/>
        <v>7651.2977233142028</v>
      </c>
      <c r="R287" s="25">
        <f t="shared" ca="1" si="63"/>
        <v>0.28171828171828134</v>
      </c>
      <c r="S287" s="25">
        <f t="shared" ca="1" si="64"/>
        <v>0.27854289929544451</v>
      </c>
      <c r="T287" s="26">
        <f t="shared" ca="1" si="65"/>
        <v>0.23871130553999137</v>
      </c>
      <c r="U287" s="27">
        <f t="shared" ca="1" si="66"/>
        <v>0.32472525789657131</v>
      </c>
      <c r="V287" s="26"/>
      <c r="W287" s="55">
        <f t="shared" ca="1" si="59"/>
        <v>0.28200000000000019</v>
      </c>
      <c r="X287" s="56">
        <f t="shared" ca="1" si="60"/>
        <v>3.4571007045556823E-3</v>
      </c>
    </row>
    <row r="288" spans="2:24" x14ac:dyDescent="0.3">
      <c r="B288" s="15">
        <f t="shared" si="61"/>
        <v>283</v>
      </c>
      <c r="C288" s="16">
        <f t="shared" ca="1" si="67"/>
        <v>919</v>
      </c>
      <c r="D288" s="17">
        <f ca="1">'Create 1000 random outcomes'!F299</f>
        <v>4132.1454140635396</v>
      </c>
      <c r="E288" s="16">
        <f t="shared" ca="1" si="57"/>
        <v>7665.8907030816408</v>
      </c>
      <c r="F288" s="22">
        <f t="shared" ca="1" si="58"/>
        <v>0.28271728271728236</v>
      </c>
      <c r="G288" s="1"/>
      <c r="N288" s="13"/>
      <c r="Q288" s="24">
        <f t="shared" ca="1" si="62"/>
        <v>7665.8907030816408</v>
      </c>
      <c r="R288" s="25">
        <f t="shared" ca="1" si="63"/>
        <v>0.28271728271728236</v>
      </c>
      <c r="S288" s="25">
        <f t="shared" ca="1" si="64"/>
        <v>0.27976918415378149</v>
      </c>
      <c r="T288" s="26">
        <f t="shared" ca="1" si="65"/>
        <v>0.23971030653899239</v>
      </c>
      <c r="U288" s="27">
        <f t="shared" ca="1" si="66"/>
        <v>0.32572425889557233</v>
      </c>
      <c r="V288" s="26"/>
      <c r="W288" s="55">
        <f t="shared" ca="1" si="59"/>
        <v>0.2830000000000002</v>
      </c>
      <c r="X288" s="56">
        <f t="shared" ca="1" si="60"/>
        <v>3.2308158462187042E-3</v>
      </c>
    </row>
    <row r="289" spans="2:24" x14ac:dyDescent="0.3">
      <c r="B289" s="15">
        <f t="shared" si="61"/>
        <v>284</v>
      </c>
      <c r="C289" s="16">
        <f t="shared" ca="1" si="67"/>
        <v>36</v>
      </c>
      <c r="D289" s="17">
        <f ca="1">'Create 1000 random outcomes'!F300</f>
        <v>17050.330946980452</v>
      </c>
      <c r="E289" s="16">
        <f t="shared" ca="1" si="57"/>
        <v>7686.1737548716028</v>
      </c>
      <c r="F289" s="22">
        <f t="shared" ca="1" si="58"/>
        <v>0.28371628371628338</v>
      </c>
      <c r="G289" s="1"/>
      <c r="N289" s="13"/>
      <c r="Q289" s="24">
        <f t="shared" ca="1" si="62"/>
        <v>7686.1737548716028</v>
      </c>
      <c r="R289" s="25">
        <f t="shared" ca="1" si="63"/>
        <v>0.28371628371628338</v>
      </c>
      <c r="S289" s="25">
        <f t="shared" ca="1" si="64"/>
        <v>0.28147795827853994</v>
      </c>
      <c r="T289" s="26">
        <f t="shared" ca="1" si="65"/>
        <v>0.24070930753799341</v>
      </c>
      <c r="U289" s="27">
        <f t="shared" ca="1" si="66"/>
        <v>0.32672325989457335</v>
      </c>
      <c r="V289" s="26"/>
      <c r="W289" s="55">
        <f t="shared" ca="1" si="59"/>
        <v>0.2840000000000002</v>
      </c>
      <c r="X289" s="56">
        <f t="shared" ca="1" si="60"/>
        <v>2.5220417214602553E-3</v>
      </c>
    </row>
    <row r="290" spans="2:24" x14ac:dyDescent="0.3">
      <c r="B290" s="15">
        <f t="shared" si="61"/>
        <v>285</v>
      </c>
      <c r="C290" s="16">
        <f t="shared" ca="1" si="67"/>
        <v>680</v>
      </c>
      <c r="D290" s="17">
        <f ca="1">'Create 1000 random outcomes'!F301</f>
        <v>8035.5964150413638</v>
      </c>
      <c r="E290" s="16">
        <f t="shared" ca="1" si="57"/>
        <v>7696.0003467780698</v>
      </c>
      <c r="F290" s="22">
        <f t="shared" ca="1" si="58"/>
        <v>0.2847152847152844</v>
      </c>
      <c r="G290" s="1"/>
      <c r="N290" s="13"/>
      <c r="Q290" s="24">
        <f t="shared" ca="1" si="62"/>
        <v>7696.0003467780698</v>
      </c>
      <c r="R290" s="25">
        <f t="shared" ca="1" si="63"/>
        <v>0.2847152847152844</v>
      </c>
      <c r="S290" s="25">
        <f t="shared" ca="1" si="64"/>
        <v>0.28230762009586052</v>
      </c>
      <c r="T290" s="26">
        <f t="shared" ca="1" si="65"/>
        <v>0.24170830853699443</v>
      </c>
      <c r="U290" s="27">
        <f t="shared" ca="1" si="66"/>
        <v>0.32772226089357437</v>
      </c>
      <c r="V290" s="26"/>
      <c r="W290" s="55">
        <f t="shared" ca="1" si="59"/>
        <v>0.2850000000000002</v>
      </c>
      <c r="X290" s="56">
        <f t="shared" ca="1" si="60"/>
        <v>2.6923799041396745E-3</v>
      </c>
    </row>
    <row r="291" spans="2:24" x14ac:dyDescent="0.3">
      <c r="B291" s="15">
        <f t="shared" si="61"/>
        <v>286</v>
      </c>
      <c r="C291" s="16">
        <f t="shared" ca="1" si="67"/>
        <v>45</v>
      </c>
      <c r="D291" s="17">
        <f ca="1">'Create 1000 random outcomes'!F302</f>
        <v>16469.227566368452</v>
      </c>
      <c r="E291" s="16">
        <f t="shared" ca="1" si="57"/>
        <v>7713.9805513177362</v>
      </c>
      <c r="F291" s="22">
        <f t="shared" ca="1" si="58"/>
        <v>0.28571428571428542</v>
      </c>
      <c r="G291" s="1"/>
      <c r="N291" s="13"/>
      <c r="Q291" s="24">
        <f t="shared" ca="1" si="62"/>
        <v>7713.9805513177362</v>
      </c>
      <c r="R291" s="25">
        <f t="shared" ca="1" si="63"/>
        <v>0.28571428571428542</v>
      </c>
      <c r="S291" s="25">
        <f t="shared" ca="1" si="64"/>
        <v>0.28382873270173348</v>
      </c>
      <c r="T291" s="26">
        <f t="shared" ca="1" si="65"/>
        <v>0.24270730953599545</v>
      </c>
      <c r="U291" s="27">
        <f t="shared" ca="1" si="66"/>
        <v>0.32872126189257539</v>
      </c>
      <c r="V291" s="26"/>
      <c r="W291" s="55">
        <f t="shared" ca="1" si="59"/>
        <v>0.2860000000000002</v>
      </c>
      <c r="X291" s="56">
        <f t="shared" ca="1" si="60"/>
        <v>2.1712672982667214E-3</v>
      </c>
    </row>
    <row r="292" spans="2:24" x14ac:dyDescent="0.3">
      <c r="B292" s="15">
        <f t="shared" si="61"/>
        <v>287</v>
      </c>
      <c r="C292" s="16">
        <f t="shared" ca="1" si="67"/>
        <v>143</v>
      </c>
      <c r="D292" s="17">
        <f ca="1">'Create 1000 random outcomes'!F303</f>
        <v>13893.839118818913</v>
      </c>
      <c r="E292" s="16">
        <f t="shared" ca="1" si="57"/>
        <v>7716.2831706655888</v>
      </c>
      <c r="F292" s="22">
        <f t="shared" ca="1" si="58"/>
        <v>0.28671328671328644</v>
      </c>
      <c r="G292" s="1"/>
      <c r="N292" s="13"/>
      <c r="Q292" s="24">
        <f t="shared" ca="1" si="62"/>
        <v>7716.2831706655888</v>
      </c>
      <c r="R292" s="25">
        <f t="shared" ca="1" si="63"/>
        <v>0.28671328671328644</v>
      </c>
      <c r="S292" s="25">
        <f t="shared" ca="1" si="64"/>
        <v>0.2840238157286088</v>
      </c>
      <c r="T292" s="26">
        <f t="shared" ca="1" si="65"/>
        <v>0.24370631053499647</v>
      </c>
      <c r="U292" s="27">
        <f t="shared" ca="1" si="66"/>
        <v>0.32972026289157641</v>
      </c>
      <c r="V292" s="26"/>
      <c r="W292" s="55">
        <f t="shared" ca="1" si="59"/>
        <v>0.2870000000000002</v>
      </c>
      <c r="X292" s="56">
        <f t="shared" ca="1" si="60"/>
        <v>2.9761842713914022E-3</v>
      </c>
    </row>
    <row r="293" spans="2:24" x14ac:dyDescent="0.3">
      <c r="B293" s="15">
        <f t="shared" si="61"/>
        <v>288</v>
      </c>
      <c r="C293" s="16">
        <f t="shared" ca="1" si="67"/>
        <v>965</v>
      </c>
      <c r="D293" s="17">
        <f ca="1">'Create 1000 random outcomes'!F304</f>
        <v>2915.0560065959589</v>
      </c>
      <c r="E293" s="16">
        <f t="shared" ca="1" si="57"/>
        <v>7716.9719864886774</v>
      </c>
      <c r="F293" s="22">
        <f t="shared" ca="1" si="58"/>
        <v>0.28771228771228746</v>
      </c>
      <c r="G293" s="1"/>
      <c r="N293" s="13"/>
      <c r="Q293" s="24">
        <f t="shared" ca="1" si="62"/>
        <v>7716.9719864886774</v>
      </c>
      <c r="R293" s="25">
        <f t="shared" ca="1" si="63"/>
        <v>0.28771228771228746</v>
      </c>
      <c r="S293" s="25">
        <f t="shared" ca="1" si="64"/>
        <v>0.28408218619819581</v>
      </c>
      <c r="T293" s="26">
        <f t="shared" ca="1" si="65"/>
        <v>0.24470531153399749</v>
      </c>
      <c r="U293" s="27">
        <f t="shared" ca="1" si="66"/>
        <v>0.33071926389057743</v>
      </c>
      <c r="V293" s="26"/>
      <c r="W293" s="55">
        <f t="shared" ca="1" si="59"/>
        <v>0.2880000000000002</v>
      </c>
      <c r="X293" s="56">
        <f t="shared" ca="1" si="60"/>
        <v>3.9178138018043929E-3</v>
      </c>
    </row>
    <row r="294" spans="2:24" x14ac:dyDescent="0.3">
      <c r="B294" s="15">
        <f t="shared" si="61"/>
        <v>289</v>
      </c>
      <c r="C294" s="16">
        <f t="shared" ca="1" si="67"/>
        <v>338</v>
      </c>
      <c r="D294" s="17">
        <f ca="1">'Create 1000 random outcomes'!F305</f>
        <v>11518.005265448888</v>
      </c>
      <c r="E294" s="16">
        <f t="shared" ca="1" si="57"/>
        <v>7722.788773165591</v>
      </c>
      <c r="F294" s="22">
        <f t="shared" ca="1" si="58"/>
        <v>0.28871128871128848</v>
      </c>
      <c r="G294" s="1"/>
      <c r="N294" s="13"/>
      <c r="Q294" s="24">
        <f t="shared" ca="1" si="62"/>
        <v>7722.788773165591</v>
      </c>
      <c r="R294" s="25">
        <f t="shared" ca="1" si="63"/>
        <v>0.28871128871128848</v>
      </c>
      <c r="S294" s="25">
        <f t="shared" ca="1" si="64"/>
        <v>0.28457533120919809</v>
      </c>
      <c r="T294" s="26">
        <f t="shared" ca="1" si="65"/>
        <v>0.24570431253299851</v>
      </c>
      <c r="U294" s="27">
        <f t="shared" ca="1" si="66"/>
        <v>0.33171826488957845</v>
      </c>
      <c r="V294" s="26"/>
      <c r="W294" s="55">
        <f t="shared" ca="1" si="59"/>
        <v>0.2890000000000002</v>
      </c>
      <c r="X294" s="56">
        <f t="shared" ca="1" si="60"/>
        <v>4.424668790802111E-3</v>
      </c>
    </row>
    <row r="295" spans="2:24" x14ac:dyDescent="0.3">
      <c r="B295" s="15">
        <f t="shared" si="61"/>
        <v>290</v>
      </c>
      <c r="C295" s="16">
        <f t="shared" ca="1" si="67"/>
        <v>264</v>
      </c>
      <c r="D295" s="17">
        <f ca="1">'Create 1000 random outcomes'!F306</f>
        <v>12238.567554098156</v>
      </c>
      <c r="E295" s="16">
        <f t="shared" ca="1" si="57"/>
        <v>7728.8213610147432</v>
      </c>
      <c r="F295" s="22">
        <f t="shared" ca="1" si="58"/>
        <v>0.2897102897102895</v>
      </c>
      <c r="G295" s="1"/>
      <c r="N295" s="13"/>
      <c r="Q295" s="24">
        <f t="shared" ca="1" si="62"/>
        <v>7728.8213610147432</v>
      </c>
      <c r="R295" s="25">
        <f t="shared" ca="1" si="63"/>
        <v>0.2897102897102895</v>
      </c>
      <c r="S295" s="25">
        <f t="shared" ca="1" si="64"/>
        <v>0.28508720319730463</v>
      </c>
      <c r="T295" s="26">
        <f t="shared" ca="1" si="65"/>
        <v>0.24670331353199954</v>
      </c>
      <c r="U295" s="27">
        <f t="shared" ca="1" si="66"/>
        <v>0.33271726588857947</v>
      </c>
      <c r="V295" s="26"/>
      <c r="W295" s="55">
        <f t="shared" ca="1" si="59"/>
        <v>0.2900000000000002</v>
      </c>
      <c r="X295" s="56">
        <f t="shared" ca="1" si="60"/>
        <v>4.9127968026955737E-3</v>
      </c>
    </row>
    <row r="296" spans="2:24" x14ac:dyDescent="0.3">
      <c r="B296" s="15">
        <f t="shared" si="61"/>
        <v>291</v>
      </c>
      <c r="C296" s="16">
        <f t="shared" ca="1" si="67"/>
        <v>938</v>
      </c>
      <c r="D296" s="17">
        <f ca="1">'Create 1000 random outcomes'!F307</f>
        <v>3576.5472070782116</v>
      </c>
      <c r="E296" s="16">
        <f t="shared" ca="1" si="57"/>
        <v>7739.7935417228864</v>
      </c>
      <c r="F296" s="22">
        <f t="shared" ca="1" si="58"/>
        <v>0.29070929070929052</v>
      </c>
      <c r="G296" s="1"/>
      <c r="N296" s="13"/>
      <c r="Q296" s="24">
        <f t="shared" ca="1" si="62"/>
        <v>7739.7935417228864</v>
      </c>
      <c r="R296" s="25">
        <f t="shared" ca="1" si="63"/>
        <v>0.29070929070929052</v>
      </c>
      <c r="S296" s="25">
        <f t="shared" ca="1" si="64"/>
        <v>0.28601932885313808</v>
      </c>
      <c r="T296" s="26">
        <f t="shared" ca="1" si="65"/>
        <v>0.24770231453100056</v>
      </c>
      <c r="U296" s="27">
        <f t="shared" ca="1" si="66"/>
        <v>0.33371626688758049</v>
      </c>
      <c r="V296" s="26"/>
      <c r="W296" s="55">
        <f t="shared" ca="1" si="59"/>
        <v>0.2910000000000002</v>
      </c>
      <c r="X296" s="56">
        <f t="shared" ca="1" si="60"/>
        <v>4.9806711468621256E-3</v>
      </c>
    </row>
    <row r="297" spans="2:24" x14ac:dyDescent="0.3">
      <c r="B297" s="15">
        <f t="shared" si="61"/>
        <v>292</v>
      </c>
      <c r="C297" s="16">
        <f t="shared" ca="1" si="67"/>
        <v>542</v>
      </c>
      <c r="D297" s="17">
        <f ca="1">'Create 1000 random outcomes'!F308</f>
        <v>9452.5422499593697</v>
      </c>
      <c r="E297" s="16">
        <f t="shared" ca="1" si="57"/>
        <v>7745.6934056319369</v>
      </c>
      <c r="F297" s="22">
        <f t="shared" ca="1" si="58"/>
        <v>0.29170829170829154</v>
      </c>
      <c r="G297" s="1"/>
      <c r="N297" s="13"/>
      <c r="Q297" s="24">
        <f t="shared" ca="1" si="62"/>
        <v>7745.6934056319369</v>
      </c>
      <c r="R297" s="25">
        <f t="shared" ca="1" si="63"/>
        <v>0.29170829170829154</v>
      </c>
      <c r="S297" s="25">
        <f t="shared" ca="1" si="64"/>
        <v>0.28652114127473727</v>
      </c>
      <c r="T297" s="26">
        <f t="shared" ca="1" si="65"/>
        <v>0.24870131553000158</v>
      </c>
      <c r="U297" s="27">
        <f t="shared" ca="1" si="66"/>
        <v>0.33471526788658151</v>
      </c>
      <c r="V297" s="26"/>
      <c r="W297" s="55">
        <f t="shared" ca="1" si="59"/>
        <v>0.2920000000000002</v>
      </c>
      <c r="X297" s="56">
        <f t="shared" ca="1" si="60"/>
        <v>5.4788587252629362E-3</v>
      </c>
    </row>
    <row r="298" spans="2:24" x14ac:dyDescent="0.3">
      <c r="B298" s="15">
        <f t="shared" si="61"/>
        <v>293</v>
      </c>
      <c r="C298" s="16">
        <f t="shared" ca="1" si="67"/>
        <v>20</v>
      </c>
      <c r="D298" s="17">
        <f ca="1">'Create 1000 random outcomes'!F309</f>
        <v>17894.257980957205</v>
      </c>
      <c r="E298" s="16">
        <f t="shared" ca="1" si="57"/>
        <v>7769.6199853136277</v>
      </c>
      <c r="F298" s="22">
        <f t="shared" ca="1" si="58"/>
        <v>0.29270729270729257</v>
      </c>
      <c r="G298" s="1"/>
      <c r="N298" s="13"/>
      <c r="Q298" s="24">
        <f t="shared" ca="1" si="62"/>
        <v>7769.6199853136277</v>
      </c>
      <c r="R298" s="25">
        <f t="shared" ca="1" si="63"/>
        <v>0.29270729270729257</v>
      </c>
      <c r="S298" s="25">
        <f t="shared" ca="1" si="64"/>
        <v>0.28856048450623556</v>
      </c>
      <c r="T298" s="26">
        <f t="shared" ca="1" si="65"/>
        <v>0.2497003165290026</v>
      </c>
      <c r="U298" s="27">
        <f t="shared" ca="1" si="66"/>
        <v>0.33571426888558253</v>
      </c>
      <c r="V298" s="26"/>
      <c r="W298" s="55">
        <f t="shared" ca="1" si="59"/>
        <v>0.2930000000000002</v>
      </c>
      <c r="X298" s="56">
        <f t="shared" ca="1" si="60"/>
        <v>4.4395154937646453E-3</v>
      </c>
    </row>
    <row r="299" spans="2:24" x14ac:dyDescent="0.3">
      <c r="B299" s="15">
        <f t="shared" si="61"/>
        <v>294</v>
      </c>
      <c r="C299" s="16">
        <f t="shared" ca="1" si="67"/>
        <v>191</v>
      </c>
      <c r="D299" s="17">
        <f ca="1">'Create 1000 random outcomes'!F310</f>
        <v>13218.021322958211</v>
      </c>
      <c r="E299" s="16">
        <f t="shared" ca="1" si="57"/>
        <v>7772.9079627859901</v>
      </c>
      <c r="F299" s="22">
        <f t="shared" ca="1" si="58"/>
        <v>0.29370629370629359</v>
      </c>
      <c r="G299" s="1"/>
      <c r="N299" s="13"/>
      <c r="Q299" s="24">
        <f t="shared" ca="1" si="62"/>
        <v>7772.9079627859901</v>
      </c>
      <c r="R299" s="25">
        <f t="shared" ca="1" si="63"/>
        <v>0.29370629370629359</v>
      </c>
      <c r="S299" s="25">
        <f t="shared" ca="1" si="64"/>
        <v>0.28884126353413681</v>
      </c>
      <c r="T299" s="26">
        <f t="shared" ca="1" si="65"/>
        <v>0.25069931752800362</v>
      </c>
      <c r="U299" s="27">
        <f t="shared" ca="1" si="66"/>
        <v>0.33671326988458355</v>
      </c>
      <c r="V299" s="26"/>
      <c r="W299" s="55">
        <f t="shared" ca="1" si="59"/>
        <v>0.29400000000000021</v>
      </c>
      <c r="X299" s="56">
        <f t="shared" ca="1" si="60"/>
        <v>5.1587364658634005E-3</v>
      </c>
    </row>
    <row r="300" spans="2:24" x14ac:dyDescent="0.3">
      <c r="B300" s="15">
        <f t="shared" si="61"/>
        <v>295</v>
      </c>
      <c r="C300" s="16">
        <f t="shared" ca="1" si="67"/>
        <v>429</v>
      </c>
      <c r="D300" s="17">
        <f ca="1">'Create 1000 random outcomes'!F311</f>
        <v>10492.166947620548</v>
      </c>
      <c r="E300" s="16">
        <f t="shared" ca="1" si="57"/>
        <v>7794.6666337331017</v>
      </c>
      <c r="F300" s="22">
        <f t="shared" ca="1" si="58"/>
        <v>0.29470529470529461</v>
      </c>
      <c r="G300" s="1"/>
      <c r="N300" s="13"/>
      <c r="Q300" s="24">
        <f t="shared" ca="1" si="62"/>
        <v>7794.6666337331017</v>
      </c>
      <c r="R300" s="25">
        <f t="shared" ca="1" si="63"/>
        <v>0.29470529470529461</v>
      </c>
      <c r="S300" s="25">
        <f t="shared" ca="1" si="64"/>
        <v>0.29070259324934195</v>
      </c>
      <c r="T300" s="26">
        <f t="shared" ca="1" si="65"/>
        <v>0.25169831852700464</v>
      </c>
      <c r="U300" s="27">
        <f t="shared" ca="1" si="66"/>
        <v>0.33771227088358458</v>
      </c>
      <c r="V300" s="26"/>
      <c r="W300" s="55">
        <f t="shared" ca="1" si="59"/>
        <v>0.29500000000000021</v>
      </c>
      <c r="X300" s="56">
        <f t="shared" ca="1" si="60"/>
        <v>4.2974067506582614E-3</v>
      </c>
    </row>
    <row r="301" spans="2:24" x14ac:dyDescent="0.3">
      <c r="B301" s="15">
        <f t="shared" si="61"/>
        <v>296</v>
      </c>
      <c r="C301" s="16">
        <f t="shared" ca="1" si="67"/>
        <v>486</v>
      </c>
      <c r="D301" s="17">
        <f ca="1">'Create 1000 random outcomes'!F312</f>
        <v>10031.014742434474</v>
      </c>
      <c r="E301" s="16">
        <f t="shared" ca="1" si="57"/>
        <v>7798.1147058270381</v>
      </c>
      <c r="F301" s="22">
        <f t="shared" ca="1" si="58"/>
        <v>0.29570429570429563</v>
      </c>
      <c r="G301" s="1"/>
      <c r="N301" s="13"/>
      <c r="Q301" s="24">
        <f t="shared" ca="1" si="62"/>
        <v>7798.1147058270381</v>
      </c>
      <c r="R301" s="25">
        <f t="shared" ca="1" si="63"/>
        <v>0.29570429570429563</v>
      </c>
      <c r="S301" s="25">
        <f t="shared" ca="1" si="64"/>
        <v>0.2909980702301197</v>
      </c>
      <c r="T301" s="26">
        <f t="shared" ca="1" si="65"/>
        <v>0.25269731952600566</v>
      </c>
      <c r="U301" s="27">
        <f t="shared" ca="1" si="66"/>
        <v>0.3387112718825856</v>
      </c>
      <c r="V301" s="26"/>
      <c r="W301" s="55">
        <f t="shared" ca="1" si="59"/>
        <v>0.29600000000000021</v>
      </c>
      <c r="X301" s="56">
        <f t="shared" ca="1" si="60"/>
        <v>5.0019297698805087E-3</v>
      </c>
    </row>
    <row r="302" spans="2:24" x14ac:dyDescent="0.3">
      <c r="B302" s="15">
        <f t="shared" si="61"/>
        <v>297</v>
      </c>
      <c r="C302" s="16">
        <f t="shared" ca="1" si="67"/>
        <v>376</v>
      </c>
      <c r="D302" s="17">
        <f ca="1">'Create 1000 random outcomes'!F313</f>
        <v>11118.750221845055</v>
      </c>
      <c r="E302" s="16">
        <f t="shared" ca="1" si="57"/>
        <v>7836.9250126451752</v>
      </c>
      <c r="F302" s="22">
        <f t="shared" ca="1" si="58"/>
        <v>0.29670329670329665</v>
      </c>
      <c r="G302" s="1"/>
      <c r="N302" s="13"/>
      <c r="Q302" s="24">
        <f t="shared" ca="1" si="62"/>
        <v>7836.9250126451752</v>
      </c>
      <c r="R302" s="25">
        <f t="shared" ca="1" si="63"/>
        <v>0.29670329670329665</v>
      </c>
      <c r="S302" s="25">
        <f t="shared" ca="1" si="64"/>
        <v>0.29433349350562465</v>
      </c>
      <c r="T302" s="26">
        <f t="shared" ca="1" si="65"/>
        <v>0.25369632052500668</v>
      </c>
      <c r="U302" s="27">
        <f t="shared" ca="1" si="66"/>
        <v>0.33971027288158662</v>
      </c>
      <c r="V302" s="26"/>
      <c r="W302" s="55">
        <f t="shared" ca="1" si="59"/>
        <v>0.29700000000000021</v>
      </c>
      <c r="X302" s="56">
        <f t="shared" ca="1" si="60"/>
        <v>2.6665064943755534E-3</v>
      </c>
    </row>
    <row r="303" spans="2:24" x14ac:dyDescent="0.3">
      <c r="B303" s="15">
        <f t="shared" si="61"/>
        <v>298</v>
      </c>
      <c r="C303" s="16">
        <f t="shared" ca="1" si="67"/>
        <v>298</v>
      </c>
      <c r="D303" s="17">
        <f ca="1">'Create 1000 random outcomes'!F314</f>
        <v>11896.893890693906</v>
      </c>
      <c r="E303" s="16">
        <f t="shared" ca="1" si="57"/>
        <v>7851.8549689855317</v>
      </c>
      <c r="F303" s="22">
        <f t="shared" ca="1" si="58"/>
        <v>0.29770229770229767</v>
      </c>
      <c r="G303" s="1"/>
      <c r="N303" s="13"/>
      <c r="Q303" s="24">
        <f t="shared" ca="1" si="62"/>
        <v>7851.8549689855317</v>
      </c>
      <c r="R303" s="25">
        <f t="shared" ca="1" si="63"/>
        <v>0.29770229770229767</v>
      </c>
      <c r="S303" s="25">
        <f t="shared" ca="1" si="64"/>
        <v>0.29562128460878889</v>
      </c>
      <c r="T303" s="26">
        <f t="shared" ca="1" si="65"/>
        <v>0.2546953215240077</v>
      </c>
      <c r="U303" s="27">
        <f t="shared" ca="1" si="66"/>
        <v>0.34070927388058764</v>
      </c>
      <c r="V303" s="26"/>
      <c r="W303" s="55">
        <f t="shared" ca="1" si="59"/>
        <v>0.29800000000000021</v>
      </c>
      <c r="X303" s="56">
        <f t="shared" ca="1" si="60"/>
        <v>2.3787153912113168E-3</v>
      </c>
    </row>
    <row r="304" spans="2:24" x14ac:dyDescent="0.3">
      <c r="B304" s="15">
        <f t="shared" si="61"/>
        <v>299</v>
      </c>
      <c r="C304" s="16">
        <f t="shared" ca="1" si="67"/>
        <v>416</v>
      </c>
      <c r="D304" s="17">
        <f ca="1">'Create 1000 random outcomes'!F315</f>
        <v>10645.878403902989</v>
      </c>
      <c r="E304" s="16">
        <f t="shared" ca="1" si="57"/>
        <v>7856.1853775966538</v>
      </c>
      <c r="F304" s="22">
        <f t="shared" ca="1" si="58"/>
        <v>0.29870129870129869</v>
      </c>
      <c r="G304" s="1"/>
      <c r="N304" s="13"/>
      <c r="Q304" s="24">
        <f t="shared" ca="1" si="62"/>
        <v>7856.1853775966538</v>
      </c>
      <c r="R304" s="25">
        <f t="shared" ca="1" si="63"/>
        <v>0.29870129870129869</v>
      </c>
      <c r="S304" s="25">
        <f t="shared" ca="1" si="64"/>
        <v>0.29599529023312587</v>
      </c>
      <c r="T304" s="26">
        <f t="shared" ca="1" si="65"/>
        <v>0.25569432252300872</v>
      </c>
      <c r="U304" s="27">
        <f t="shared" ca="1" si="66"/>
        <v>0.34170827487958866</v>
      </c>
      <c r="V304" s="26"/>
      <c r="W304" s="55">
        <f t="shared" ca="1" si="59"/>
        <v>0.29900000000000021</v>
      </c>
      <c r="X304" s="56">
        <f t="shared" ca="1" si="60"/>
        <v>3.0047097668743361E-3</v>
      </c>
    </row>
    <row r="305" spans="2:24" x14ac:dyDescent="0.3">
      <c r="B305" s="15">
        <f t="shared" si="61"/>
        <v>300</v>
      </c>
      <c r="C305" s="16">
        <f t="shared" ca="1" si="67"/>
        <v>785</v>
      </c>
      <c r="D305" s="17">
        <f ca="1">'Create 1000 random outcomes'!F316</f>
        <v>6826.2615688892565</v>
      </c>
      <c r="E305" s="16">
        <f t="shared" ca="1" si="57"/>
        <v>7863.175380437312</v>
      </c>
      <c r="F305" s="22">
        <f t="shared" ca="1" si="58"/>
        <v>0.29970029970029971</v>
      </c>
      <c r="G305" s="1"/>
      <c r="N305" s="13"/>
      <c r="Q305" s="24">
        <f t="shared" ca="1" si="62"/>
        <v>7863.175380437312</v>
      </c>
      <c r="R305" s="25">
        <f t="shared" ca="1" si="63"/>
        <v>0.29970029970029971</v>
      </c>
      <c r="S305" s="25">
        <f t="shared" ca="1" si="64"/>
        <v>0.29659945563462209</v>
      </c>
      <c r="T305" s="26">
        <f t="shared" ca="1" si="65"/>
        <v>0.25669332352200974</v>
      </c>
      <c r="U305" s="27">
        <f t="shared" ca="1" si="66"/>
        <v>0.34270727587858968</v>
      </c>
      <c r="V305" s="26"/>
      <c r="W305" s="55">
        <f t="shared" ca="1" si="59"/>
        <v>0.30000000000000021</v>
      </c>
      <c r="X305" s="56">
        <f t="shared" ca="1" si="60"/>
        <v>3.400544365378122E-3</v>
      </c>
    </row>
    <row r="306" spans="2:24" x14ac:dyDescent="0.3">
      <c r="B306" s="15">
        <f t="shared" si="61"/>
        <v>301</v>
      </c>
      <c r="C306" s="16">
        <f t="shared" ca="1" si="67"/>
        <v>979</v>
      </c>
      <c r="D306" s="17">
        <f ca="1">'Create 1000 random outcomes'!F317</f>
        <v>1964.941613165417</v>
      </c>
      <c r="E306" s="16">
        <f t="shared" ca="1" si="57"/>
        <v>7866.932174372243</v>
      </c>
      <c r="F306" s="22">
        <f t="shared" ca="1" si="58"/>
        <v>0.30069930069930073</v>
      </c>
      <c r="G306" s="1"/>
      <c r="N306" s="13"/>
      <c r="Q306" s="24">
        <f t="shared" ca="1" si="62"/>
        <v>7866.932174372243</v>
      </c>
      <c r="R306" s="25">
        <f t="shared" ca="1" si="63"/>
        <v>0.30069930069930073</v>
      </c>
      <c r="S306" s="25">
        <f t="shared" ca="1" si="64"/>
        <v>0.29692439900421563</v>
      </c>
      <c r="T306" s="26">
        <f t="shared" ca="1" si="65"/>
        <v>0.25769232452101076</v>
      </c>
      <c r="U306" s="27">
        <f t="shared" ca="1" si="66"/>
        <v>0.3437062768775907</v>
      </c>
      <c r="V306" s="26"/>
      <c r="W306" s="55">
        <f t="shared" ca="1" si="59"/>
        <v>0.30100000000000021</v>
      </c>
      <c r="X306" s="56">
        <f t="shared" ca="1" si="60"/>
        <v>4.0756009957845785E-3</v>
      </c>
    </row>
    <row r="307" spans="2:24" x14ac:dyDescent="0.3">
      <c r="B307" s="15">
        <f t="shared" si="61"/>
        <v>302</v>
      </c>
      <c r="C307" s="16">
        <f t="shared" ca="1" si="67"/>
        <v>278</v>
      </c>
      <c r="D307" s="17">
        <f ca="1">'Create 1000 random outcomes'!F318</f>
        <v>12161.918689905071</v>
      </c>
      <c r="E307" s="16">
        <f t="shared" ca="1" si="57"/>
        <v>7882.2411636554716</v>
      </c>
      <c r="F307" s="22">
        <f t="shared" ca="1" si="58"/>
        <v>0.30169830169830175</v>
      </c>
      <c r="G307" s="1"/>
      <c r="N307" s="13"/>
      <c r="Q307" s="24">
        <f t="shared" ca="1" si="62"/>
        <v>7882.2411636554716</v>
      </c>
      <c r="R307" s="25">
        <f t="shared" ca="1" si="63"/>
        <v>0.30169830169830175</v>
      </c>
      <c r="S307" s="25">
        <f t="shared" ca="1" si="64"/>
        <v>0.29825022900137671</v>
      </c>
      <c r="T307" s="26">
        <f t="shared" ca="1" si="65"/>
        <v>0.25869132552001178</v>
      </c>
      <c r="U307" s="27">
        <f t="shared" ca="1" si="66"/>
        <v>0.34470527787659172</v>
      </c>
      <c r="V307" s="26"/>
      <c r="W307" s="55">
        <f t="shared" ca="1" si="59"/>
        <v>0.30200000000000021</v>
      </c>
      <c r="X307" s="56">
        <f t="shared" ca="1" si="60"/>
        <v>3.7497709986235028E-3</v>
      </c>
    </row>
    <row r="308" spans="2:24" x14ac:dyDescent="0.3">
      <c r="B308" s="15">
        <f t="shared" si="61"/>
        <v>303</v>
      </c>
      <c r="C308" s="16">
        <f t="shared" ca="1" si="67"/>
        <v>757</v>
      </c>
      <c r="D308" s="17">
        <f ca="1">'Create 1000 random outcomes'!F319</f>
        <v>7268.9769961083057</v>
      </c>
      <c r="E308" s="16">
        <f t="shared" ca="1" si="57"/>
        <v>7897.7434709568934</v>
      </c>
      <c r="F308" s="22">
        <f t="shared" ca="1" si="58"/>
        <v>0.30269730269730277</v>
      </c>
      <c r="G308" s="1"/>
      <c r="N308" s="13"/>
      <c r="Q308" s="24">
        <f t="shared" ca="1" si="62"/>
        <v>7897.7434709568934</v>
      </c>
      <c r="R308" s="25">
        <f t="shared" ca="1" si="63"/>
        <v>0.30269730269730277</v>
      </c>
      <c r="S308" s="25">
        <f t="shared" ca="1" si="64"/>
        <v>0.29959554158042001</v>
      </c>
      <c r="T308" s="26">
        <f t="shared" ca="1" si="65"/>
        <v>0.2596903265190128</v>
      </c>
      <c r="U308" s="27">
        <f t="shared" ca="1" si="66"/>
        <v>0.34570427887559274</v>
      </c>
      <c r="V308" s="26"/>
      <c r="W308" s="55">
        <f t="shared" ca="1" si="59"/>
        <v>0.30300000000000021</v>
      </c>
      <c r="X308" s="56">
        <f t="shared" ca="1" si="60"/>
        <v>3.404458419580203E-3</v>
      </c>
    </row>
    <row r="309" spans="2:24" x14ac:dyDescent="0.3">
      <c r="B309" s="15">
        <f t="shared" si="61"/>
        <v>304</v>
      </c>
      <c r="C309" s="16">
        <f t="shared" ca="1" si="67"/>
        <v>153</v>
      </c>
      <c r="D309" s="17">
        <f ca="1">'Create 1000 random outcomes'!F320</f>
        <v>13772.517181947431</v>
      </c>
      <c r="E309" s="16">
        <f t="shared" ca="1" si="57"/>
        <v>7901.5905021137341</v>
      </c>
      <c r="F309" s="22">
        <f t="shared" ca="1" si="58"/>
        <v>0.30369630369630379</v>
      </c>
      <c r="G309" s="1"/>
      <c r="N309" s="13"/>
      <c r="Q309" s="24">
        <f t="shared" ca="1" si="62"/>
        <v>7901.5905021137341</v>
      </c>
      <c r="R309" s="25">
        <f t="shared" ca="1" si="63"/>
        <v>0.30369630369630379</v>
      </c>
      <c r="S309" s="25">
        <f t="shared" ca="1" si="64"/>
        <v>0.29992981787088913</v>
      </c>
      <c r="T309" s="26">
        <f t="shared" ca="1" si="65"/>
        <v>0.26068932751801382</v>
      </c>
      <c r="U309" s="27">
        <f t="shared" ca="1" si="66"/>
        <v>0.34670327987459376</v>
      </c>
      <c r="V309" s="26"/>
      <c r="W309" s="55">
        <f t="shared" ca="1" si="59"/>
        <v>0.30400000000000021</v>
      </c>
      <c r="X309" s="56">
        <f t="shared" ca="1" si="60"/>
        <v>4.0701821291110885E-3</v>
      </c>
    </row>
    <row r="310" spans="2:24" x14ac:dyDescent="0.3">
      <c r="B310" s="15">
        <f t="shared" si="61"/>
        <v>305</v>
      </c>
      <c r="C310" s="16">
        <f t="shared" ca="1" si="67"/>
        <v>439</v>
      </c>
      <c r="D310" s="17">
        <f ca="1">'Create 1000 random outcomes'!F321</f>
        <v>10420.261591061022</v>
      </c>
      <c r="E310" s="16">
        <f t="shared" ca="1" si="57"/>
        <v>7909.0699069379734</v>
      </c>
      <c r="F310" s="22">
        <f t="shared" ca="1" si="58"/>
        <v>0.30469530469530481</v>
      </c>
      <c r="G310" s="1"/>
      <c r="N310" s="13"/>
      <c r="Q310" s="24">
        <f t="shared" ca="1" si="62"/>
        <v>7909.0699069379734</v>
      </c>
      <c r="R310" s="25">
        <f t="shared" ca="1" si="63"/>
        <v>0.30469530469530481</v>
      </c>
      <c r="S310" s="25">
        <f t="shared" ca="1" si="64"/>
        <v>0.30058020105310179</v>
      </c>
      <c r="T310" s="26">
        <f t="shared" ca="1" si="65"/>
        <v>0.26168832851701485</v>
      </c>
      <c r="U310" s="27">
        <f t="shared" ca="1" si="66"/>
        <v>0.34770228087359478</v>
      </c>
      <c r="V310" s="26"/>
      <c r="W310" s="55">
        <f t="shared" ca="1" si="59"/>
        <v>0.30500000000000022</v>
      </c>
      <c r="X310" s="56">
        <f t="shared" ca="1" si="60"/>
        <v>4.4197989468984233E-3</v>
      </c>
    </row>
    <row r="311" spans="2:24" x14ac:dyDescent="0.3">
      <c r="B311" s="15">
        <f t="shared" si="61"/>
        <v>306</v>
      </c>
      <c r="C311" s="16">
        <f t="shared" ca="1" si="67"/>
        <v>117</v>
      </c>
      <c r="D311" s="17">
        <f ca="1">'Create 1000 random outcomes'!F322</f>
        <v>14393.435354581403</v>
      </c>
      <c r="E311" s="16">
        <f t="shared" ca="1" si="57"/>
        <v>7919.0575596719136</v>
      </c>
      <c r="F311" s="22">
        <f t="shared" ca="1" si="58"/>
        <v>0.30569430569430583</v>
      </c>
      <c r="G311" s="1"/>
      <c r="N311" s="13"/>
      <c r="Q311" s="24">
        <f t="shared" ca="1" si="62"/>
        <v>7919.0575596719136</v>
      </c>
      <c r="R311" s="25">
        <f t="shared" ca="1" si="63"/>
        <v>0.30569430569430583</v>
      </c>
      <c r="S311" s="25">
        <f t="shared" ca="1" si="64"/>
        <v>0.30144968422784957</v>
      </c>
      <c r="T311" s="26">
        <f t="shared" ca="1" si="65"/>
        <v>0.26268732951601587</v>
      </c>
      <c r="U311" s="27">
        <f t="shared" ca="1" si="66"/>
        <v>0.3487012818725958</v>
      </c>
      <c r="V311" s="26"/>
      <c r="W311" s="55">
        <f t="shared" ca="1" si="59"/>
        <v>0.30600000000000022</v>
      </c>
      <c r="X311" s="56">
        <f t="shared" ca="1" si="60"/>
        <v>4.5503157721506482E-3</v>
      </c>
    </row>
    <row r="312" spans="2:24" x14ac:dyDescent="0.3">
      <c r="B312" s="15">
        <f t="shared" si="61"/>
        <v>307</v>
      </c>
      <c r="C312" s="16">
        <f t="shared" ca="1" si="67"/>
        <v>656</v>
      </c>
      <c r="D312" s="17">
        <f ca="1">'Create 1000 random outcomes'!F323</f>
        <v>8331.7992263760043</v>
      </c>
      <c r="E312" s="16">
        <f t="shared" ca="1" si="57"/>
        <v>7921.2948915885836</v>
      </c>
      <c r="F312" s="22">
        <f t="shared" ca="1" si="58"/>
        <v>0.30669330669330686</v>
      </c>
      <c r="G312" s="1"/>
      <c r="N312" s="13"/>
      <c r="Q312" s="24">
        <f t="shared" ca="1" si="62"/>
        <v>7921.2948915885836</v>
      </c>
      <c r="R312" s="25">
        <f t="shared" ca="1" si="63"/>
        <v>0.30669330669330686</v>
      </c>
      <c r="S312" s="25">
        <f t="shared" ca="1" si="64"/>
        <v>0.30164461204680038</v>
      </c>
      <c r="T312" s="26">
        <f t="shared" ca="1" si="65"/>
        <v>0.26368633051501689</v>
      </c>
      <c r="U312" s="27">
        <f t="shared" ca="1" si="66"/>
        <v>0.34970028287159682</v>
      </c>
      <c r="V312" s="26"/>
      <c r="W312" s="55">
        <f t="shared" ca="1" si="59"/>
        <v>0.30700000000000022</v>
      </c>
      <c r="X312" s="56">
        <f t="shared" ca="1" si="60"/>
        <v>5.3553879531998416E-3</v>
      </c>
    </row>
    <row r="313" spans="2:24" x14ac:dyDescent="0.3">
      <c r="B313" s="15">
        <f t="shared" si="61"/>
        <v>308</v>
      </c>
      <c r="C313" s="16">
        <f t="shared" ca="1" si="67"/>
        <v>268</v>
      </c>
      <c r="D313" s="17">
        <f ca="1">'Create 1000 random outcomes'!F324</f>
        <v>12225.180259909128</v>
      </c>
      <c r="E313" s="16">
        <f t="shared" ca="1" si="57"/>
        <v>7929.2289446428986</v>
      </c>
      <c r="F313" s="22">
        <f t="shared" ca="1" si="58"/>
        <v>0.30769230769230788</v>
      </c>
      <c r="G313" s="1"/>
      <c r="N313" s="13"/>
      <c r="Q313" s="24">
        <f t="shared" ca="1" si="62"/>
        <v>7929.2289446428986</v>
      </c>
      <c r="R313" s="25">
        <f t="shared" ca="1" si="63"/>
        <v>0.30769230769230788</v>
      </c>
      <c r="S313" s="25">
        <f t="shared" ca="1" si="64"/>
        <v>0.30233632389043963</v>
      </c>
      <c r="T313" s="26">
        <f t="shared" ca="1" si="65"/>
        <v>0.26468533151401791</v>
      </c>
      <c r="U313" s="27">
        <f t="shared" ca="1" si="66"/>
        <v>0.35069928387059784</v>
      </c>
      <c r="V313" s="26"/>
      <c r="W313" s="55">
        <f t="shared" ca="1" si="59"/>
        <v>0.30800000000000022</v>
      </c>
      <c r="X313" s="56">
        <f t="shared" ca="1" si="60"/>
        <v>5.6636761095605892E-3</v>
      </c>
    </row>
    <row r="314" spans="2:24" x14ac:dyDescent="0.3">
      <c r="B314" s="15">
        <f t="shared" si="61"/>
        <v>309</v>
      </c>
      <c r="C314" s="16">
        <f t="shared" ca="1" si="67"/>
        <v>513</v>
      </c>
      <c r="D314" s="17">
        <f ca="1">'Create 1000 random outcomes'!F325</f>
        <v>9796.350388046254</v>
      </c>
      <c r="E314" s="16">
        <f t="shared" ca="1" si="57"/>
        <v>7965.9290825201706</v>
      </c>
      <c r="F314" s="22">
        <f t="shared" ca="1" si="58"/>
        <v>0.3086913086913089</v>
      </c>
      <c r="G314" s="1"/>
      <c r="N314" s="13"/>
      <c r="Q314" s="24">
        <f t="shared" ca="1" si="62"/>
        <v>7965.9290825201706</v>
      </c>
      <c r="R314" s="25">
        <f t="shared" ca="1" si="63"/>
        <v>0.3086913086913089</v>
      </c>
      <c r="S314" s="25">
        <f t="shared" ca="1" si="64"/>
        <v>0.30554515437736152</v>
      </c>
      <c r="T314" s="26">
        <f t="shared" ca="1" si="65"/>
        <v>0.26568433251301893</v>
      </c>
      <c r="U314" s="27">
        <f t="shared" ca="1" si="66"/>
        <v>0.35169828486959887</v>
      </c>
      <c r="V314" s="26"/>
      <c r="W314" s="55">
        <f t="shared" ca="1" si="59"/>
        <v>0.30900000000000022</v>
      </c>
      <c r="X314" s="56">
        <f t="shared" ca="1" si="60"/>
        <v>3.4548456226387025E-3</v>
      </c>
    </row>
    <row r="315" spans="2:24" x14ac:dyDescent="0.3">
      <c r="B315" s="15">
        <f t="shared" si="61"/>
        <v>310</v>
      </c>
      <c r="C315" s="16">
        <f t="shared" ca="1" si="67"/>
        <v>121</v>
      </c>
      <c r="D315" s="17">
        <f ca="1">'Create 1000 random outcomes'!F326</f>
        <v>14314.375551926176</v>
      </c>
      <c r="E315" s="16">
        <f t="shared" ca="1" si="57"/>
        <v>7976.0384910425655</v>
      </c>
      <c r="F315" s="22">
        <f t="shared" ca="1" si="58"/>
        <v>0.30969030969030992</v>
      </c>
      <c r="G315" s="1"/>
      <c r="N315" s="13"/>
      <c r="Q315" s="24">
        <f t="shared" ca="1" si="62"/>
        <v>7976.0384910425655</v>
      </c>
      <c r="R315" s="25">
        <f t="shared" ca="1" si="63"/>
        <v>0.30969030969030992</v>
      </c>
      <c r="S315" s="25">
        <f t="shared" ca="1" si="64"/>
        <v>0.30643170247243301</v>
      </c>
      <c r="T315" s="26">
        <f t="shared" ca="1" si="65"/>
        <v>0.26668333351201995</v>
      </c>
      <c r="U315" s="27">
        <f t="shared" ca="1" si="66"/>
        <v>0.35269728586859989</v>
      </c>
      <c r="V315" s="26"/>
      <c r="W315" s="55">
        <f t="shared" ca="1" si="59"/>
        <v>0.31000000000000022</v>
      </c>
      <c r="X315" s="56">
        <f t="shared" ca="1" si="60"/>
        <v>3.5682975275672102E-3</v>
      </c>
    </row>
    <row r="316" spans="2:24" x14ac:dyDescent="0.3">
      <c r="B316" s="15">
        <f t="shared" si="61"/>
        <v>311</v>
      </c>
      <c r="C316" s="16">
        <f t="shared" ca="1" si="67"/>
        <v>538</v>
      </c>
      <c r="D316" s="17">
        <f ca="1">'Create 1000 random outcomes'!F327</f>
        <v>9487.3385008213263</v>
      </c>
      <c r="E316" s="16">
        <f t="shared" ca="1" si="57"/>
        <v>7978.0849255299145</v>
      </c>
      <c r="F316" s="22">
        <f t="shared" ca="1" si="58"/>
        <v>0.31068931068931094</v>
      </c>
      <c r="G316" s="1"/>
      <c r="N316" s="13"/>
      <c r="Q316" s="24">
        <f t="shared" ca="1" si="62"/>
        <v>7978.0849255299145</v>
      </c>
      <c r="R316" s="25">
        <f t="shared" ca="1" si="63"/>
        <v>0.31068931068931094</v>
      </c>
      <c r="S316" s="25">
        <f t="shared" ca="1" si="64"/>
        <v>0.30661130345950616</v>
      </c>
      <c r="T316" s="26">
        <f t="shared" ca="1" si="65"/>
        <v>0.26768233451102097</v>
      </c>
      <c r="U316" s="27">
        <f t="shared" ca="1" si="66"/>
        <v>0.35369628686760091</v>
      </c>
      <c r="V316" s="26"/>
      <c r="W316" s="55">
        <f t="shared" ca="1" si="59"/>
        <v>0.31100000000000022</v>
      </c>
      <c r="X316" s="56">
        <f t="shared" ca="1" si="60"/>
        <v>4.3886965404940637E-3</v>
      </c>
    </row>
    <row r="317" spans="2:24" x14ac:dyDescent="0.3">
      <c r="B317" s="15">
        <f t="shared" si="61"/>
        <v>312</v>
      </c>
      <c r="C317" s="16">
        <f t="shared" ca="1" si="67"/>
        <v>499</v>
      </c>
      <c r="D317" s="17">
        <f ca="1">'Create 1000 random outcomes'!F328</f>
        <v>9887.2295267000063</v>
      </c>
      <c r="E317" s="16">
        <f t="shared" ca="1" si="57"/>
        <v>7979.45858000505</v>
      </c>
      <c r="F317" s="22">
        <f t="shared" ca="1" si="58"/>
        <v>0.31168831168831196</v>
      </c>
      <c r="G317" s="1"/>
      <c r="N317" s="13"/>
      <c r="Q317" s="24">
        <f t="shared" ca="1" si="62"/>
        <v>7979.45858000505</v>
      </c>
      <c r="R317" s="25">
        <f t="shared" ca="1" si="63"/>
        <v>0.31168831168831196</v>
      </c>
      <c r="S317" s="25">
        <f t="shared" ca="1" si="64"/>
        <v>0.30673188539158164</v>
      </c>
      <c r="T317" s="26">
        <f t="shared" ca="1" si="65"/>
        <v>0.26868133551002199</v>
      </c>
      <c r="U317" s="27">
        <f t="shared" ca="1" si="66"/>
        <v>0.35469528786660193</v>
      </c>
      <c r="V317" s="26"/>
      <c r="W317" s="55">
        <f t="shared" ca="1" si="59"/>
        <v>0.31200000000000022</v>
      </c>
      <c r="X317" s="56">
        <f t="shared" ca="1" si="60"/>
        <v>5.2681146084185837E-3</v>
      </c>
    </row>
    <row r="318" spans="2:24" x14ac:dyDescent="0.3">
      <c r="B318" s="15">
        <f t="shared" si="61"/>
        <v>313</v>
      </c>
      <c r="C318" s="16">
        <f t="shared" ca="1" si="67"/>
        <v>343</v>
      </c>
      <c r="D318" s="17">
        <f ca="1">'Create 1000 random outcomes'!F329</f>
        <v>11474.25332220681</v>
      </c>
      <c r="E318" s="16">
        <f t="shared" ca="1" si="57"/>
        <v>7980.3037402872069</v>
      </c>
      <c r="F318" s="22">
        <f t="shared" ca="1" si="58"/>
        <v>0.31268731268731298</v>
      </c>
      <c r="G318" s="1"/>
      <c r="N318" s="13"/>
      <c r="Q318" s="24">
        <f t="shared" ca="1" si="62"/>
        <v>7980.3037402872069</v>
      </c>
      <c r="R318" s="25">
        <f t="shared" ca="1" si="63"/>
        <v>0.31268731268731298</v>
      </c>
      <c r="S318" s="25">
        <f t="shared" ca="1" si="64"/>
        <v>0.30680608552087818</v>
      </c>
      <c r="T318" s="26">
        <f t="shared" ca="1" si="65"/>
        <v>0.26968033650902301</v>
      </c>
      <c r="U318" s="27">
        <f t="shared" ca="1" si="66"/>
        <v>0.35569428886560295</v>
      </c>
      <c r="V318" s="26"/>
      <c r="W318" s="55">
        <f t="shared" ca="1" si="59"/>
        <v>0.31300000000000022</v>
      </c>
      <c r="X318" s="56">
        <f t="shared" ca="1" si="60"/>
        <v>6.1939144791220424E-3</v>
      </c>
    </row>
    <row r="319" spans="2:24" x14ac:dyDescent="0.3">
      <c r="B319" s="15">
        <f t="shared" si="61"/>
        <v>314</v>
      </c>
      <c r="C319" s="16">
        <f t="shared" ca="1" si="67"/>
        <v>732</v>
      </c>
      <c r="D319" s="17">
        <f ca="1">'Create 1000 random outcomes'!F330</f>
        <v>7513.3258880628273</v>
      </c>
      <c r="E319" s="16">
        <f t="shared" ca="1" si="57"/>
        <v>7980.8196513614112</v>
      </c>
      <c r="F319" s="22">
        <f t="shared" ca="1" si="58"/>
        <v>0.313686313686314</v>
      </c>
      <c r="G319" s="1"/>
      <c r="N319" s="13"/>
      <c r="Q319" s="24">
        <f t="shared" ca="1" si="62"/>
        <v>7980.8196513614112</v>
      </c>
      <c r="R319" s="25">
        <f t="shared" ca="1" si="63"/>
        <v>0.313686313686314</v>
      </c>
      <c r="S319" s="25">
        <f t="shared" ca="1" si="64"/>
        <v>0.30685138338687828</v>
      </c>
      <c r="T319" s="26">
        <f t="shared" ca="1" si="65"/>
        <v>0.27067933750802403</v>
      </c>
      <c r="U319" s="27">
        <f t="shared" ca="1" si="66"/>
        <v>0.35669328986460397</v>
      </c>
      <c r="V319" s="26"/>
      <c r="W319" s="55">
        <f t="shared" ca="1" si="59"/>
        <v>0.31400000000000022</v>
      </c>
      <c r="X319" s="56">
        <f t="shared" ca="1" si="60"/>
        <v>7.1486166131219386E-3</v>
      </c>
    </row>
    <row r="320" spans="2:24" x14ac:dyDescent="0.3">
      <c r="B320" s="15">
        <f t="shared" si="61"/>
        <v>315</v>
      </c>
      <c r="C320" s="16">
        <f t="shared" ca="1" si="67"/>
        <v>696</v>
      </c>
      <c r="D320" s="17">
        <f ca="1">'Create 1000 random outcomes'!F331</f>
        <v>7909.0699069379734</v>
      </c>
      <c r="E320" s="16">
        <f t="shared" ca="1" si="57"/>
        <v>7993.5713199630854</v>
      </c>
      <c r="F320" s="22">
        <f t="shared" ca="1" si="58"/>
        <v>0.31468531468531502</v>
      </c>
      <c r="G320" s="1"/>
      <c r="N320" s="13"/>
      <c r="Q320" s="24">
        <f t="shared" ca="1" si="62"/>
        <v>7993.5713199630854</v>
      </c>
      <c r="R320" s="25">
        <f t="shared" ca="1" si="63"/>
        <v>0.31468531468531502</v>
      </c>
      <c r="S320" s="25">
        <f t="shared" ca="1" si="64"/>
        <v>0.30797193741986234</v>
      </c>
      <c r="T320" s="26">
        <f t="shared" ca="1" si="65"/>
        <v>0.27167833850702505</v>
      </c>
      <c r="U320" s="27">
        <f t="shared" ca="1" si="66"/>
        <v>0.35769229086360499</v>
      </c>
      <c r="V320" s="26"/>
      <c r="W320" s="55">
        <f t="shared" ca="1" si="59"/>
        <v>0.31500000000000022</v>
      </c>
      <c r="X320" s="56">
        <f t="shared" ca="1" si="60"/>
        <v>7.0280625801378838E-3</v>
      </c>
    </row>
    <row r="321" spans="2:24" x14ac:dyDescent="0.3">
      <c r="B321" s="15">
        <f t="shared" si="61"/>
        <v>316</v>
      </c>
      <c r="C321" s="16">
        <f t="shared" ca="1" si="67"/>
        <v>808</v>
      </c>
      <c r="D321" s="17">
        <f ca="1">'Create 1000 random outcomes'!F332</f>
        <v>6479.6349539307739</v>
      </c>
      <c r="E321" s="16">
        <f t="shared" ca="1" si="57"/>
        <v>8009.9210016833194</v>
      </c>
      <c r="F321" s="22">
        <f t="shared" ca="1" si="58"/>
        <v>0.31568431568431604</v>
      </c>
      <c r="G321" s="1"/>
      <c r="N321" s="13"/>
      <c r="Q321" s="24">
        <f t="shared" ca="1" si="62"/>
        <v>8009.9210016833194</v>
      </c>
      <c r="R321" s="25">
        <f t="shared" ca="1" si="63"/>
        <v>0.31568431568431604</v>
      </c>
      <c r="S321" s="25">
        <f t="shared" ca="1" si="64"/>
        <v>0.30941128967360709</v>
      </c>
      <c r="T321" s="26">
        <f t="shared" ca="1" si="65"/>
        <v>0.27267733950602607</v>
      </c>
      <c r="U321" s="27">
        <f t="shared" ca="1" si="66"/>
        <v>0.35869129186260601</v>
      </c>
      <c r="V321" s="26"/>
      <c r="W321" s="55">
        <f t="shared" ca="1" si="59"/>
        <v>0.31600000000000023</v>
      </c>
      <c r="X321" s="56">
        <f t="shared" ca="1" si="60"/>
        <v>6.5887103263931324E-3</v>
      </c>
    </row>
    <row r="322" spans="2:24" x14ac:dyDescent="0.3">
      <c r="B322" s="15">
        <f t="shared" si="61"/>
        <v>317</v>
      </c>
      <c r="C322" s="16">
        <f t="shared" ca="1" si="67"/>
        <v>60</v>
      </c>
      <c r="D322" s="17">
        <f ca="1">'Create 1000 random outcomes'!F333</f>
        <v>15977.403142301166</v>
      </c>
      <c r="E322" s="16">
        <f t="shared" ca="1" si="57"/>
        <v>8011.085945618669</v>
      </c>
      <c r="F322" s="22">
        <f t="shared" ca="1" si="58"/>
        <v>0.31668331668331706</v>
      </c>
      <c r="G322" s="1"/>
      <c r="N322" s="13"/>
      <c r="Q322" s="24">
        <f t="shared" ca="1" si="62"/>
        <v>8011.085945618669</v>
      </c>
      <c r="R322" s="25">
        <f t="shared" ca="1" si="63"/>
        <v>0.31668331668331706</v>
      </c>
      <c r="S322" s="25">
        <f t="shared" ca="1" si="64"/>
        <v>0.30951395812011878</v>
      </c>
      <c r="T322" s="26">
        <f t="shared" ca="1" si="65"/>
        <v>0.27367634050502709</v>
      </c>
      <c r="U322" s="27">
        <f t="shared" ca="1" si="66"/>
        <v>0.35969029286160703</v>
      </c>
      <c r="V322" s="26"/>
      <c r="W322" s="55">
        <f t="shared" ca="1" si="59"/>
        <v>0.31700000000000023</v>
      </c>
      <c r="X322" s="56">
        <f t="shared" ca="1" si="60"/>
        <v>7.4860418798814443E-3</v>
      </c>
    </row>
    <row r="323" spans="2:24" x14ac:dyDescent="0.3">
      <c r="B323" s="15">
        <f t="shared" si="61"/>
        <v>318</v>
      </c>
      <c r="C323" s="16">
        <f t="shared" ca="1" si="67"/>
        <v>663</v>
      </c>
      <c r="D323" s="17">
        <f ca="1">'Create 1000 random outcomes'!F334</f>
        <v>8190.8012147538884</v>
      </c>
      <c r="E323" s="16">
        <f t="shared" ca="1" si="57"/>
        <v>8011.4156080110452</v>
      </c>
      <c r="F323" s="22">
        <f t="shared" ca="1" si="58"/>
        <v>0.31768231768231808</v>
      </c>
      <c r="G323" s="1"/>
      <c r="N323" s="13"/>
      <c r="Q323" s="24">
        <f t="shared" ca="1" si="62"/>
        <v>8011.4156080110452</v>
      </c>
      <c r="R323" s="25">
        <f t="shared" ca="1" si="63"/>
        <v>0.31768231768231808</v>
      </c>
      <c r="S323" s="25">
        <f t="shared" ca="1" si="64"/>
        <v>0.30954301451446653</v>
      </c>
      <c r="T323" s="26">
        <f t="shared" ca="1" si="65"/>
        <v>0.27467534150402811</v>
      </c>
      <c r="U323" s="27">
        <f t="shared" ca="1" si="66"/>
        <v>0.36068929386060805</v>
      </c>
      <c r="V323" s="26"/>
      <c r="W323" s="55">
        <f t="shared" ca="1" si="59"/>
        <v>0.31800000000000023</v>
      </c>
      <c r="X323" s="56">
        <f t="shared" ca="1" si="60"/>
        <v>8.4569854855336968E-3</v>
      </c>
    </row>
    <row r="324" spans="2:24" x14ac:dyDescent="0.3">
      <c r="B324" s="15">
        <f t="shared" si="61"/>
        <v>319</v>
      </c>
      <c r="C324" s="16">
        <f t="shared" ca="1" si="67"/>
        <v>799</v>
      </c>
      <c r="D324" s="17">
        <f ca="1">'Create 1000 random outcomes'!F335</f>
        <v>6570.2395339452651</v>
      </c>
      <c r="E324" s="16">
        <f t="shared" ca="1" si="57"/>
        <v>8021.5971941309417</v>
      </c>
      <c r="F324" s="22">
        <f t="shared" ca="1" si="58"/>
        <v>0.3186813186813191</v>
      </c>
      <c r="G324" s="1"/>
      <c r="N324" s="13"/>
      <c r="Q324" s="24">
        <f t="shared" ca="1" si="62"/>
        <v>8021.5971941309417</v>
      </c>
      <c r="R324" s="25">
        <f t="shared" ca="1" si="63"/>
        <v>0.3186813186813191</v>
      </c>
      <c r="S324" s="25">
        <f t="shared" ca="1" si="64"/>
        <v>0.31044100347356696</v>
      </c>
      <c r="T324" s="26">
        <f t="shared" ca="1" si="65"/>
        <v>0.27567434250302914</v>
      </c>
      <c r="U324" s="27">
        <f t="shared" ca="1" si="66"/>
        <v>0.36168829485960907</v>
      </c>
      <c r="V324" s="26"/>
      <c r="W324" s="55">
        <f t="shared" ca="1" si="59"/>
        <v>0.31900000000000023</v>
      </c>
      <c r="X324" s="56">
        <f t="shared" ca="1" si="60"/>
        <v>8.5589965264332712E-3</v>
      </c>
    </row>
    <row r="325" spans="2:24" x14ac:dyDescent="0.3">
      <c r="B325" s="15">
        <f t="shared" si="61"/>
        <v>320</v>
      </c>
      <c r="C325" s="16">
        <f t="shared" ca="1" si="67"/>
        <v>328</v>
      </c>
      <c r="D325" s="17">
        <f ca="1">'Create 1000 random outcomes'!F336</f>
        <v>11594.389460195176</v>
      </c>
      <c r="E325" s="16">
        <f t="shared" ca="1" si="57"/>
        <v>8027.2699350598559</v>
      </c>
      <c r="F325" s="22">
        <f t="shared" ca="1" si="58"/>
        <v>0.31968031968032012</v>
      </c>
      <c r="G325" s="1"/>
      <c r="N325" s="13"/>
      <c r="Q325" s="24">
        <f t="shared" ca="1" si="62"/>
        <v>8027.2699350598559</v>
      </c>
      <c r="R325" s="25">
        <f t="shared" ca="1" si="63"/>
        <v>0.31968031968032012</v>
      </c>
      <c r="S325" s="25">
        <f t="shared" ca="1" si="64"/>
        <v>0.31094181521785491</v>
      </c>
      <c r="T325" s="26">
        <f t="shared" ca="1" si="65"/>
        <v>0.27667334350203016</v>
      </c>
      <c r="U325" s="27">
        <f t="shared" ca="1" si="66"/>
        <v>0.36268729585861009</v>
      </c>
      <c r="V325" s="26"/>
      <c r="W325" s="55">
        <f t="shared" ca="1" si="59"/>
        <v>0.32000000000000023</v>
      </c>
      <c r="X325" s="56">
        <f t="shared" ca="1" si="60"/>
        <v>9.0581847821453176E-3</v>
      </c>
    </row>
    <row r="326" spans="2:24" x14ac:dyDescent="0.3">
      <c r="B326" s="15">
        <f t="shared" si="61"/>
        <v>321</v>
      </c>
      <c r="C326" s="16">
        <f t="shared" ca="1" si="67"/>
        <v>341</v>
      </c>
      <c r="D326" s="17">
        <f ca="1">'Create 1000 random outcomes'!F337</f>
        <v>11478.656804380356</v>
      </c>
      <c r="E326" s="16">
        <f t="shared" ref="E326:E389" ca="1" si="68">VLOOKUP(n+1-B326,$C$6:$D$1005,2,FALSE)</f>
        <v>8035.5964150413638</v>
      </c>
      <c r="F326" s="22">
        <f t="shared" ca="1" si="58"/>
        <v>0.32067932067932114</v>
      </c>
      <c r="G326" s="1"/>
      <c r="N326" s="13"/>
      <c r="Q326" s="24">
        <f t="shared" ca="1" si="62"/>
        <v>8035.5964150413638</v>
      </c>
      <c r="R326" s="25">
        <f t="shared" ca="1" si="63"/>
        <v>0.32067932067932114</v>
      </c>
      <c r="S326" s="25">
        <f t="shared" ca="1" si="64"/>
        <v>0.31167754382758794</v>
      </c>
      <c r="T326" s="26">
        <f t="shared" ca="1" si="65"/>
        <v>0.27767234450103118</v>
      </c>
      <c r="U326" s="27">
        <f t="shared" ca="1" si="66"/>
        <v>0.36368629685761111</v>
      </c>
      <c r="V326" s="26"/>
      <c r="W326" s="55">
        <f t="shared" ca="1" si="59"/>
        <v>0.32100000000000023</v>
      </c>
      <c r="X326" s="56">
        <f t="shared" ca="1" si="60"/>
        <v>9.3224561724122856E-3</v>
      </c>
    </row>
    <row r="327" spans="2:24" x14ac:dyDescent="0.3">
      <c r="B327" s="15">
        <f t="shared" si="61"/>
        <v>322</v>
      </c>
      <c r="C327" s="16">
        <f t="shared" ca="1" si="67"/>
        <v>620</v>
      </c>
      <c r="D327" s="17">
        <f ca="1">'Create 1000 random outcomes'!F338</f>
        <v>8703.8854149227336</v>
      </c>
      <c r="E327" s="16">
        <f t="shared" ca="1" si="68"/>
        <v>8050.4180906367837</v>
      </c>
      <c r="F327" s="22">
        <f t="shared" ref="F327:F390" ca="1" si="69">1/(n+1)+F326</f>
        <v>0.32167832167832217</v>
      </c>
      <c r="G327" s="1"/>
      <c r="N327" s="13"/>
      <c r="Q327" s="24">
        <f t="shared" ca="1" si="62"/>
        <v>8050.4180906367837</v>
      </c>
      <c r="R327" s="25">
        <f t="shared" ca="1" si="63"/>
        <v>0.32167832167832217</v>
      </c>
      <c r="S327" s="25">
        <f t="shared" ca="1" si="64"/>
        <v>0.31298904898527657</v>
      </c>
      <c r="T327" s="26">
        <f t="shared" ca="1" si="65"/>
        <v>0.2786713455000322</v>
      </c>
      <c r="U327" s="27">
        <f t="shared" ca="1" si="66"/>
        <v>0.36468529785661213</v>
      </c>
      <c r="V327" s="26"/>
      <c r="W327" s="55">
        <f t="shared" ref="W327:W390" ca="1" si="70">W326+1/n</f>
        <v>0.32200000000000023</v>
      </c>
      <c r="X327" s="56">
        <f t="shared" ref="X327:X390" ca="1" si="71">ABS(S327-W327)</f>
        <v>9.010951014723656E-3</v>
      </c>
    </row>
    <row r="328" spans="2:24" x14ac:dyDescent="0.3">
      <c r="B328" s="15">
        <f t="shared" ref="B328:B391" si="72">B327+1</f>
        <v>323</v>
      </c>
      <c r="C328" s="16">
        <f t="shared" ca="1" si="67"/>
        <v>318</v>
      </c>
      <c r="D328" s="17">
        <f ca="1">'Create 1000 random outcomes'!F339</f>
        <v>11720.390813102267</v>
      </c>
      <c r="E328" s="16">
        <f t="shared" ca="1" si="68"/>
        <v>8054.3937467034011</v>
      </c>
      <c r="F328" s="22">
        <f t="shared" ca="1" si="69"/>
        <v>0.32267732267732319</v>
      </c>
      <c r="G328" s="1"/>
      <c r="N328" s="13"/>
      <c r="Q328" s="24">
        <f t="shared" ca="1" si="62"/>
        <v>8054.3937467034011</v>
      </c>
      <c r="R328" s="25">
        <f t="shared" ca="1" si="63"/>
        <v>0.32267732267732319</v>
      </c>
      <c r="S328" s="25">
        <f t="shared" ca="1" si="64"/>
        <v>0.3133412411860117</v>
      </c>
      <c r="T328" s="26">
        <f t="shared" ca="1" si="65"/>
        <v>0.27967034649903322</v>
      </c>
      <c r="U328" s="27">
        <f t="shared" ca="1" si="66"/>
        <v>0.36568429885561315</v>
      </c>
      <c r="V328" s="26"/>
      <c r="W328" s="55">
        <f t="shared" ca="1" si="70"/>
        <v>0.32300000000000023</v>
      </c>
      <c r="X328" s="56">
        <f t="shared" ca="1" si="71"/>
        <v>9.6587588139885328E-3</v>
      </c>
    </row>
    <row r="329" spans="2:24" x14ac:dyDescent="0.3">
      <c r="B329" s="15">
        <f t="shared" si="72"/>
        <v>324</v>
      </c>
      <c r="C329" s="16">
        <f t="shared" ca="1" si="67"/>
        <v>872</v>
      </c>
      <c r="D329" s="17">
        <f ca="1">'Create 1000 random outcomes'!F340</f>
        <v>5277.9816788531853</v>
      </c>
      <c r="E329" s="16">
        <f t="shared" ca="1" si="68"/>
        <v>8066.9119741732657</v>
      </c>
      <c r="F329" s="22">
        <f t="shared" ca="1" si="69"/>
        <v>0.32367632367632421</v>
      </c>
      <c r="G329" s="1"/>
      <c r="N329" s="13"/>
      <c r="Q329" s="24">
        <f t="shared" ca="1" si="62"/>
        <v>8066.9119741732657</v>
      </c>
      <c r="R329" s="25">
        <f t="shared" ca="1" si="63"/>
        <v>0.32367632367632421</v>
      </c>
      <c r="S329" s="25">
        <f t="shared" ca="1" si="64"/>
        <v>0.31445130690435152</v>
      </c>
      <c r="T329" s="26">
        <f t="shared" ca="1" si="65"/>
        <v>0.28066934749803424</v>
      </c>
      <c r="U329" s="27">
        <f t="shared" ca="1" si="66"/>
        <v>0.36668329985461418</v>
      </c>
      <c r="V329" s="26"/>
      <c r="W329" s="55">
        <f t="shared" ca="1" si="70"/>
        <v>0.32400000000000023</v>
      </c>
      <c r="X329" s="56">
        <f t="shared" ca="1" si="71"/>
        <v>9.5486930956487082E-3</v>
      </c>
    </row>
    <row r="330" spans="2:24" x14ac:dyDescent="0.3">
      <c r="B330" s="15">
        <f t="shared" si="72"/>
        <v>325</v>
      </c>
      <c r="C330" s="16">
        <f t="shared" ca="1" si="67"/>
        <v>772</v>
      </c>
      <c r="D330" s="17">
        <f ca="1">'Create 1000 random outcomes'!F341</f>
        <v>6966.290753552712</v>
      </c>
      <c r="E330" s="16">
        <f t="shared" ca="1" si="68"/>
        <v>8067.8390977154086</v>
      </c>
      <c r="F330" s="22">
        <f t="shared" ca="1" si="69"/>
        <v>0.32467532467532523</v>
      </c>
      <c r="G330" s="1"/>
      <c r="N330" s="13"/>
      <c r="Q330" s="24">
        <f t="shared" ref="Q330:Q393" ca="1" si="73">E330</f>
        <v>8067.8390977154086</v>
      </c>
      <c r="R330" s="25">
        <f t="shared" ref="R330:R393" ca="1" si="74">F330</f>
        <v>0.32467532467532523</v>
      </c>
      <c r="S330" s="25">
        <f t="shared" ref="S330:S393" ca="1" si="75">_xlfn.NORM.DIST(Q330,mu_fit,sigma_fit,1)</f>
        <v>0.31453358739396509</v>
      </c>
      <c r="T330" s="26">
        <f t="shared" ref="T330:T393" ca="1" si="76">R330+$T$4</f>
        <v>0.28166834849703526</v>
      </c>
      <c r="U330" s="27">
        <f t="shared" ref="U330:U393" ca="1" si="77">R330+$U$4</f>
        <v>0.3676823008536152</v>
      </c>
      <c r="V330" s="26"/>
      <c r="W330" s="55">
        <f t="shared" ca="1" si="70"/>
        <v>0.32500000000000023</v>
      </c>
      <c r="X330" s="56">
        <f t="shared" ca="1" si="71"/>
        <v>1.0466412606035147E-2</v>
      </c>
    </row>
    <row r="331" spans="2:24" x14ac:dyDescent="0.3">
      <c r="B331" s="15">
        <f t="shared" si="72"/>
        <v>326</v>
      </c>
      <c r="C331" s="16">
        <f t="shared" ca="1" si="67"/>
        <v>25</v>
      </c>
      <c r="D331" s="17">
        <f ca="1">'Create 1000 random outcomes'!F342</f>
        <v>17630.880488262697</v>
      </c>
      <c r="E331" s="16">
        <f t="shared" ca="1" si="68"/>
        <v>8076.5715113504784</v>
      </c>
      <c r="F331" s="22">
        <f t="shared" ca="1" si="69"/>
        <v>0.32567432567432625</v>
      </c>
      <c r="G331" s="1"/>
      <c r="N331" s="13"/>
      <c r="Q331" s="24">
        <f t="shared" ca="1" si="73"/>
        <v>8076.5715113504784</v>
      </c>
      <c r="R331" s="25">
        <f t="shared" ca="1" si="74"/>
        <v>0.32567432567432625</v>
      </c>
      <c r="S331" s="25">
        <f t="shared" ca="1" si="75"/>
        <v>0.3153090244220883</v>
      </c>
      <c r="T331" s="26">
        <f t="shared" ca="1" si="76"/>
        <v>0.28266734949603628</v>
      </c>
      <c r="U331" s="27">
        <f t="shared" ca="1" si="77"/>
        <v>0.36868130185261622</v>
      </c>
      <c r="V331" s="26"/>
      <c r="W331" s="55">
        <f t="shared" ca="1" si="70"/>
        <v>0.32600000000000023</v>
      </c>
      <c r="X331" s="56">
        <f t="shared" ca="1" si="71"/>
        <v>1.0690975577911932E-2</v>
      </c>
    </row>
    <row r="332" spans="2:24" x14ac:dyDescent="0.3">
      <c r="B332" s="15">
        <f t="shared" si="72"/>
        <v>327</v>
      </c>
      <c r="C332" s="16">
        <f t="shared" ca="1" si="67"/>
        <v>206</v>
      </c>
      <c r="D332" s="17">
        <f ca="1">'Create 1000 random outcomes'!F343</f>
        <v>12942.665875209568</v>
      </c>
      <c r="E332" s="16">
        <f t="shared" ca="1" si="68"/>
        <v>8078.7269535226797</v>
      </c>
      <c r="F332" s="22">
        <f t="shared" ca="1" si="69"/>
        <v>0.32667332667332727</v>
      </c>
      <c r="G332" s="1"/>
      <c r="N332" s="13"/>
      <c r="Q332" s="24">
        <f t="shared" ca="1" si="73"/>
        <v>8078.7269535226797</v>
      </c>
      <c r="R332" s="25">
        <f t="shared" ca="1" si="74"/>
        <v>0.32667332667332727</v>
      </c>
      <c r="S332" s="25">
        <f t="shared" ca="1" si="75"/>
        <v>0.31550055280233824</v>
      </c>
      <c r="T332" s="26">
        <f t="shared" ca="1" si="76"/>
        <v>0.2836663504950373</v>
      </c>
      <c r="U332" s="27">
        <f t="shared" ca="1" si="77"/>
        <v>0.36968030285161724</v>
      </c>
      <c r="V332" s="26"/>
      <c r="W332" s="55">
        <f t="shared" ca="1" si="70"/>
        <v>0.32700000000000023</v>
      </c>
      <c r="X332" s="56">
        <f t="shared" ca="1" si="71"/>
        <v>1.1499447197661994E-2</v>
      </c>
    </row>
    <row r="333" spans="2:24" x14ac:dyDescent="0.3">
      <c r="B333" s="15">
        <f t="shared" si="72"/>
        <v>328</v>
      </c>
      <c r="C333" s="16">
        <f t="shared" ref="C333:C396" ca="1" si="78">_xlfn.RANK.EQ(D333,$D$6:$D$1005)</f>
        <v>52</v>
      </c>
      <c r="D333" s="17">
        <f ca="1">'Create 1000 random outcomes'!F344</f>
        <v>16248.287047311653</v>
      </c>
      <c r="E333" s="16">
        <f t="shared" ca="1" si="68"/>
        <v>8086.6157541278335</v>
      </c>
      <c r="F333" s="22">
        <f t="shared" ca="1" si="69"/>
        <v>0.32767232767232829</v>
      </c>
      <c r="G333" s="1"/>
      <c r="N333" s="13"/>
      <c r="Q333" s="24">
        <f t="shared" ca="1" si="73"/>
        <v>8086.6157541278335</v>
      </c>
      <c r="R333" s="25">
        <f t="shared" ca="1" si="74"/>
        <v>0.32767232767232829</v>
      </c>
      <c r="S333" s="25">
        <f t="shared" ca="1" si="75"/>
        <v>0.31620195867330769</v>
      </c>
      <c r="T333" s="26">
        <f t="shared" ca="1" si="76"/>
        <v>0.28466535149403832</v>
      </c>
      <c r="U333" s="27">
        <f t="shared" ca="1" si="77"/>
        <v>0.37067930385061826</v>
      </c>
      <c r="V333" s="26"/>
      <c r="W333" s="55">
        <f t="shared" ca="1" si="70"/>
        <v>0.32800000000000024</v>
      </c>
      <c r="X333" s="56">
        <f t="shared" ca="1" si="71"/>
        <v>1.1798041326692543E-2</v>
      </c>
    </row>
    <row r="334" spans="2:24" x14ac:dyDescent="0.3">
      <c r="B334" s="15">
        <f t="shared" si="72"/>
        <v>329</v>
      </c>
      <c r="C334" s="16">
        <f t="shared" ca="1" si="78"/>
        <v>902</v>
      </c>
      <c r="D334" s="17">
        <f ca="1">'Create 1000 random outcomes'!F345</f>
        <v>4581.1162032739476</v>
      </c>
      <c r="E334" s="16">
        <f t="shared" ca="1" si="68"/>
        <v>8118.4775980199038</v>
      </c>
      <c r="F334" s="22">
        <f t="shared" ca="1" si="69"/>
        <v>0.32867132867132931</v>
      </c>
      <c r="G334" s="1"/>
      <c r="N334" s="13"/>
      <c r="Q334" s="24">
        <f t="shared" ca="1" si="73"/>
        <v>8118.4775980199038</v>
      </c>
      <c r="R334" s="25">
        <f t="shared" ca="1" si="74"/>
        <v>0.32867132867132931</v>
      </c>
      <c r="S334" s="25">
        <f t="shared" ca="1" si="75"/>
        <v>0.31904156080992296</v>
      </c>
      <c r="T334" s="26">
        <f t="shared" ca="1" si="76"/>
        <v>0.28566435249303934</v>
      </c>
      <c r="U334" s="27">
        <f t="shared" ca="1" si="77"/>
        <v>0.37167830484961928</v>
      </c>
      <c r="V334" s="26"/>
      <c r="W334" s="55">
        <f t="shared" ca="1" si="70"/>
        <v>0.32900000000000024</v>
      </c>
      <c r="X334" s="56">
        <f t="shared" ca="1" si="71"/>
        <v>9.9584391900772729E-3</v>
      </c>
    </row>
    <row r="335" spans="2:24" x14ac:dyDescent="0.3">
      <c r="B335" s="15">
        <f t="shared" si="72"/>
        <v>330</v>
      </c>
      <c r="C335" s="16">
        <f t="shared" ca="1" si="78"/>
        <v>848</v>
      </c>
      <c r="D335" s="17">
        <f ca="1">'Create 1000 random outcomes'!F346</f>
        <v>5674.3637989697245</v>
      </c>
      <c r="E335" s="16">
        <f t="shared" ca="1" si="68"/>
        <v>8127.4353380314233</v>
      </c>
      <c r="F335" s="22">
        <f t="shared" ca="1" si="69"/>
        <v>0.32967032967033033</v>
      </c>
      <c r="G335" s="1"/>
      <c r="N335" s="13"/>
      <c r="Q335" s="24">
        <f t="shared" ca="1" si="73"/>
        <v>8127.4353380314233</v>
      </c>
      <c r="R335" s="25">
        <f t="shared" ca="1" si="74"/>
        <v>0.32967032967033033</v>
      </c>
      <c r="S335" s="25">
        <f t="shared" ca="1" si="75"/>
        <v>0.31984182130848837</v>
      </c>
      <c r="T335" s="26">
        <f t="shared" ca="1" si="76"/>
        <v>0.28666335349204036</v>
      </c>
      <c r="U335" s="27">
        <f t="shared" ca="1" si="77"/>
        <v>0.3726773058486203</v>
      </c>
      <c r="V335" s="26"/>
      <c r="W335" s="55">
        <f t="shared" ca="1" si="70"/>
        <v>0.33000000000000024</v>
      </c>
      <c r="X335" s="56">
        <f t="shared" ca="1" si="71"/>
        <v>1.0158178691511865E-2</v>
      </c>
    </row>
    <row r="336" spans="2:24" x14ac:dyDescent="0.3">
      <c r="B336" s="15">
        <f t="shared" si="72"/>
        <v>331</v>
      </c>
      <c r="C336" s="16">
        <f t="shared" ca="1" si="78"/>
        <v>136</v>
      </c>
      <c r="D336" s="17">
        <f ca="1">'Create 1000 random outcomes'!F347</f>
        <v>14009.447800457561</v>
      </c>
      <c r="E336" s="16">
        <f t="shared" ca="1" si="68"/>
        <v>8139.1754230420102</v>
      </c>
      <c r="F336" s="22">
        <f t="shared" ca="1" si="69"/>
        <v>0.33066933066933135</v>
      </c>
      <c r="G336" s="1"/>
      <c r="N336" s="13"/>
      <c r="Q336" s="24">
        <f t="shared" ca="1" si="73"/>
        <v>8139.1754230420102</v>
      </c>
      <c r="R336" s="25">
        <f t="shared" ca="1" si="74"/>
        <v>0.33066933066933135</v>
      </c>
      <c r="S336" s="25">
        <f t="shared" ca="1" si="75"/>
        <v>0.3208919195575437</v>
      </c>
      <c r="T336" s="26">
        <f t="shared" ca="1" si="76"/>
        <v>0.28766235449104138</v>
      </c>
      <c r="U336" s="27">
        <f t="shared" ca="1" si="77"/>
        <v>0.37367630684762132</v>
      </c>
      <c r="V336" s="26"/>
      <c r="W336" s="55">
        <f t="shared" ca="1" si="70"/>
        <v>0.33100000000000024</v>
      </c>
      <c r="X336" s="56">
        <f t="shared" ca="1" si="71"/>
        <v>1.0108080442456535E-2</v>
      </c>
    </row>
    <row r="337" spans="2:24" x14ac:dyDescent="0.3">
      <c r="B337" s="15">
        <f t="shared" si="72"/>
        <v>332</v>
      </c>
      <c r="C337" s="16">
        <f t="shared" ca="1" si="78"/>
        <v>188</v>
      </c>
      <c r="D337" s="17">
        <f ca="1">'Create 1000 random outcomes'!F348</f>
        <v>13259.775893200193</v>
      </c>
      <c r="E337" s="16">
        <f t="shared" ca="1" si="68"/>
        <v>8145.4980667669297</v>
      </c>
      <c r="F337" s="22">
        <f t="shared" ca="1" si="69"/>
        <v>0.33166833166833237</v>
      </c>
      <c r="G337" s="1"/>
      <c r="N337" s="13"/>
      <c r="Q337" s="24">
        <f t="shared" ca="1" si="73"/>
        <v>8145.4980667669297</v>
      </c>
      <c r="R337" s="25">
        <f t="shared" ca="1" si="74"/>
        <v>0.33166833166833237</v>
      </c>
      <c r="S337" s="25">
        <f t="shared" ca="1" si="75"/>
        <v>0.32145804671373979</v>
      </c>
      <c r="T337" s="26">
        <f t="shared" ca="1" si="76"/>
        <v>0.2886613554900424</v>
      </c>
      <c r="U337" s="27">
        <f t="shared" ca="1" si="77"/>
        <v>0.37467530784662234</v>
      </c>
      <c r="V337" s="26"/>
      <c r="W337" s="55">
        <f t="shared" ca="1" si="70"/>
        <v>0.33200000000000024</v>
      </c>
      <c r="X337" s="56">
        <f t="shared" ca="1" si="71"/>
        <v>1.0541953286260453E-2</v>
      </c>
    </row>
    <row r="338" spans="2:24" x14ac:dyDescent="0.3">
      <c r="B338" s="15">
        <f t="shared" si="72"/>
        <v>333</v>
      </c>
      <c r="C338" s="16">
        <f t="shared" ca="1" si="78"/>
        <v>294</v>
      </c>
      <c r="D338" s="17">
        <f ca="1">'Create 1000 random outcomes'!F349</f>
        <v>11990.013275838372</v>
      </c>
      <c r="E338" s="16">
        <f t="shared" ca="1" si="68"/>
        <v>8148.8281320106635</v>
      </c>
      <c r="F338" s="22">
        <f t="shared" ca="1" si="69"/>
        <v>0.33266733266733339</v>
      </c>
      <c r="G338" s="1"/>
      <c r="N338" s="13"/>
      <c r="Q338" s="24">
        <f t="shared" ca="1" si="73"/>
        <v>8148.8281320106635</v>
      </c>
      <c r="R338" s="25">
        <f t="shared" ca="1" si="74"/>
        <v>0.33266733266733339</v>
      </c>
      <c r="S338" s="25">
        <f t="shared" ca="1" si="75"/>
        <v>0.32175638644214</v>
      </c>
      <c r="T338" s="26">
        <f t="shared" ca="1" si="76"/>
        <v>0.28966035648904342</v>
      </c>
      <c r="U338" s="27">
        <f t="shared" ca="1" si="77"/>
        <v>0.37567430884562336</v>
      </c>
      <c r="V338" s="26"/>
      <c r="W338" s="55">
        <f t="shared" ca="1" si="70"/>
        <v>0.33300000000000024</v>
      </c>
      <c r="X338" s="56">
        <f t="shared" ca="1" si="71"/>
        <v>1.1243613557860244E-2</v>
      </c>
    </row>
    <row r="339" spans="2:24" x14ac:dyDescent="0.3">
      <c r="B339" s="15">
        <f t="shared" si="72"/>
        <v>334</v>
      </c>
      <c r="C339" s="16">
        <f t="shared" ca="1" si="78"/>
        <v>999</v>
      </c>
      <c r="D339" s="17">
        <f ca="1">'Create 1000 random outcomes'!F350</f>
        <v>-684.83866601565023</v>
      </c>
      <c r="E339" s="16">
        <f t="shared" ca="1" si="68"/>
        <v>8157.9597222799339</v>
      </c>
      <c r="F339" s="22">
        <f t="shared" ca="1" si="69"/>
        <v>0.33366633366633441</v>
      </c>
      <c r="G339" s="1"/>
      <c r="N339" s="13"/>
      <c r="Q339" s="24">
        <f t="shared" ca="1" si="73"/>
        <v>8157.9597222799339</v>
      </c>
      <c r="R339" s="25">
        <f t="shared" ca="1" si="74"/>
        <v>0.33366633366633441</v>
      </c>
      <c r="S339" s="25">
        <f t="shared" ca="1" si="75"/>
        <v>0.3225750727661586</v>
      </c>
      <c r="T339" s="26">
        <f t="shared" ca="1" si="76"/>
        <v>0.29065935748804445</v>
      </c>
      <c r="U339" s="27">
        <f t="shared" ca="1" si="77"/>
        <v>0.37667330984462438</v>
      </c>
      <c r="V339" s="26"/>
      <c r="W339" s="55">
        <f t="shared" ca="1" si="70"/>
        <v>0.33400000000000024</v>
      </c>
      <c r="X339" s="56">
        <f t="shared" ca="1" si="71"/>
        <v>1.1424927233841642E-2</v>
      </c>
    </row>
    <row r="340" spans="2:24" x14ac:dyDescent="0.3">
      <c r="B340" s="15">
        <f t="shared" si="72"/>
        <v>335</v>
      </c>
      <c r="C340" s="16">
        <f t="shared" ca="1" si="78"/>
        <v>230</v>
      </c>
      <c r="D340" s="17">
        <f ca="1">'Create 1000 random outcomes'!F351</f>
        <v>12621.399939371697</v>
      </c>
      <c r="E340" s="16">
        <f t="shared" ca="1" si="68"/>
        <v>8168.947934794006</v>
      </c>
      <c r="F340" s="22">
        <f t="shared" ca="1" si="69"/>
        <v>0.33466533466533543</v>
      </c>
      <c r="G340" s="1"/>
      <c r="N340" s="13"/>
      <c r="Q340" s="24">
        <f t="shared" ca="1" si="73"/>
        <v>8168.947934794006</v>
      </c>
      <c r="R340" s="25">
        <f t="shared" ca="1" si="74"/>
        <v>0.33466533466533543</v>
      </c>
      <c r="S340" s="25">
        <f t="shared" ca="1" si="75"/>
        <v>0.32356135451451123</v>
      </c>
      <c r="T340" s="26">
        <f t="shared" ca="1" si="76"/>
        <v>0.29165835848704547</v>
      </c>
      <c r="U340" s="27">
        <f t="shared" ca="1" si="77"/>
        <v>0.3776723108436254</v>
      </c>
      <c r="V340" s="26"/>
      <c r="W340" s="55">
        <f t="shared" ca="1" si="70"/>
        <v>0.33500000000000024</v>
      </c>
      <c r="X340" s="56">
        <f t="shared" ca="1" si="71"/>
        <v>1.1438645485489007E-2</v>
      </c>
    </row>
    <row r="341" spans="2:24" x14ac:dyDescent="0.3">
      <c r="B341" s="15">
        <f t="shared" si="72"/>
        <v>336</v>
      </c>
      <c r="C341" s="16">
        <f t="shared" ca="1" si="78"/>
        <v>814</v>
      </c>
      <c r="D341" s="17">
        <f ca="1">'Create 1000 random outcomes'!F352</f>
        <v>6423.0339099450621</v>
      </c>
      <c r="E341" s="16">
        <f t="shared" ca="1" si="68"/>
        <v>8171.4321004871836</v>
      </c>
      <c r="F341" s="22">
        <f t="shared" ca="1" si="69"/>
        <v>0.33566433566433646</v>
      </c>
      <c r="G341" s="1"/>
      <c r="N341" s="13"/>
      <c r="Q341" s="24">
        <f t="shared" ca="1" si="73"/>
        <v>8171.4321004871836</v>
      </c>
      <c r="R341" s="25">
        <f t="shared" ca="1" si="74"/>
        <v>0.33566433566433646</v>
      </c>
      <c r="S341" s="25">
        <f t="shared" ca="1" si="75"/>
        <v>0.32378450086693972</v>
      </c>
      <c r="T341" s="26">
        <f t="shared" ca="1" si="76"/>
        <v>0.29265735948604649</v>
      </c>
      <c r="U341" s="27">
        <f t="shared" ca="1" si="77"/>
        <v>0.37867131184262642</v>
      </c>
      <c r="V341" s="26"/>
      <c r="W341" s="55">
        <f t="shared" ca="1" si="70"/>
        <v>0.33600000000000024</v>
      </c>
      <c r="X341" s="56">
        <f t="shared" ca="1" si="71"/>
        <v>1.2215499133060526E-2</v>
      </c>
    </row>
    <row r="342" spans="2:24" x14ac:dyDescent="0.3">
      <c r="B342" s="15">
        <f t="shared" si="72"/>
        <v>337</v>
      </c>
      <c r="C342" s="16">
        <f t="shared" ca="1" si="78"/>
        <v>963</v>
      </c>
      <c r="D342" s="17">
        <f ca="1">'Create 1000 random outcomes'!F353</f>
        <v>2986.2771116383201</v>
      </c>
      <c r="E342" s="16">
        <f t="shared" ca="1" si="68"/>
        <v>8173.3444048682186</v>
      </c>
      <c r="F342" s="22">
        <f t="shared" ca="1" si="69"/>
        <v>0.33666333666333748</v>
      </c>
      <c r="G342" s="1"/>
      <c r="N342" s="13"/>
      <c r="Q342" s="24">
        <f t="shared" ca="1" si="73"/>
        <v>8173.3444048682186</v>
      </c>
      <c r="R342" s="25">
        <f t="shared" ca="1" si="74"/>
        <v>0.33666333666333748</v>
      </c>
      <c r="S342" s="25">
        <f t="shared" ca="1" si="75"/>
        <v>0.32395632152159776</v>
      </c>
      <c r="T342" s="26">
        <f t="shared" ca="1" si="76"/>
        <v>0.29365636048504751</v>
      </c>
      <c r="U342" s="27">
        <f t="shared" ca="1" si="77"/>
        <v>0.37967031284162744</v>
      </c>
      <c r="V342" s="26"/>
      <c r="W342" s="55">
        <f t="shared" ca="1" si="70"/>
        <v>0.33700000000000024</v>
      </c>
      <c r="X342" s="56">
        <f t="shared" ca="1" si="71"/>
        <v>1.3043678478402487E-2</v>
      </c>
    </row>
    <row r="343" spans="2:24" x14ac:dyDescent="0.3">
      <c r="B343" s="15">
        <f t="shared" si="72"/>
        <v>338</v>
      </c>
      <c r="C343" s="16">
        <f t="shared" ca="1" si="78"/>
        <v>718</v>
      </c>
      <c r="D343" s="17">
        <f ca="1">'Create 1000 random outcomes'!F354</f>
        <v>7665.8907030816408</v>
      </c>
      <c r="E343" s="16">
        <f t="shared" ca="1" si="68"/>
        <v>8190.8012147538884</v>
      </c>
      <c r="F343" s="22">
        <f t="shared" ca="1" si="69"/>
        <v>0.3376623376623385</v>
      </c>
      <c r="G343" s="1"/>
      <c r="N343" s="13"/>
      <c r="Q343" s="24">
        <f t="shared" ca="1" si="73"/>
        <v>8190.8012147538884</v>
      </c>
      <c r="R343" s="25">
        <f t="shared" ca="1" si="74"/>
        <v>0.3376623376623385</v>
      </c>
      <c r="S343" s="25">
        <f t="shared" ca="1" si="75"/>
        <v>0.32552654734832814</v>
      </c>
      <c r="T343" s="26">
        <f t="shared" ca="1" si="76"/>
        <v>0.29465536148404853</v>
      </c>
      <c r="U343" s="27">
        <f t="shared" ca="1" si="77"/>
        <v>0.38066931384062846</v>
      </c>
      <c r="V343" s="26"/>
      <c r="W343" s="55">
        <f t="shared" ca="1" si="70"/>
        <v>0.33800000000000024</v>
      </c>
      <c r="X343" s="56">
        <f t="shared" ca="1" si="71"/>
        <v>1.2473452651672101E-2</v>
      </c>
    </row>
    <row r="344" spans="2:24" x14ac:dyDescent="0.3">
      <c r="B344" s="15">
        <f t="shared" si="72"/>
        <v>339</v>
      </c>
      <c r="C344" s="16">
        <f t="shared" ca="1" si="78"/>
        <v>79</v>
      </c>
      <c r="D344" s="17">
        <f ca="1">'Create 1000 random outcomes'!F355</f>
        <v>15214.765574654617</v>
      </c>
      <c r="E344" s="16">
        <f t="shared" ca="1" si="68"/>
        <v>8192.6508271732891</v>
      </c>
      <c r="F344" s="22">
        <f t="shared" ca="1" si="69"/>
        <v>0.33866133866133952</v>
      </c>
      <c r="G344" s="1"/>
      <c r="N344" s="13"/>
      <c r="Q344" s="24">
        <f t="shared" ca="1" si="73"/>
        <v>8192.6508271732891</v>
      </c>
      <c r="R344" s="25">
        <f t="shared" ca="1" si="74"/>
        <v>0.33866133866133952</v>
      </c>
      <c r="S344" s="25">
        <f t="shared" ca="1" si="75"/>
        <v>0.3256931006735434</v>
      </c>
      <c r="T344" s="26">
        <f t="shared" ca="1" si="76"/>
        <v>0.29565436248304955</v>
      </c>
      <c r="U344" s="27">
        <f t="shared" ca="1" si="77"/>
        <v>0.38166831483962949</v>
      </c>
      <c r="V344" s="26"/>
      <c r="W344" s="55">
        <f t="shared" ca="1" si="70"/>
        <v>0.33900000000000025</v>
      </c>
      <c r="X344" s="56">
        <f t="shared" ca="1" si="71"/>
        <v>1.3306899326456845E-2</v>
      </c>
    </row>
    <row r="345" spans="2:24" x14ac:dyDescent="0.3">
      <c r="B345" s="15">
        <f t="shared" si="72"/>
        <v>340</v>
      </c>
      <c r="C345" s="16">
        <f t="shared" ca="1" si="78"/>
        <v>55</v>
      </c>
      <c r="D345" s="17">
        <f ca="1">'Create 1000 random outcomes'!F356</f>
        <v>16180.91750490772</v>
      </c>
      <c r="E345" s="16">
        <f t="shared" ca="1" si="68"/>
        <v>8196.6632975563116</v>
      </c>
      <c r="F345" s="22">
        <f t="shared" ca="1" si="69"/>
        <v>0.33966033966034054</v>
      </c>
      <c r="G345" s="1"/>
      <c r="N345" s="13"/>
      <c r="Q345" s="24">
        <f t="shared" ca="1" si="73"/>
        <v>8196.6632975563116</v>
      </c>
      <c r="R345" s="25">
        <f t="shared" ca="1" si="74"/>
        <v>0.33966033966034054</v>
      </c>
      <c r="S345" s="25">
        <f t="shared" ca="1" si="75"/>
        <v>0.32605453396283052</v>
      </c>
      <c r="T345" s="26">
        <f t="shared" ca="1" si="76"/>
        <v>0.29665336348205057</v>
      </c>
      <c r="U345" s="27">
        <f t="shared" ca="1" si="77"/>
        <v>0.38266731583863051</v>
      </c>
      <c r="V345" s="26"/>
      <c r="W345" s="55">
        <f t="shared" ca="1" si="70"/>
        <v>0.34000000000000025</v>
      </c>
      <c r="X345" s="56">
        <f t="shared" ca="1" si="71"/>
        <v>1.3945466037169729E-2</v>
      </c>
    </row>
    <row r="346" spans="2:24" x14ac:dyDescent="0.3">
      <c r="B346" s="15">
        <f t="shared" si="72"/>
        <v>341</v>
      </c>
      <c r="C346" s="16">
        <f t="shared" ca="1" si="78"/>
        <v>944</v>
      </c>
      <c r="D346" s="17">
        <f ca="1">'Create 1000 random outcomes'!F357</f>
        <v>3407.5621765692258</v>
      </c>
      <c r="E346" s="16">
        <f t="shared" ca="1" si="68"/>
        <v>8259.9926251549477</v>
      </c>
      <c r="F346" s="22">
        <f t="shared" ca="1" si="69"/>
        <v>0.34065934065934156</v>
      </c>
      <c r="G346" s="1"/>
      <c r="N346" s="13"/>
      <c r="Q346" s="24">
        <f t="shared" ca="1" si="73"/>
        <v>8259.9926251549477</v>
      </c>
      <c r="R346" s="25">
        <f t="shared" ca="1" si="74"/>
        <v>0.34065934065934156</v>
      </c>
      <c r="S346" s="25">
        <f t="shared" ca="1" si="75"/>
        <v>0.3317805445849944</v>
      </c>
      <c r="T346" s="26">
        <f t="shared" ca="1" si="76"/>
        <v>0.29765236448105159</v>
      </c>
      <c r="U346" s="27">
        <f t="shared" ca="1" si="77"/>
        <v>0.38366631683763153</v>
      </c>
      <c r="V346" s="26"/>
      <c r="W346" s="55">
        <f t="shared" ca="1" si="70"/>
        <v>0.34100000000000025</v>
      </c>
      <c r="X346" s="56">
        <f t="shared" ca="1" si="71"/>
        <v>9.2194554150058505E-3</v>
      </c>
    </row>
    <row r="347" spans="2:24" x14ac:dyDescent="0.3">
      <c r="B347" s="15">
        <f t="shared" si="72"/>
        <v>342</v>
      </c>
      <c r="C347" s="16">
        <f t="shared" ca="1" si="78"/>
        <v>754</v>
      </c>
      <c r="D347" s="17">
        <f ca="1">'Create 1000 random outcomes'!F358</f>
        <v>7304.0225481683883</v>
      </c>
      <c r="E347" s="16">
        <f t="shared" ca="1" si="68"/>
        <v>8264.7881692128594</v>
      </c>
      <c r="F347" s="22">
        <f t="shared" ca="1" si="69"/>
        <v>0.34165834165834258</v>
      </c>
      <c r="G347" s="1"/>
      <c r="N347" s="13"/>
      <c r="Q347" s="24">
        <f t="shared" ca="1" si="73"/>
        <v>8264.7881692128594</v>
      </c>
      <c r="R347" s="25">
        <f t="shared" ca="1" si="74"/>
        <v>0.34165834165834258</v>
      </c>
      <c r="S347" s="25">
        <f t="shared" ca="1" si="75"/>
        <v>0.33221576681694842</v>
      </c>
      <c r="T347" s="26">
        <f t="shared" ca="1" si="76"/>
        <v>0.29865136548005261</v>
      </c>
      <c r="U347" s="27">
        <f t="shared" ca="1" si="77"/>
        <v>0.38466531783663255</v>
      </c>
      <c r="V347" s="26"/>
      <c r="W347" s="55">
        <f t="shared" ca="1" si="70"/>
        <v>0.34200000000000025</v>
      </c>
      <c r="X347" s="56">
        <f t="shared" ca="1" si="71"/>
        <v>9.784233183051827E-3</v>
      </c>
    </row>
    <row r="348" spans="2:24" x14ac:dyDescent="0.3">
      <c r="B348" s="15">
        <f t="shared" si="72"/>
        <v>343</v>
      </c>
      <c r="C348" s="16">
        <f t="shared" ca="1" si="78"/>
        <v>664</v>
      </c>
      <c r="D348" s="17">
        <f ca="1">'Create 1000 random outcomes'!F359</f>
        <v>8173.3444048682186</v>
      </c>
      <c r="E348" s="16">
        <f t="shared" ca="1" si="68"/>
        <v>8281.6454719100839</v>
      </c>
      <c r="F348" s="22">
        <f t="shared" ca="1" si="69"/>
        <v>0.3426573426573436</v>
      </c>
      <c r="G348" s="1"/>
      <c r="N348" s="13"/>
      <c r="Q348" s="24">
        <f t="shared" ca="1" si="73"/>
        <v>8281.6454719100839</v>
      </c>
      <c r="R348" s="25">
        <f t="shared" ca="1" si="74"/>
        <v>0.3426573426573436</v>
      </c>
      <c r="S348" s="25">
        <f t="shared" ca="1" si="75"/>
        <v>0.33374745395321992</v>
      </c>
      <c r="T348" s="26">
        <f t="shared" ca="1" si="76"/>
        <v>0.29965036647905363</v>
      </c>
      <c r="U348" s="27">
        <f t="shared" ca="1" si="77"/>
        <v>0.38566431883563357</v>
      </c>
      <c r="V348" s="26"/>
      <c r="W348" s="55">
        <f t="shared" ca="1" si="70"/>
        <v>0.34300000000000025</v>
      </c>
      <c r="X348" s="56">
        <f t="shared" ca="1" si="71"/>
        <v>9.25254604678033E-3</v>
      </c>
    </row>
    <row r="349" spans="2:24" x14ac:dyDescent="0.3">
      <c r="B349" s="15">
        <f t="shared" si="72"/>
        <v>344</v>
      </c>
      <c r="C349" s="16">
        <f t="shared" ca="1" si="78"/>
        <v>811</v>
      </c>
      <c r="D349" s="17">
        <f ca="1">'Create 1000 random outcomes'!F360</f>
        <v>6465.2959481660455</v>
      </c>
      <c r="E349" s="16">
        <f t="shared" ca="1" si="68"/>
        <v>8305.7053637570625</v>
      </c>
      <c r="F349" s="22">
        <f t="shared" ca="1" si="69"/>
        <v>0.34365634365634462</v>
      </c>
      <c r="G349" s="1"/>
      <c r="N349" s="13"/>
      <c r="Q349" s="24">
        <f t="shared" ca="1" si="73"/>
        <v>8305.7053637570625</v>
      </c>
      <c r="R349" s="25">
        <f t="shared" ca="1" si="74"/>
        <v>0.34365634365634462</v>
      </c>
      <c r="S349" s="25">
        <f t="shared" ca="1" si="75"/>
        <v>0.33593838447863317</v>
      </c>
      <c r="T349" s="26">
        <f t="shared" ca="1" si="76"/>
        <v>0.30064936747805465</v>
      </c>
      <c r="U349" s="27">
        <f t="shared" ca="1" si="77"/>
        <v>0.38666331983463459</v>
      </c>
      <c r="V349" s="26"/>
      <c r="W349" s="55">
        <f t="shared" ca="1" si="70"/>
        <v>0.34400000000000025</v>
      </c>
      <c r="X349" s="56">
        <f t="shared" ca="1" si="71"/>
        <v>8.0616155213670826E-3</v>
      </c>
    </row>
    <row r="350" spans="2:24" x14ac:dyDescent="0.3">
      <c r="B350" s="15">
        <f t="shared" si="72"/>
        <v>345</v>
      </c>
      <c r="C350" s="16">
        <f t="shared" ca="1" si="78"/>
        <v>129</v>
      </c>
      <c r="D350" s="17">
        <f ca="1">'Create 1000 random outcomes'!F361</f>
        <v>14194.191703004853</v>
      </c>
      <c r="E350" s="16">
        <f t="shared" ca="1" si="68"/>
        <v>8331.7992263760043</v>
      </c>
      <c r="F350" s="22">
        <f t="shared" ca="1" si="69"/>
        <v>0.34465534465534564</v>
      </c>
      <c r="G350" s="1"/>
      <c r="N350" s="13"/>
      <c r="Q350" s="24">
        <f t="shared" ca="1" si="73"/>
        <v>8331.7992263760043</v>
      </c>
      <c r="R350" s="25">
        <f t="shared" ca="1" si="74"/>
        <v>0.34465534465534564</v>
      </c>
      <c r="S350" s="25">
        <f t="shared" ca="1" si="75"/>
        <v>0.33832084723934991</v>
      </c>
      <c r="T350" s="26">
        <f t="shared" ca="1" si="76"/>
        <v>0.30164836847705567</v>
      </c>
      <c r="U350" s="27">
        <f t="shared" ca="1" si="77"/>
        <v>0.38766232083363561</v>
      </c>
      <c r="V350" s="26"/>
      <c r="W350" s="55">
        <f t="shared" ca="1" si="70"/>
        <v>0.34500000000000025</v>
      </c>
      <c r="X350" s="56">
        <f t="shared" ca="1" si="71"/>
        <v>6.679152760650342E-3</v>
      </c>
    </row>
    <row r="351" spans="2:24" x14ac:dyDescent="0.3">
      <c r="B351" s="15">
        <f t="shared" si="72"/>
        <v>346</v>
      </c>
      <c r="C351" s="16">
        <f t="shared" ca="1" si="78"/>
        <v>519</v>
      </c>
      <c r="D351" s="17">
        <f ca="1">'Create 1000 random outcomes'!F362</f>
        <v>9717.0937567827714</v>
      </c>
      <c r="E351" s="16">
        <f t="shared" ca="1" si="68"/>
        <v>8352.5866065304072</v>
      </c>
      <c r="F351" s="22">
        <f t="shared" ca="1" si="69"/>
        <v>0.34565434565434666</v>
      </c>
      <c r="G351" s="1"/>
      <c r="N351" s="13"/>
      <c r="Q351" s="24">
        <f t="shared" ca="1" si="73"/>
        <v>8352.5866065304072</v>
      </c>
      <c r="R351" s="25">
        <f t="shared" ca="1" si="74"/>
        <v>0.34565434565434666</v>
      </c>
      <c r="S351" s="25">
        <f t="shared" ca="1" si="75"/>
        <v>0.34022345817155597</v>
      </c>
      <c r="T351" s="26">
        <f t="shared" ca="1" si="76"/>
        <v>0.30264736947605669</v>
      </c>
      <c r="U351" s="27">
        <f t="shared" ca="1" si="77"/>
        <v>0.38866132183263663</v>
      </c>
      <c r="V351" s="26"/>
      <c r="W351" s="55">
        <f t="shared" ca="1" si="70"/>
        <v>0.34600000000000025</v>
      </c>
      <c r="X351" s="56">
        <f t="shared" ca="1" si="71"/>
        <v>5.7765418284442815E-3</v>
      </c>
    </row>
    <row r="352" spans="2:24" x14ac:dyDescent="0.3">
      <c r="B352" s="15">
        <f t="shared" si="72"/>
        <v>347</v>
      </c>
      <c r="C352" s="16">
        <f t="shared" ca="1" si="78"/>
        <v>504</v>
      </c>
      <c r="D352" s="17">
        <f ca="1">'Create 1000 random outcomes'!F363</f>
        <v>9852.7696535201285</v>
      </c>
      <c r="E352" s="16">
        <f t="shared" ca="1" si="68"/>
        <v>8356.9076636751488</v>
      </c>
      <c r="F352" s="22">
        <f t="shared" ca="1" si="69"/>
        <v>0.34665334665334768</v>
      </c>
      <c r="G352" s="1"/>
      <c r="N352" s="13"/>
      <c r="Q352" s="24">
        <f t="shared" ca="1" si="73"/>
        <v>8356.9076636751488</v>
      </c>
      <c r="R352" s="25">
        <f t="shared" ca="1" si="74"/>
        <v>0.34665334665334768</v>
      </c>
      <c r="S352" s="25">
        <f t="shared" ca="1" si="75"/>
        <v>0.3406194656694258</v>
      </c>
      <c r="T352" s="26">
        <f t="shared" ca="1" si="76"/>
        <v>0.30364637047505771</v>
      </c>
      <c r="U352" s="27">
        <f t="shared" ca="1" si="77"/>
        <v>0.38966032283163765</v>
      </c>
      <c r="V352" s="26"/>
      <c r="W352" s="55">
        <f t="shared" ca="1" si="70"/>
        <v>0.34700000000000025</v>
      </c>
      <c r="X352" s="56">
        <f t="shared" ca="1" si="71"/>
        <v>6.38053433057445E-3</v>
      </c>
    </row>
    <row r="353" spans="2:24" x14ac:dyDescent="0.3">
      <c r="B353" s="15">
        <f t="shared" si="72"/>
        <v>348</v>
      </c>
      <c r="C353" s="16">
        <f t="shared" ca="1" si="78"/>
        <v>617</v>
      </c>
      <c r="D353" s="17">
        <f ca="1">'Create 1000 random outcomes'!F364</f>
        <v>8734.0992486376326</v>
      </c>
      <c r="E353" s="16">
        <f t="shared" ca="1" si="68"/>
        <v>8365.1045656955193</v>
      </c>
      <c r="F353" s="22">
        <f t="shared" ca="1" si="69"/>
        <v>0.3476523476523487</v>
      </c>
      <c r="G353" s="1"/>
      <c r="N353" s="13"/>
      <c r="Q353" s="24">
        <f t="shared" ca="1" si="73"/>
        <v>8365.1045656955193</v>
      </c>
      <c r="R353" s="25">
        <f t="shared" ca="1" si="74"/>
        <v>0.3476523476523487</v>
      </c>
      <c r="S353" s="25">
        <f t="shared" ca="1" si="75"/>
        <v>0.34137116138962798</v>
      </c>
      <c r="T353" s="26">
        <f t="shared" ca="1" si="76"/>
        <v>0.30464537147405873</v>
      </c>
      <c r="U353" s="27">
        <f t="shared" ca="1" si="77"/>
        <v>0.39065932383063867</v>
      </c>
      <c r="V353" s="26"/>
      <c r="W353" s="55">
        <f t="shared" ca="1" si="70"/>
        <v>0.34800000000000025</v>
      </c>
      <c r="X353" s="56">
        <f t="shared" ca="1" si="71"/>
        <v>6.6288386103722785E-3</v>
      </c>
    </row>
    <row r="354" spans="2:24" x14ac:dyDescent="0.3">
      <c r="B354" s="15">
        <f t="shared" si="72"/>
        <v>349</v>
      </c>
      <c r="C354" s="16">
        <f t="shared" ca="1" si="78"/>
        <v>462</v>
      </c>
      <c r="D354" s="17">
        <f ca="1">'Create 1000 random outcomes'!F365</f>
        <v>10228.397862131493</v>
      </c>
      <c r="E354" s="16">
        <f t="shared" ca="1" si="68"/>
        <v>8366.9883037713262</v>
      </c>
      <c r="F354" s="22">
        <f t="shared" ca="1" si="69"/>
        <v>0.34865134865134972</v>
      </c>
      <c r="G354" s="1"/>
      <c r="N354" s="13"/>
      <c r="Q354" s="24">
        <f t="shared" ca="1" si="73"/>
        <v>8366.9883037713262</v>
      </c>
      <c r="R354" s="25">
        <f t="shared" ca="1" si="74"/>
        <v>0.34865134865134972</v>
      </c>
      <c r="S354" s="25">
        <f t="shared" ca="1" si="75"/>
        <v>0.34154399842093353</v>
      </c>
      <c r="T354" s="26">
        <f t="shared" ca="1" si="76"/>
        <v>0.30564437247305976</v>
      </c>
      <c r="U354" s="27">
        <f t="shared" ca="1" si="77"/>
        <v>0.39165832482963969</v>
      </c>
      <c r="V354" s="26"/>
      <c r="W354" s="55">
        <f t="shared" ca="1" si="70"/>
        <v>0.34900000000000025</v>
      </c>
      <c r="X354" s="56">
        <f t="shared" ca="1" si="71"/>
        <v>7.4560015790667289E-3</v>
      </c>
    </row>
    <row r="355" spans="2:24" x14ac:dyDescent="0.3">
      <c r="B355" s="15">
        <f t="shared" si="72"/>
        <v>350</v>
      </c>
      <c r="C355" s="16">
        <f t="shared" ca="1" si="78"/>
        <v>62</v>
      </c>
      <c r="D355" s="17">
        <f ca="1">'Create 1000 random outcomes'!F366</f>
        <v>15916.839909406597</v>
      </c>
      <c r="E355" s="16">
        <f t="shared" ca="1" si="68"/>
        <v>8369.83272319547</v>
      </c>
      <c r="F355" s="22">
        <f t="shared" ca="1" si="69"/>
        <v>0.34965034965035074</v>
      </c>
      <c r="G355" s="1"/>
      <c r="N355" s="13"/>
      <c r="Q355" s="24">
        <f t="shared" ca="1" si="73"/>
        <v>8369.83272319547</v>
      </c>
      <c r="R355" s="25">
        <f t="shared" ca="1" si="74"/>
        <v>0.34965034965035074</v>
      </c>
      <c r="S355" s="25">
        <f t="shared" ca="1" si="75"/>
        <v>0.34180504300479142</v>
      </c>
      <c r="T355" s="26">
        <f t="shared" ca="1" si="76"/>
        <v>0.30664337347206078</v>
      </c>
      <c r="U355" s="27">
        <f t="shared" ca="1" si="77"/>
        <v>0.39265732582864071</v>
      </c>
      <c r="V355" s="26"/>
      <c r="W355" s="55">
        <f t="shared" ca="1" si="70"/>
        <v>0.35000000000000026</v>
      </c>
      <c r="X355" s="56">
        <f t="shared" ca="1" si="71"/>
        <v>8.1949569952088352E-3</v>
      </c>
    </row>
    <row r="356" spans="2:24" x14ac:dyDescent="0.3">
      <c r="B356" s="15">
        <f t="shared" si="72"/>
        <v>351</v>
      </c>
      <c r="C356" s="16">
        <f t="shared" ca="1" si="78"/>
        <v>508</v>
      </c>
      <c r="D356" s="17">
        <f ca="1">'Create 1000 random outcomes'!F367</f>
        <v>9809.4974972806012</v>
      </c>
      <c r="E356" s="16">
        <f t="shared" ca="1" si="68"/>
        <v>8381.6582023504161</v>
      </c>
      <c r="F356" s="22">
        <f t="shared" ca="1" si="69"/>
        <v>0.35064935064935177</v>
      </c>
      <c r="G356" s="1"/>
      <c r="N356" s="13"/>
      <c r="Q356" s="24">
        <f t="shared" ca="1" si="73"/>
        <v>8381.6582023504161</v>
      </c>
      <c r="R356" s="25">
        <f t="shared" ca="1" si="74"/>
        <v>0.35064935064935177</v>
      </c>
      <c r="S356" s="25">
        <f t="shared" ca="1" si="75"/>
        <v>0.34289112792956089</v>
      </c>
      <c r="T356" s="26">
        <f t="shared" ca="1" si="76"/>
        <v>0.3076423744710618</v>
      </c>
      <c r="U356" s="27">
        <f t="shared" ca="1" si="77"/>
        <v>0.39365632682764173</v>
      </c>
      <c r="V356" s="26"/>
      <c r="W356" s="55">
        <f t="shared" ca="1" si="70"/>
        <v>0.35100000000000026</v>
      </c>
      <c r="X356" s="56">
        <f t="shared" ca="1" si="71"/>
        <v>8.1088720704393658E-3</v>
      </c>
    </row>
    <row r="357" spans="2:24" x14ac:dyDescent="0.3">
      <c r="B357" s="15">
        <f t="shared" si="72"/>
        <v>352</v>
      </c>
      <c r="C357" s="16">
        <f t="shared" ca="1" si="78"/>
        <v>791</v>
      </c>
      <c r="D357" s="17">
        <f ca="1">'Create 1000 random outcomes'!F368</f>
        <v>6712.6207775927869</v>
      </c>
      <c r="E357" s="16">
        <f t="shared" ca="1" si="68"/>
        <v>8390.2115234079556</v>
      </c>
      <c r="F357" s="22">
        <f t="shared" ca="1" si="69"/>
        <v>0.35164835164835279</v>
      </c>
      <c r="G357" s="1"/>
      <c r="N357" s="13"/>
      <c r="Q357" s="24">
        <f t="shared" ca="1" si="73"/>
        <v>8390.2115234079556</v>
      </c>
      <c r="R357" s="25">
        <f t="shared" ca="1" si="74"/>
        <v>0.35164835164835279</v>
      </c>
      <c r="S357" s="25">
        <f t="shared" ca="1" si="75"/>
        <v>0.3436774993018189</v>
      </c>
      <c r="T357" s="26">
        <f t="shared" ca="1" si="76"/>
        <v>0.30864137547006282</v>
      </c>
      <c r="U357" s="27">
        <f t="shared" ca="1" si="77"/>
        <v>0.39465532782664275</v>
      </c>
      <c r="V357" s="26"/>
      <c r="W357" s="55">
        <f t="shared" ca="1" si="70"/>
        <v>0.35200000000000026</v>
      </c>
      <c r="X357" s="56">
        <f t="shared" ca="1" si="71"/>
        <v>8.3225006981813565E-3</v>
      </c>
    </row>
    <row r="358" spans="2:24" x14ac:dyDescent="0.3">
      <c r="B358" s="15">
        <f t="shared" si="72"/>
        <v>353</v>
      </c>
      <c r="C358" s="16">
        <f t="shared" ca="1" si="78"/>
        <v>529</v>
      </c>
      <c r="D358" s="17">
        <f ca="1">'Create 1000 random outcomes'!F369</f>
        <v>9575.5054554983872</v>
      </c>
      <c r="E358" s="16">
        <f t="shared" ca="1" si="68"/>
        <v>8393.6872624156058</v>
      </c>
      <c r="F358" s="22">
        <f t="shared" ca="1" si="69"/>
        <v>0.35264735264735381</v>
      </c>
      <c r="G358" s="1"/>
      <c r="N358" s="13"/>
      <c r="Q358" s="24">
        <f t="shared" ca="1" si="73"/>
        <v>8393.6872624156058</v>
      </c>
      <c r="R358" s="25">
        <f t="shared" ca="1" si="74"/>
        <v>0.35264735264735381</v>
      </c>
      <c r="S358" s="25">
        <f t="shared" ca="1" si="75"/>
        <v>0.3439972438508343</v>
      </c>
      <c r="T358" s="26">
        <f t="shared" ca="1" si="76"/>
        <v>0.30964037646906384</v>
      </c>
      <c r="U358" s="27">
        <f t="shared" ca="1" si="77"/>
        <v>0.39565432882564378</v>
      </c>
      <c r="V358" s="26"/>
      <c r="W358" s="55">
        <f t="shared" ca="1" si="70"/>
        <v>0.35300000000000026</v>
      </c>
      <c r="X358" s="56">
        <f t="shared" ca="1" si="71"/>
        <v>9.002756149165958E-3</v>
      </c>
    </row>
    <row r="359" spans="2:24" x14ac:dyDescent="0.3">
      <c r="B359" s="15">
        <f t="shared" si="72"/>
        <v>354</v>
      </c>
      <c r="C359" s="16">
        <f t="shared" ca="1" si="78"/>
        <v>332</v>
      </c>
      <c r="D359" s="17">
        <f ca="1">'Create 1000 random outcomes'!F370</f>
        <v>11575.807617652597</v>
      </c>
      <c r="E359" s="16">
        <f t="shared" ca="1" si="68"/>
        <v>8398.5067872238378</v>
      </c>
      <c r="F359" s="22">
        <f t="shared" ca="1" si="69"/>
        <v>0.35364635364635483</v>
      </c>
      <c r="G359" s="1"/>
      <c r="N359" s="13"/>
      <c r="Q359" s="24">
        <f t="shared" ca="1" si="73"/>
        <v>8398.5067872238378</v>
      </c>
      <c r="R359" s="25">
        <f t="shared" ca="1" si="74"/>
        <v>0.35364635364635483</v>
      </c>
      <c r="S359" s="25">
        <f t="shared" ca="1" si="75"/>
        <v>0.34444079223678992</v>
      </c>
      <c r="T359" s="26">
        <f t="shared" ca="1" si="76"/>
        <v>0.31063937746806486</v>
      </c>
      <c r="U359" s="27">
        <f t="shared" ca="1" si="77"/>
        <v>0.3966533298246448</v>
      </c>
      <c r="V359" s="26"/>
      <c r="W359" s="55">
        <f t="shared" ca="1" si="70"/>
        <v>0.35400000000000026</v>
      </c>
      <c r="X359" s="56">
        <f t="shared" ca="1" si="71"/>
        <v>9.5592077632103423E-3</v>
      </c>
    </row>
    <row r="360" spans="2:24" x14ac:dyDescent="0.3">
      <c r="B360" s="15">
        <f t="shared" si="72"/>
        <v>355</v>
      </c>
      <c r="C360" s="16">
        <f t="shared" ca="1" si="78"/>
        <v>488</v>
      </c>
      <c r="D360" s="17">
        <f ca="1">'Create 1000 random outcomes'!F371</f>
        <v>9995.4221789698968</v>
      </c>
      <c r="E360" s="16">
        <f t="shared" ca="1" si="68"/>
        <v>8404.1674870274001</v>
      </c>
      <c r="F360" s="22">
        <f t="shared" ca="1" si="69"/>
        <v>0.35464535464535585</v>
      </c>
      <c r="G360" s="1"/>
      <c r="N360" s="13"/>
      <c r="Q360" s="24">
        <f t="shared" ca="1" si="73"/>
        <v>8404.1674870274001</v>
      </c>
      <c r="R360" s="25">
        <f t="shared" ca="1" si="74"/>
        <v>0.35464535464535585</v>
      </c>
      <c r="S360" s="25">
        <f t="shared" ca="1" si="75"/>
        <v>0.34496202854062796</v>
      </c>
      <c r="T360" s="26">
        <f t="shared" ca="1" si="76"/>
        <v>0.31163837846706588</v>
      </c>
      <c r="U360" s="27">
        <f t="shared" ca="1" si="77"/>
        <v>0.39765233082364582</v>
      </c>
      <c r="V360" s="26"/>
      <c r="W360" s="55">
        <f t="shared" ca="1" si="70"/>
        <v>0.35500000000000026</v>
      </c>
      <c r="X360" s="56">
        <f t="shared" ca="1" si="71"/>
        <v>1.0037971459372297E-2</v>
      </c>
    </row>
    <row r="361" spans="2:24" x14ac:dyDescent="0.3">
      <c r="B361" s="15">
        <f t="shared" si="72"/>
        <v>356</v>
      </c>
      <c r="C361" s="16">
        <f t="shared" ca="1" si="78"/>
        <v>385</v>
      </c>
      <c r="D361" s="17">
        <f ca="1">'Create 1000 random outcomes'!F372</f>
        <v>11007.262562456694</v>
      </c>
      <c r="E361" s="16">
        <f t="shared" ca="1" si="68"/>
        <v>8409.4075189289979</v>
      </c>
      <c r="F361" s="22">
        <f t="shared" ca="1" si="69"/>
        <v>0.35564435564435687</v>
      </c>
      <c r="G361" s="1"/>
      <c r="N361" s="13"/>
      <c r="Q361" s="24">
        <f t="shared" ca="1" si="73"/>
        <v>8409.4075189289979</v>
      </c>
      <c r="R361" s="25">
        <f t="shared" ca="1" si="74"/>
        <v>0.35564435564435687</v>
      </c>
      <c r="S361" s="25">
        <f t="shared" ca="1" si="75"/>
        <v>0.3454447922027416</v>
      </c>
      <c r="T361" s="26">
        <f t="shared" ca="1" si="76"/>
        <v>0.3126373794660669</v>
      </c>
      <c r="U361" s="27">
        <f t="shared" ca="1" si="77"/>
        <v>0.39865133182264684</v>
      </c>
      <c r="V361" s="26"/>
      <c r="W361" s="55">
        <f t="shared" ca="1" si="70"/>
        <v>0.35600000000000026</v>
      </c>
      <c r="X361" s="56">
        <f t="shared" ca="1" si="71"/>
        <v>1.0555207797258659E-2</v>
      </c>
    </row>
    <row r="362" spans="2:24" x14ac:dyDescent="0.3">
      <c r="B362" s="15">
        <f t="shared" si="72"/>
        <v>357</v>
      </c>
      <c r="C362" s="16">
        <f t="shared" ca="1" si="78"/>
        <v>737</v>
      </c>
      <c r="D362" s="17">
        <f ca="1">'Create 1000 random outcomes'!F373</f>
        <v>7425.4200567136413</v>
      </c>
      <c r="E362" s="16">
        <f t="shared" ca="1" si="68"/>
        <v>8412.0582896757824</v>
      </c>
      <c r="F362" s="22">
        <f t="shared" ca="1" si="69"/>
        <v>0.35664335664335789</v>
      </c>
      <c r="G362" s="1"/>
      <c r="N362" s="13"/>
      <c r="Q362" s="24">
        <f t="shared" ca="1" si="73"/>
        <v>8412.0582896757824</v>
      </c>
      <c r="R362" s="25">
        <f t="shared" ca="1" si="74"/>
        <v>0.35664335664335789</v>
      </c>
      <c r="S362" s="25">
        <f t="shared" ca="1" si="75"/>
        <v>0.34568910332526936</v>
      </c>
      <c r="T362" s="26">
        <f t="shared" ca="1" si="76"/>
        <v>0.31363638046506792</v>
      </c>
      <c r="U362" s="27">
        <f t="shared" ca="1" si="77"/>
        <v>0.39965033282164786</v>
      </c>
      <c r="V362" s="26"/>
      <c r="W362" s="55">
        <f t="shared" ca="1" si="70"/>
        <v>0.35700000000000026</v>
      </c>
      <c r="X362" s="56">
        <f t="shared" ca="1" si="71"/>
        <v>1.1310896674730897E-2</v>
      </c>
    </row>
    <row r="363" spans="2:24" x14ac:dyDescent="0.3">
      <c r="B363" s="15">
        <f t="shared" si="72"/>
        <v>358</v>
      </c>
      <c r="C363" s="16">
        <f t="shared" ca="1" si="78"/>
        <v>866</v>
      </c>
      <c r="D363" s="17">
        <f ca="1">'Create 1000 random outcomes'!F374</f>
        <v>5369.226339383421</v>
      </c>
      <c r="E363" s="16">
        <f t="shared" ca="1" si="68"/>
        <v>8441.0120701371816</v>
      </c>
      <c r="F363" s="22">
        <f t="shared" ca="1" si="69"/>
        <v>0.35764235764235891</v>
      </c>
      <c r="G363" s="1"/>
      <c r="N363" s="13"/>
      <c r="Q363" s="24">
        <f t="shared" ca="1" si="73"/>
        <v>8441.0120701371816</v>
      </c>
      <c r="R363" s="25">
        <f t="shared" ca="1" si="74"/>
        <v>0.35764235764235891</v>
      </c>
      <c r="S363" s="25">
        <f t="shared" ca="1" si="75"/>
        <v>0.34836182566565588</v>
      </c>
      <c r="T363" s="26">
        <f t="shared" ca="1" si="76"/>
        <v>0.31463538146406894</v>
      </c>
      <c r="U363" s="27">
        <f t="shared" ca="1" si="77"/>
        <v>0.40064933382064888</v>
      </c>
      <c r="V363" s="26"/>
      <c r="W363" s="55">
        <f t="shared" ca="1" si="70"/>
        <v>0.35800000000000026</v>
      </c>
      <c r="X363" s="56">
        <f t="shared" ca="1" si="71"/>
        <v>9.6381743343443849E-3</v>
      </c>
    </row>
    <row r="364" spans="2:24" x14ac:dyDescent="0.3">
      <c r="B364" s="15">
        <f t="shared" si="72"/>
        <v>359</v>
      </c>
      <c r="C364" s="16">
        <f t="shared" ca="1" si="78"/>
        <v>355</v>
      </c>
      <c r="D364" s="17">
        <f ca="1">'Create 1000 random outcomes'!F375</f>
        <v>11357.876876536026</v>
      </c>
      <c r="E364" s="16">
        <f t="shared" ca="1" si="68"/>
        <v>8441.8966308683848</v>
      </c>
      <c r="F364" s="22">
        <f t="shared" ca="1" si="69"/>
        <v>0.35864135864135993</v>
      </c>
      <c r="G364" s="1"/>
      <c r="N364" s="13"/>
      <c r="Q364" s="24">
        <f t="shared" ca="1" si="73"/>
        <v>8441.8966308683848</v>
      </c>
      <c r="R364" s="25">
        <f t="shared" ca="1" si="74"/>
        <v>0.35864135864135993</v>
      </c>
      <c r="S364" s="25">
        <f t="shared" ca="1" si="75"/>
        <v>0.34844359890231658</v>
      </c>
      <c r="T364" s="26">
        <f t="shared" ca="1" si="76"/>
        <v>0.31563438246306996</v>
      </c>
      <c r="U364" s="27">
        <f t="shared" ca="1" si="77"/>
        <v>0.4016483348196499</v>
      </c>
      <c r="V364" s="26"/>
      <c r="W364" s="55">
        <f t="shared" ca="1" si="70"/>
        <v>0.35900000000000026</v>
      </c>
      <c r="X364" s="56">
        <f t="shared" ca="1" si="71"/>
        <v>1.0556401097683688E-2</v>
      </c>
    </row>
    <row r="365" spans="2:24" x14ac:dyDescent="0.3">
      <c r="B365" s="15">
        <f t="shared" si="72"/>
        <v>360</v>
      </c>
      <c r="C365" s="16">
        <f t="shared" ca="1" si="78"/>
        <v>24</v>
      </c>
      <c r="D365" s="17">
        <f ca="1">'Create 1000 random outcomes'!F376</f>
        <v>17632.408419243882</v>
      </c>
      <c r="E365" s="16">
        <f t="shared" ca="1" si="68"/>
        <v>8497.5723660425592</v>
      </c>
      <c r="F365" s="22">
        <f t="shared" ca="1" si="69"/>
        <v>0.35964035964036095</v>
      </c>
      <c r="G365" s="1"/>
      <c r="N365" s="13"/>
      <c r="Q365" s="24">
        <f t="shared" ca="1" si="73"/>
        <v>8497.5723660425592</v>
      </c>
      <c r="R365" s="25">
        <f t="shared" ca="1" si="74"/>
        <v>0.35964035964036095</v>
      </c>
      <c r="S365" s="25">
        <f t="shared" ca="1" si="75"/>
        <v>0.35360457700746062</v>
      </c>
      <c r="T365" s="26">
        <f t="shared" ca="1" si="76"/>
        <v>0.31663338346207098</v>
      </c>
      <c r="U365" s="27">
        <f t="shared" ca="1" si="77"/>
        <v>0.40264733581865092</v>
      </c>
      <c r="V365" s="26"/>
      <c r="W365" s="55">
        <f t="shared" ca="1" si="70"/>
        <v>0.36000000000000026</v>
      </c>
      <c r="X365" s="56">
        <f t="shared" ca="1" si="71"/>
        <v>6.3954229925396455E-3</v>
      </c>
    </row>
    <row r="366" spans="2:24" x14ac:dyDescent="0.3">
      <c r="B366" s="15">
        <f t="shared" si="72"/>
        <v>361</v>
      </c>
      <c r="C366" s="16">
        <f t="shared" ca="1" si="78"/>
        <v>521</v>
      </c>
      <c r="D366" s="17">
        <f ca="1">'Create 1000 random outcomes'!F377</f>
        <v>9712.3361370026651</v>
      </c>
      <c r="E366" s="16">
        <f t="shared" ca="1" si="68"/>
        <v>8498.922594369631</v>
      </c>
      <c r="F366" s="22">
        <f t="shared" ca="1" si="69"/>
        <v>0.36063936063936197</v>
      </c>
      <c r="G366" s="1"/>
      <c r="N366" s="13"/>
      <c r="Q366" s="24">
        <f t="shared" ca="1" si="73"/>
        <v>8498.922594369631</v>
      </c>
      <c r="R366" s="25">
        <f t="shared" ca="1" si="74"/>
        <v>0.36063936063936197</v>
      </c>
      <c r="S366" s="25">
        <f t="shared" ca="1" si="75"/>
        <v>0.35373007869376666</v>
      </c>
      <c r="T366" s="26">
        <f t="shared" ca="1" si="76"/>
        <v>0.317632384461072</v>
      </c>
      <c r="U366" s="27">
        <f t="shared" ca="1" si="77"/>
        <v>0.40364633681765194</v>
      </c>
      <c r="V366" s="26"/>
      <c r="W366" s="55">
        <f t="shared" ca="1" si="70"/>
        <v>0.36100000000000027</v>
      </c>
      <c r="X366" s="56">
        <f t="shared" ca="1" si="71"/>
        <v>7.2699213062336066E-3</v>
      </c>
    </row>
    <row r="367" spans="2:24" x14ac:dyDescent="0.3">
      <c r="B367" s="15">
        <f t="shared" si="72"/>
        <v>362</v>
      </c>
      <c r="C367" s="16">
        <f t="shared" ca="1" si="78"/>
        <v>18</v>
      </c>
      <c r="D367" s="17">
        <f ca="1">'Create 1000 random outcomes'!F378</f>
        <v>17990.910527504613</v>
      </c>
      <c r="E367" s="16">
        <f t="shared" ca="1" si="68"/>
        <v>8502.9022986257114</v>
      </c>
      <c r="F367" s="22">
        <f t="shared" ca="1" si="69"/>
        <v>0.36163836163836299</v>
      </c>
      <c r="G367" s="1"/>
      <c r="N367" s="13"/>
      <c r="Q367" s="24">
        <f t="shared" ca="1" si="73"/>
        <v>8502.9022986257114</v>
      </c>
      <c r="R367" s="25">
        <f t="shared" ca="1" si="74"/>
        <v>0.36163836163836299</v>
      </c>
      <c r="S367" s="25">
        <f t="shared" ca="1" si="75"/>
        <v>0.35410007864508464</v>
      </c>
      <c r="T367" s="26">
        <f t="shared" ca="1" si="76"/>
        <v>0.31863138546007302</v>
      </c>
      <c r="U367" s="27">
        <f t="shared" ca="1" si="77"/>
        <v>0.40464533781665296</v>
      </c>
      <c r="V367" s="26"/>
      <c r="W367" s="55">
        <f t="shared" ca="1" si="70"/>
        <v>0.36200000000000027</v>
      </c>
      <c r="X367" s="56">
        <f t="shared" ca="1" si="71"/>
        <v>7.8999213549156289E-3</v>
      </c>
    </row>
    <row r="368" spans="2:24" x14ac:dyDescent="0.3">
      <c r="B368" s="15">
        <f t="shared" si="72"/>
        <v>363</v>
      </c>
      <c r="C368" s="16">
        <f t="shared" ca="1" si="78"/>
        <v>309</v>
      </c>
      <c r="D368" s="17">
        <f ca="1">'Create 1000 random outcomes'!F379</f>
        <v>11797.987592316902</v>
      </c>
      <c r="E368" s="16">
        <f t="shared" ca="1" si="68"/>
        <v>8506.8551634376818</v>
      </c>
      <c r="F368" s="22">
        <f t="shared" ca="1" si="69"/>
        <v>0.36263736263736401</v>
      </c>
      <c r="G368" s="1"/>
      <c r="N368" s="13"/>
      <c r="Q368" s="24">
        <f t="shared" ca="1" si="73"/>
        <v>8506.8551634376818</v>
      </c>
      <c r="R368" s="25">
        <f t="shared" ca="1" si="74"/>
        <v>0.36263736263736401</v>
      </c>
      <c r="S368" s="25">
        <f t="shared" ca="1" si="75"/>
        <v>0.35446771970141489</v>
      </c>
      <c r="T368" s="26">
        <f t="shared" ca="1" si="76"/>
        <v>0.31963038645907405</v>
      </c>
      <c r="U368" s="27">
        <f t="shared" ca="1" si="77"/>
        <v>0.40564433881565398</v>
      </c>
      <c r="V368" s="26"/>
      <c r="W368" s="55">
        <f t="shared" ca="1" si="70"/>
        <v>0.36300000000000027</v>
      </c>
      <c r="X368" s="56">
        <f t="shared" ca="1" si="71"/>
        <v>8.5322802985853818E-3</v>
      </c>
    </row>
    <row r="369" spans="2:24" x14ac:dyDescent="0.3">
      <c r="B369" s="15">
        <f t="shared" si="72"/>
        <v>364</v>
      </c>
      <c r="C369" s="16">
        <f t="shared" ca="1" si="78"/>
        <v>266</v>
      </c>
      <c r="D369" s="17">
        <f ca="1">'Create 1000 random outcomes'!F380</f>
        <v>12233.907106021383</v>
      </c>
      <c r="E369" s="16">
        <f t="shared" ca="1" si="68"/>
        <v>8532.7755707628166</v>
      </c>
      <c r="F369" s="22">
        <f t="shared" ca="1" si="69"/>
        <v>0.36363636363636503</v>
      </c>
      <c r="G369" s="1"/>
      <c r="N369" s="13"/>
      <c r="Q369" s="24">
        <f t="shared" ca="1" si="73"/>
        <v>8532.7755707628166</v>
      </c>
      <c r="R369" s="25">
        <f t="shared" ca="1" si="74"/>
        <v>0.36363636363636503</v>
      </c>
      <c r="S369" s="25">
        <f t="shared" ca="1" si="75"/>
        <v>0.35688182586999662</v>
      </c>
      <c r="T369" s="26">
        <f t="shared" ca="1" si="76"/>
        <v>0.32062938745807507</v>
      </c>
      <c r="U369" s="27">
        <f t="shared" ca="1" si="77"/>
        <v>0.406643339814655</v>
      </c>
      <c r="V369" s="26"/>
      <c r="W369" s="55">
        <f t="shared" ca="1" si="70"/>
        <v>0.36400000000000027</v>
      </c>
      <c r="X369" s="56">
        <f t="shared" ca="1" si="71"/>
        <v>7.1181741300036516E-3</v>
      </c>
    </row>
    <row r="370" spans="2:24" x14ac:dyDescent="0.3">
      <c r="B370" s="15">
        <f t="shared" si="72"/>
        <v>365</v>
      </c>
      <c r="C370" s="16">
        <f t="shared" ca="1" si="78"/>
        <v>211</v>
      </c>
      <c r="D370" s="17">
        <f ca="1">'Create 1000 random outcomes'!F381</f>
        <v>12849.24575387129</v>
      </c>
      <c r="E370" s="16">
        <f t="shared" ca="1" si="68"/>
        <v>8534.6629781147913</v>
      </c>
      <c r="F370" s="22">
        <f t="shared" ca="1" si="69"/>
        <v>0.36463536463536605</v>
      </c>
      <c r="G370" s="1"/>
      <c r="N370" s="13"/>
      <c r="Q370" s="24">
        <f t="shared" ca="1" si="73"/>
        <v>8534.6629781147913</v>
      </c>
      <c r="R370" s="25">
        <f t="shared" ca="1" si="74"/>
        <v>0.36463536463536605</v>
      </c>
      <c r="S370" s="25">
        <f t="shared" ca="1" si="75"/>
        <v>0.35705783566441163</v>
      </c>
      <c r="T370" s="26">
        <f t="shared" ca="1" si="76"/>
        <v>0.32162838845707609</v>
      </c>
      <c r="U370" s="27">
        <f t="shared" ca="1" si="77"/>
        <v>0.40764234081365602</v>
      </c>
      <c r="V370" s="26"/>
      <c r="W370" s="55">
        <f t="shared" ca="1" si="70"/>
        <v>0.36500000000000027</v>
      </c>
      <c r="X370" s="56">
        <f t="shared" ca="1" si="71"/>
        <v>7.9421643355886418E-3</v>
      </c>
    </row>
    <row r="371" spans="2:24" x14ac:dyDescent="0.3">
      <c r="B371" s="15">
        <f t="shared" si="72"/>
        <v>366</v>
      </c>
      <c r="C371" s="16">
        <f t="shared" ca="1" si="78"/>
        <v>43</v>
      </c>
      <c r="D371" s="17">
        <f ca="1">'Create 1000 random outcomes'!F382</f>
        <v>16559.916192835546</v>
      </c>
      <c r="E371" s="16">
        <f t="shared" ca="1" si="68"/>
        <v>8536.7791236624125</v>
      </c>
      <c r="F371" s="22">
        <f t="shared" ca="1" si="69"/>
        <v>0.36563436563436708</v>
      </c>
      <c r="G371" s="1"/>
      <c r="N371" s="13"/>
      <c r="Q371" s="24">
        <f t="shared" ca="1" si="73"/>
        <v>8536.7791236624125</v>
      </c>
      <c r="R371" s="25">
        <f t="shared" ca="1" si="74"/>
        <v>0.36563436563436708</v>
      </c>
      <c r="S371" s="25">
        <f t="shared" ca="1" si="75"/>
        <v>0.35725521257336434</v>
      </c>
      <c r="T371" s="26">
        <f t="shared" ca="1" si="76"/>
        <v>0.32262738945607711</v>
      </c>
      <c r="U371" s="27">
        <f t="shared" ca="1" si="77"/>
        <v>0.40864134181265704</v>
      </c>
      <c r="V371" s="26"/>
      <c r="W371" s="55">
        <f t="shared" ca="1" si="70"/>
        <v>0.36600000000000027</v>
      </c>
      <c r="X371" s="56">
        <f t="shared" ca="1" si="71"/>
        <v>8.7447874266359249E-3</v>
      </c>
    </row>
    <row r="372" spans="2:24" x14ac:dyDescent="0.3">
      <c r="B372" s="15">
        <f t="shared" si="72"/>
        <v>367</v>
      </c>
      <c r="C372" s="16">
        <f t="shared" ca="1" si="78"/>
        <v>561</v>
      </c>
      <c r="D372" s="17">
        <f ca="1">'Create 1000 random outcomes'!F383</f>
        <v>9288.3834595328153</v>
      </c>
      <c r="E372" s="16">
        <f t="shared" ca="1" si="68"/>
        <v>8548.9646930277704</v>
      </c>
      <c r="F372" s="22">
        <f t="shared" ca="1" si="69"/>
        <v>0.3666333666333681</v>
      </c>
      <c r="G372" s="1"/>
      <c r="N372" s="13"/>
      <c r="Q372" s="24">
        <f t="shared" ca="1" si="73"/>
        <v>8548.9646930277704</v>
      </c>
      <c r="R372" s="25">
        <f t="shared" ca="1" si="74"/>
        <v>0.3666333666333681</v>
      </c>
      <c r="S372" s="25">
        <f t="shared" ca="1" si="75"/>
        <v>0.35839252560088353</v>
      </c>
      <c r="T372" s="26">
        <f t="shared" ca="1" si="76"/>
        <v>0.32362639045507813</v>
      </c>
      <c r="U372" s="27">
        <f t="shared" ca="1" si="77"/>
        <v>0.40964034281165806</v>
      </c>
      <c r="V372" s="26"/>
      <c r="W372" s="55">
        <f t="shared" ca="1" si="70"/>
        <v>0.36700000000000027</v>
      </c>
      <c r="X372" s="56">
        <f t="shared" ca="1" si="71"/>
        <v>8.6074743991167435E-3</v>
      </c>
    </row>
    <row r="373" spans="2:24" x14ac:dyDescent="0.3">
      <c r="B373" s="15">
        <f t="shared" si="72"/>
        <v>368</v>
      </c>
      <c r="C373" s="16">
        <f t="shared" ca="1" si="78"/>
        <v>169</v>
      </c>
      <c r="D373" s="17">
        <f ca="1">'Create 1000 random outcomes'!F384</f>
        <v>13452.781653867358</v>
      </c>
      <c r="E373" s="16">
        <f t="shared" ca="1" si="68"/>
        <v>8580.938373105213</v>
      </c>
      <c r="F373" s="22">
        <f t="shared" ca="1" si="69"/>
        <v>0.36763236763236912</v>
      </c>
      <c r="G373" s="1"/>
      <c r="N373" s="13"/>
      <c r="Q373" s="24">
        <f t="shared" ca="1" si="73"/>
        <v>8580.938373105213</v>
      </c>
      <c r="R373" s="25">
        <f t="shared" ca="1" si="74"/>
        <v>0.36763236763236912</v>
      </c>
      <c r="S373" s="25">
        <f t="shared" ca="1" si="75"/>
        <v>0.36138267312286321</v>
      </c>
      <c r="T373" s="26">
        <f t="shared" ca="1" si="76"/>
        <v>0.32462539145407915</v>
      </c>
      <c r="U373" s="27">
        <f t="shared" ca="1" si="77"/>
        <v>0.41063934381065909</v>
      </c>
      <c r="V373" s="26"/>
      <c r="W373" s="55">
        <f t="shared" ca="1" si="70"/>
        <v>0.36800000000000027</v>
      </c>
      <c r="X373" s="56">
        <f t="shared" ca="1" si="71"/>
        <v>6.6173268771370641E-3</v>
      </c>
    </row>
    <row r="374" spans="2:24" x14ac:dyDescent="0.3">
      <c r="B374" s="15">
        <f t="shared" si="72"/>
        <v>369</v>
      </c>
      <c r="C374" s="16">
        <f t="shared" ca="1" si="78"/>
        <v>510</v>
      </c>
      <c r="D374" s="17">
        <f ca="1">'Create 1000 random outcomes'!F385</f>
        <v>9808.3414073884323</v>
      </c>
      <c r="E374" s="16">
        <f t="shared" ca="1" si="68"/>
        <v>8592.6851344405986</v>
      </c>
      <c r="F374" s="22">
        <f t="shared" ca="1" si="69"/>
        <v>0.36863136863137014</v>
      </c>
      <c r="G374" s="1"/>
      <c r="N374" s="13"/>
      <c r="Q374" s="24">
        <f t="shared" ca="1" si="73"/>
        <v>8592.6851344405986</v>
      </c>
      <c r="R374" s="25">
        <f t="shared" ca="1" si="74"/>
        <v>0.36863136863137014</v>
      </c>
      <c r="S374" s="25">
        <f t="shared" ca="1" si="75"/>
        <v>0.36248336059130504</v>
      </c>
      <c r="T374" s="26">
        <f t="shared" ca="1" si="76"/>
        <v>0.32562439245308017</v>
      </c>
      <c r="U374" s="27">
        <f t="shared" ca="1" si="77"/>
        <v>0.41163834480966011</v>
      </c>
      <c r="V374" s="26"/>
      <c r="W374" s="55">
        <f t="shared" ca="1" si="70"/>
        <v>0.36900000000000027</v>
      </c>
      <c r="X374" s="56">
        <f t="shared" ca="1" si="71"/>
        <v>6.5166394086952351E-3</v>
      </c>
    </row>
    <row r="375" spans="2:24" x14ac:dyDescent="0.3">
      <c r="B375" s="15">
        <f t="shared" si="72"/>
        <v>370</v>
      </c>
      <c r="C375" s="16">
        <f t="shared" ca="1" si="78"/>
        <v>784</v>
      </c>
      <c r="D375" s="17">
        <f ca="1">'Create 1000 random outcomes'!F386</f>
        <v>6827.8235264988944</v>
      </c>
      <c r="E375" s="16">
        <f t="shared" ca="1" si="68"/>
        <v>8592.7907408634073</v>
      </c>
      <c r="F375" s="22">
        <f t="shared" ca="1" si="69"/>
        <v>0.36963036963037116</v>
      </c>
      <c r="G375" s="1"/>
      <c r="N375" s="13"/>
      <c r="Q375" s="24">
        <f t="shared" ca="1" si="73"/>
        <v>8592.7907408634073</v>
      </c>
      <c r="R375" s="25">
        <f t="shared" ca="1" si="74"/>
        <v>0.36963036963037116</v>
      </c>
      <c r="S375" s="25">
        <f t="shared" ca="1" si="75"/>
        <v>0.36249326122949421</v>
      </c>
      <c r="T375" s="26">
        <f t="shared" ca="1" si="76"/>
        <v>0.32662339345208119</v>
      </c>
      <c r="U375" s="27">
        <f t="shared" ca="1" si="77"/>
        <v>0.41263734580866113</v>
      </c>
      <c r="V375" s="26"/>
      <c r="W375" s="55">
        <f t="shared" ca="1" si="70"/>
        <v>0.37000000000000027</v>
      </c>
      <c r="X375" s="56">
        <f t="shared" ca="1" si="71"/>
        <v>7.5067387705060606E-3</v>
      </c>
    </row>
    <row r="376" spans="2:24" x14ac:dyDescent="0.3">
      <c r="B376" s="15">
        <f t="shared" si="72"/>
        <v>371</v>
      </c>
      <c r="C376" s="16">
        <f t="shared" ca="1" si="78"/>
        <v>537</v>
      </c>
      <c r="D376" s="17">
        <f ca="1">'Create 1000 random outcomes'!F387</f>
        <v>9519.6907423748398</v>
      </c>
      <c r="E376" s="16">
        <f t="shared" ca="1" si="68"/>
        <v>8594.5838145797461</v>
      </c>
      <c r="F376" s="22">
        <f t="shared" ca="1" si="69"/>
        <v>0.37062937062937218</v>
      </c>
      <c r="G376" s="1"/>
      <c r="N376" s="13"/>
      <c r="Q376" s="24">
        <f t="shared" ca="1" si="73"/>
        <v>8594.5838145797461</v>
      </c>
      <c r="R376" s="25">
        <f t="shared" ca="1" si="74"/>
        <v>0.37062937062937218</v>
      </c>
      <c r="S376" s="25">
        <f t="shared" ca="1" si="75"/>
        <v>0.36266137653326913</v>
      </c>
      <c r="T376" s="26">
        <f t="shared" ca="1" si="76"/>
        <v>0.32762239445108221</v>
      </c>
      <c r="U376" s="27">
        <f t="shared" ca="1" si="77"/>
        <v>0.41363634680766215</v>
      </c>
      <c r="V376" s="26"/>
      <c r="W376" s="55">
        <f t="shared" ca="1" si="70"/>
        <v>0.37100000000000027</v>
      </c>
      <c r="X376" s="56">
        <f t="shared" ca="1" si="71"/>
        <v>8.3386234667311432E-3</v>
      </c>
    </row>
    <row r="377" spans="2:24" x14ac:dyDescent="0.3">
      <c r="B377" s="15">
        <f t="shared" si="72"/>
        <v>372</v>
      </c>
      <c r="C377" s="16">
        <f t="shared" ca="1" si="78"/>
        <v>303</v>
      </c>
      <c r="D377" s="17">
        <f ca="1">'Create 1000 random outcomes'!F388</f>
        <v>11859.399405876567</v>
      </c>
      <c r="E377" s="16">
        <f t="shared" ca="1" si="68"/>
        <v>8608.8121174888147</v>
      </c>
      <c r="F377" s="22">
        <f t="shared" ca="1" si="69"/>
        <v>0.3716283716283732</v>
      </c>
      <c r="G377" s="1"/>
      <c r="N377" s="13"/>
      <c r="Q377" s="24">
        <f t="shared" ca="1" si="73"/>
        <v>8608.8121174888147</v>
      </c>
      <c r="R377" s="25">
        <f t="shared" ca="1" si="74"/>
        <v>0.3716283716283732</v>
      </c>
      <c r="S377" s="25">
        <f t="shared" ca="1" si="75"/>
        <v>0.36399633244760476</v>
      </c>
      <c r="T377" s="26">
        <f t="shared" ca="1" si="76"/>
        <v>0.32862139545008323</v>
      </c>
      <c r="U377" s="27">
        <f t="shared" ca="1" si="77"/>
        <v>0.41463534780666317</v>
      </c>
      <c r="V377" s="26"/>
      <c r="W377" s="55">
        <f t="shared" ca="1" si="70"/>
        <v>0.37200000000000027</v>
      </c>
      <c r="X377" s="56">
        <f t="shared" ca="1" si="71"/>
        <v>8.0036675523955103E-3</v>
      </c>
    </row>
    <row r="378" spans="2:24" x14ac:dyDescent="0.3">
      <c r="B378" s="15">
        <f t="shared" si="72"/>
        <v>373</v>
      </c>
      <c r="C378" s="16">
        <f t="shared" ca="1" si="78"/>
        <v>515</v>
      </c>
      <c r="D378" s="17">
        <f ca="1">'Create 1000 random outcomes'!F389</f>
        <v>9779.6566750529091</v>
      </c>
      <c r="E378" s="16">
        <f t="shared" ca="1" si="68"/>
        <v>8644.0757149291258</v>
      </c>
      <c r="F378" s="22">
        <f t="shared" ca="1" si="69"/>
        <v>0.37262737262737422</v>
      </c>
      <c r="G378" s="1"/>
      <c r="N378" s="13"/>
      <c r="Q378" s="24">
        <f t="shared" ca="1" si="73"/>
        <v>8644.0757149291258</v>
      </c>
      <c r="R378" s="25">
        <f t="shared" ca="1" si="74"/>
        <v>0.37262737262737422</v>
      </c>
      <c r="S378" s="25">
        <f t="shared" ca="1" si="75"/>
        <v>0.36731199489576438</v>
      </c>
      <c r="T378" s="26">
        <f t="shared" ca="1" si="76"/>
        <v>0.32962039644908425</v>
      </c>
      <c r="U378" s="27">
        <f t="shared" ca="1" si="77"/>
        <v>0.41563434880566419</v>
      </c>
      <c r="V378" s="26"/>
      <c r="W378" s="55">
        <f t="shared" ca="1" si="70"/>
        <v>0.37300000000000028</v>
      </c>
      <c r="X378" s="56">
        <f t="shared" ca="1" si="71"/>
        <v>5.6880051042358937E-3</v>
      </c>
    </row>
    <row r="379" spans="2:24" x14ac:dyDescent="0.3">
      <c r="B379" s="15">
        <f t="shared" si="72"/>
        <v>374</v>
      </c>
      <c r="C379" s="16">
        <f t="shared" ca="1" si="78"/>
        <v>512</v>
      </c>
      <c r="D379" s="17">
        <f ca="1">'Create 1000 random outcomes'!F390</f>
        <v>9800.495400345384</v>
      </c>
      <c r="E379" s="16">
        <f t="shared" ca="1" si="68"/>
        <v>8644.3588613653665</v>
      </c>
      <c r="F379" s="22">
        <f t="shared" ca="1" si="69"/>
        <v>0.37362637362637524</v>
      </c>
      <c r="G379" s="1"/>
      <c r="N379" s="13"/>
      <c r="Q379" s="24">
        <f t="shared" ca="1" si="73"/>
        <v>8644.3588613653665</v>
      </c>
      <c r="R379" s="25">
        <f t="shared" ca="1" si="74"/>
        <v>0.37362637362637524</v>
      </c>
      <c r="S379" s="25">
        <f t="shared" ca="1" si="75"/>
        <v>0.36733865822609424</v>
      </c>
      <c r="T379" s="26">
        <f t="shared" ca="1" si="76"/>
        <v>0.33061939744808527</v>
      </c>
      <c r="U379" s="27">
        <f t="shared" ca="1" si="77"/>
        <v>0.41663334980466521</v>
      </c>
      <c r="V379" s="26"/>
      <c r="W379" s="55">
        <f t="shared" ca="1" si="70"/>
        <v>0.37400000000000028</v>
      </c>
      <c r="X379" s="56">
        <f t="shared" ca="1" si="71"/>
        <v>6.6613417739060377E-3</v>
      </c>
    </row>
    <row r="380" spans="2:24" x14ac:dyDescent="0.3">
      <c r="B380" s="15">
        <f t="shared" si="72"/>
        <v>375</v>
      </c>
      <c r="C380" s="16">
        <f t="shared" ca="1" si="78"/>
        <v>505</v>
      </c>
      <c r="D380" s="17">
        <f ca="1">'Create 1000 random outcomes'!F391</f>
        <v>9850.0062969194732</v>
      </c>
      <c r="E380" s="16">
        <f t="shared" ca="1" si="68"/>
        <v>8657.9321418124928</v>
      </c>
      <c r="F380" s="22">
        <f t="shared" ca="1" si="69"/>
        <v>0.37462537462537626</v>
      </c>
      <c r="G380" s="1"/>
      <c r="N380" s="13"/>
      <c r="Q380" s="24">
        <f t="shared" ca="1" si="73"/>
        <v>8657.9321418124928</v>
      </c>
      <c r="R380" s="25">
        <f t="shared" ca="1" si="74"/>
        <v>0.37462537462537626</v>
      </c>
      <c r="S380" s="25">
        <f t="shared" ca="1" si="75"/>
        <v>0.36861757487738522</v>
      </c>
      <c r="T380" s="26">
        <f t="shared" ca="1" si="76"/>
        <v>0.33161839844708629</v>
      </c>
      <c r="U380" s="27">
        <f t="shared" ca="1" si="77"/>
        <v>0.41763235080366623</v>
      </c>
      <c r="V380" s="26"/>
      <c r="W380" s="55">
        <f t="shared" ca="1" si="70"/>
        <v>0.37500000000000028</v>
      </c>
      <c r="X380" s="56">
        <f t="shared" ca="1" si="71"/>
        <v>6.3824251226150541E-3</v>
      </c>
    </row>
    <row r="381" spans="2:24" x14ac:dyDescent="0.3">
      <c r="B381" s="15">
        <f t="shared" si="72"/>
        <v>376</v>
      </c>
      <c r="C381" s="16">
        <f t="shared" ca="1" si="78"/>
        <v>368</v>
      </c>
      <c r="D381" s="17">
        <f ca="1">'Create 1000 random outcomes'!F392</f>
        <v>11168.803416186474</v>
      </c>
      <c r="E381" s="16">
        <f t="shared" ca="1" si="68"/>
        <v>8658.6006603952574</v>
      </c>
      <c r="F381" s="22">
        <f t="shared" ca="1" si="69"/>
        <v>0.37562437562437728</v>
      </c>
      <c r="G381" s="1"/>
      <c r="N381" s="13"/>
      <c r="Q381" s="24">
        <f t="shared" ca="1" si="73"/>
        <v>8658.6006603952574</v>
      </c>
      <c r="R381" s="25">
        <f t="shared" ca="1" si="74"/>
        <v>0.37562437562437728</v>
      </c>
      <c r="S381" s="25">
        <f t="shared" ca="1" si="75"/>
        <v>0.36868060252717594</v>
      </c>
      <c r="T381" s="26">
        <f t="shared" ca="1" si="76"/>
        <v>0.33261739944608731</v>
      </c>
      <c r="U381" s="27">
        <f t="shared" ca="1" si="77"/>
        <v>0.41863135180266725</v>
      </c>
      <c r="V381" s="26"/>
      <c r="W381" s="55">
        <f t="shared" ca="1" si="70"/>
        <v>0.37600000000000028</v>
      </c>
      <c r="X381" s="56">
        <f t="shared" ca="1" si="71"/>
        <v>7.3193974728243405E-3</v>
      </c>
    </row>
    <row r="382" spans="2:24" x14ac:dyDescent="0.3">
      <c r="B382" s="15">
        <f t="shared" si="72"/>
        <v>377</v>
      </c>
      <c r="C382" s="16">
        <f t="shared" ca="1" si="78"/>
        <v>446</v>
      </c>
      <c r="D382" s="17">
        <f ca="1">'Create 1000 random outcomes'!F393</f>
        <v>10327.854861954322</v>
      </c>
      <c r="E382" s="16">
        <f t="shared" ca="1" si="68"/>
        <v>8673.0679797680532</v>
      </c>
      <c r="F382" s="22">
        <f t="shared" ca="1" si="69"/>
        <v>0.3766233766233783</v>
      </c>
      <c r="G382" s="1"/>
      <c r="N382" s="13"/>
      <c r="Q382" s="24">
        <f t="shared" ca="1" si="73"/>
        <v>8673.0679797680532</v>
      </c>
      <c r="R382" s="25">
        <f t="shared" ca="1" si="74"/>
        <v>0.3766233766233783</v>
      </c>
      <c r="S382" s="25">
        <f t="shared" ca="1" si="75"/>
        <v>0.37004543808536328</v>
      </c>
      <c r="T382" s="26">
        <f t="shared" ca="1" si="76"/>
        <v>0.33361640044508833</v>
      </c>
      <c r="U382" s="27">
        <f t="shared" ca="1" si="77"/>
        <v>0.41963035280166827</v>
      </c>
      <c r="V382" s="26"/>
      <c r="W382" s="55">
        <f t="shared" ca="1" si="70"/>
        <v>0.37700000000000028</v>
      </c>
      <c r="X382" s="56">
        <f t="shared" ca="1" si="71"/>
        <v>6.954561914637003E-3</v>
      </c>
    </row>
    <row r="383" spans="2:24" x14ac:dyDescent="0.3">
      <c r="B383" s="15">
        <f t="shared" si="72"/>
        <v>378</v>
      </c>
      <c r="C383" s="16">
        <f t="shared" ca="1" si="78"/>
        <v>704</v>
      </c>
      <c r="D383" s="17">
        <f ca="1">'Create 1000 random outcomes'!F394</f>
        <v>7836.9250126451752</v>
      </c>
      <c r="E383" s="16">
        <f t="shared" ca="1" si="68"/>
        <v>8691.6542594121456</v>
      </c>
      <c r="F383" s="22">
        <f t="shared" ca="1" si="69"/>
        <v>0.37762237762237932</v>
      </c>
      <c r="G383" s="1"/>
      <c r="N383" s="13"/>
      <c r="Q383" s="24">
        <f t="shared" ca="1" si="73"/>
        <v>8691.6542594121456</v>
      </c>
      <c r="R383" s="25">
        <f t="shared" ca="1" si="74"/>
        <v>0.37762237762237932</v>
      </c>
      <c r="S383" s="25">
        <f t="shared" ca="1" si="75"/>
        <v>0.37180125561412997</v>
      </c>
      <c r="T383" s="26">
        <f t="shared" ca="1" si="76"/>
        <v>0.33461540144408936</v>
      </c>
      <c r="U383" s="27">
        <f t="shared" ca="1" si="77"/>
        <v>0.42062935380066929</v>
      </c>
      <c r="V383" s="26"/>
      <c r="W383" s="55">
        <f t="shared" ca="1" si="70"/>
        <v>0.37800000000000028</v>
      </c>
      <c r="X383" s="56">
        <f t="shared" ca="1" si="71"/>
        <v>6.198744385870314E-3</v>
      </c>
    </row>
    <row r="384" spans="2:24" x14ac:dyDescent="0.3">
      <c r="B384" s="15">
        <f t="shared" si="72"/>
        <v>379</v>
      </c>
      <c r="C384" s="16">
        <f t="shared" ca="1" si="78"/>
        <v>604</v>
      </c>
      <c r="D384" s="17">
        <f ca="1">'Create 1000 random outcomes'!F395</f>
        <v>8854.0459342435097</v>
      </c>
      <c r="E384" s="16">
        <f t="shared" ca="1" si="68"/>
        <v>8695.0350179794477</v>
      </c>
      <c r="F384" s="22">
        <f t="shared" ca="1" si="69"/>
        <v>0.37862137862138034</v>
      </c>
      <c r="G384" s="1"/>
      <c r="N384" s="13"/>
      <c r="Q384" s="24">
        <f t="shared" ca="1" si="73"/>
        <v>8695.0350179794477</v>
      </c>
      <c r="R384" s="25">
        <f t="shared" ca="1" si="74"/>
        <v>0.37862137862138034</v>
      </c>
      <c r="S384" s="25">
        <f t="shared" ca="1" si="75"/>
        <v>0.37212091878112952</v>
      </c>
      <c r="T384" s="26">
        <f t="shared" ca="1" si="76"/>
        <v>0.33561440244309038</v>
      </c>
      <c r="U384" s="27">
        <f t="shared" ca="1" si="77"/>
        <v>0.42162835479967031</v>
      </c>
      <c r="V384" s="26"/>
      <c r="W384" s="55">
        <f t="shared" ca="1" si="70"/>
        <v>0.37900000000000028</v>
      </c>
      <c r="X384" s="56">
        <f t="shared" ca="1" si="71"/>
        <v>6.879081218870764E-3</v>
      </c>
    </row>
    <row r="385" spans="2:24" x14ac:dyDescent="0.3">
      <c r="B385" s="15">
        <f t="shared" si="72"/>
        <v>380</v>
      </c>
      <c r="C385" s="16">
        <f t="shared" ca="1" si="78"/>
        <v>390</v>
      </c>
      <c r="D385" s="17">
        <f ca="1">'Create 1000 random outcomes'!F396</f>
        <v>10985.78469508393</v>
      </c>
      <c r="E385" s="16">
        <f t="shared" ca="1" si="68"/>
        <v>8703.0673606989458</v>
      </c>
      <c r="F385" s="22">
        <f t="shared" ca="1" si="69"/>
        <v>0.37962037962038137</v>
      </c>
      <c r="G385" s="1"/>
      <c r="N385" s="13"/>
      <c r="Q385" s="24">
        <f t="shared" ca="1" si="73"/>
        <v>8703.0673606989458</v>
      </c>
      <c r="R385" s="25">
        <f t="shared" ca="1" si="74"/>
        <v>0.37962037962038137</v>
      </c>
      <c r="S385" s="25">
        <f t="shared" ca="1" si="75"/>
        <v>0.37288075951202981</v>
      </c>
      <c r="T385" s="26">
        <f t="shared" ca="1" si="76"/>
        <v>0.3366134034420914</v>
      </c>
      <c r="U385" s="27">
        <f t="shared" ca="1" si="77"/>
        <v>0.42262735579867133</v>
      </c>
      <c r="V385" s="26"/>
      <c r="W385" s="55">
        <f t="shared" ca="1" si="70"/>
        <v>0.38000000000000028</v>
      </c>
      <c r="X385" s="56">
        <f t="shared" ca="1" si="71"/>
        <v>7.1192404879704685E-3</v>
      </c>
    </row>
    <row r="386" spans="2:24" x14ac:dyDescent="0.3">
      <c r="B386" s="15">
        <f t="shared" si="72"/>
        <v>381</v>
      </c>
      <c r="C386" s="16">
        <f t="shared" ca="1" si="78"/>
        <v>564</v>
      </c>
      <c r="D386" s="17">
        <f ca="1">'Create 1000 random outcomes'!F397</f>
        <v>9272.1177147270027</v>
      </c>
      <c r="E386" s="16">
        <f t="shared" ca="1" si="68"/>
        <v>8703.8854149227336</v>
      </c>
      <c r="F386" s="22">
        <f t="shared" ca="1" si="69"/>
        <v>0.38061938061938239</v>
      </c>
      <c r="G386" s="1"/>
      <c r="N386" s="13"/>
      <c r="Q386" s="24">
        <f t="shared" ca="1" si="73"/>
        <v>8703.8854149227336</v>
      </c>
      <c r="R386" s="25">
        <f t="shared" ca="1" si="74"/>
        <v>0.38061938061938239</v>
      </c>
      <c r="S386" s="25">
        <f t="shared" ca="1" si="75"/>
        <v>0.37295817333109993</v>
      </c>
      <c r="T386" s="26">
        <f t="shared" ca="1" si="76"/>
        <v>0.33761240444109242</v>
      </c>
      <c r="U386" s="27">
        <f t="shared" ca="1" si="77"/>
        <v>0.42362635679767235</v>
      </c>
      <c r="V386" s="26"/>
      <c r="W386" s="55">
        <f t="shared" ca="1" si="70"/>
        <v>0.38100000000000028</v>
      </c>
      <c r="X386" s="56">
        <f t="shared" ca="1" si="71"/>
        <v>8.0418266689003537E-3</v>
      </c>
    </row>
    <row r="387" spans="2:24" x14ac:dyDescent="0.3">
      <c r="B387" s="15">
        <f t="shared" si="72"/>
        <v>382</v>
      </c>
      <c r="C387" s="16">
        <f t="shared" ca="1" si="78"/>
        <v>141</v>
      </c>
      <c r="D387" s="17">
        <f ca="1">'Create 1000 random outcomes'!F398</f>
        <v>13925.566877744228</v>
      </c>
      <c r="E387" s="16">
        <f t="shared" ca="1" si="68"/>
        <v>8717.4844990213805</v>
      </c>
      <c r="F387" s="22">
        <f t="shared" ca="1" si="69"/>
        <v>0.38161838161838341</v>
      </c>
      <c r="G387" s="1"/>
      <c r="N387" s="13"/>
      <c r="Q387" s="24">
        <f t="shared" ca="1" si="73"/>
        <v>8717.4844990213805</v>
      </c>
      <c r="R387" s="25">
        <f t="shared" ca="1" si="74"/>
        <v>0.38161838161838341</v>
      </c>
      <c r="S387" s="25">
        <f t="shared" ca="1" si="75"/>
        <v>0.37424582636000014</v>
      </c>
      <c r="T387" s="26">
        <f t="shared" ca="1" si="76"/>
        <v>0.33861140544009344</v>
      </c>
      <c r="U387" s="27">
        <f t="shared" ca="1" si="77"/>
        <v>0.42462535779667337</v>
      </c>
      <c r="V387" s="26"/>
      <c r="W387" s="55">
        <f t="shared" ca="1" si="70"/>
        <v>0.38200000000000028</v>
      </c>
      <c r="X387" s="56">
        <f t="shared" ca="1" si="71"/>
        <v>7.7541736400001393E-3</v>
      </c>
    </row>
    <row r="388" spans="2:24" x14ac:dyDescent="0.3">
      <c r="B388" s="15">
        <f t="shared" si="72"/>
        <v>383</v>
      </c>
      <c r="C388" s="16">
        <f t="shared" ca="1" si="78"/>
        <v>834</v>
      </c>
      <c r="D388" s="17">
        <f ca="1">'Create 1000 random outcomes'!F399</f>
        <v>5909.7589918339663</v>
      </c>
      <c r="E388" s="16">
        <f t="shared" ca="1" si="68"/>
        <v>8730.0004109481524</v>
      </c>
      <c r="F388" s="22">
        <f t="shared" ca="1" si="69"/>
        <v>0.38261738261738443</v>
      </c>
      <c r="G388" s="1"/>
      <c r="N388" s="13"/>
      <c r="Q388" s="24">
        <f t="shared" ca="1" si="73"/>
        <v>8730.0004109481524</v>
      </c>
      <c r="R388" s="25">
        <f t="shared" ca="1" si="74"/>
        <v>0.38261738261738443</v>
      </c>
      <c r="S388" s="25">
        <f t="shared" ca="1" si="75"/>
        <v>0.37543215870755003</v>
      </c>
      <c r="T388" s="26">
        <f t="shared" ca="1" si="76"/>
        <v>0.33961040643909446</v>
      </c>
      <c r="U388" s="27">
        <f t="shared" ca="1" si="77"/>
        <v>0.4256243587956744</v>
      </c>
      <c r="V388" s="26"/>
      <c r="W388" s="55">
        <f t="shared" ca="1" si="70"/>
        <v>0.38300000000000028</v>
      </c>
      <c r="X388" s="56">
        <f t="shared" ca="1" si="71"/>
        <v>7.5678412924502503E-3</v>
      </c>
    </row>
    <row r="389" spans="2:24" x14ac:dyDescent="0.3">
      <c r="B389" s="15">
        <f t="shared" si="72"/>
        <v>384</v>
      </c>
      <c r="C389" s="16">
        <f t="shared" ca="1" si="78"/>
        <v>181</v>
      </c>
      <c r="D389" s="17">
        <f ca="1">'Create 1000 random outcomes'!F400</f>
        <v>13312.847529654799</v>
      </c>
      <c r="E389" s="16">
        <f t="shared" ca="1" si="68"/>
        <v>8734.0992486376326</v>
      </c>
      <c r="F389" s="22">
        <f t="shared" ca="1" si="69"/>
        <v>0.38361638361638545</v>
      </c>
      <c r="G389" s="1"/>
      <c r="N389" s="13"/>
      <c r="Q389" s="24">
        <f t="shared" ca="1" si="73"/>
        <v>8734.0992486376326</v>
      </c>
      <c r="R389" s="25">
        <f t="shared" ca="1" si="74"/>
        <v>0.38361638361638545</v>
      </c>
      <c r="S389" s="25">
        <f t="shared" ca="1" si="75"/>
        <v>0.37582092766886266</v>
      </c>
      <c r="T389" s="26">
        <f t="shared" ca="1" si="76"/>
        <v>0.34060940743809548</v>
      </c>
      <c r="U389" s="27">
        <f t="shared" ca="1" si="77"/>
        <v>0.42662335979467542</v>
      </c>
      <c r="V389" s="26"/>
      <c r="W389" s="55">
        <f t="shared" ca="1" si="70"/>
        <v>0.38400000000000029</v>
      </c>
      <c r="X389" s="56">
        <f t="shared" ca="1" si="71"/>
        <v>8.1790723311376268E-3</v>
      </c>
    </row>
    <row r="390" spans="2:24" x14ac:dyDescent="0.3">
      <c r="B390" s="15">
        <f t="shared" si="72"/>
        <v>385</v>
      </c>
      <c r="C390" s="16">
        <f t="shared" ca="1" si="78"/>
        <v>552</v>
      </c>
      <c r="D390" s="17">
        <f ca="1">'Create 1000 random outcomes'!F401</f>
        <v>9376.6203110167862</v>
      </c>
      <c r="E390" s="16">
        <f t="shared" ref="E390:E453" ca="1" si="79">VLOOKUP(n+1-B390,$C$6:$D$1005,2,FALSE)</f>
        <v>8747.7405725742938</v>
      </c>
      <c r="F390" s="22">
        <f t="shared" ca="1" si="69"/>
        <v>0.38461538461538647</v>
      </c>
      <c r="G390" s="1"/>
      <c r="N390" s="13"/>
      <c r="Q390" s="24">
        <f t="shared" ca="1" si="73"/>
        <v>8747.7405725742938</v>
      </c>
      <c r="R390" s="25">
        <f t="shared" ca="1" si="74"/>
        <v>0.38461538461538647</v>
      </c>
      <c r="S390" s="25">
        <f t="shared" ca="1" si="75"/>
        <v>0.37711569407318357</v>
      </c>
      <c r="T390" s="26">
        <f t="shared" ca="1" si="76"/>
        <v>0.3416084084370965</v>
      </c>
      <c r="U390" s="27">
        <f t="shared" ca="1" si="77"/>
        <v>0.42762236079367644</v>
      </c>
      <c r="V390" s="26"/>
      <c r="W390" s="55">
        <f t="shared" ca="1" si="70"/>
        <v>0.38500000000000029</v>
      </c>
      <c r="X390" s="56">
        <f t="shared" ca="1" si="71"/>
        <v>7.8843059268167148E-3</v>
      </c>
    </row>
    <row r="391" spans="2:24" x14ac:dyDescent="0.3">
      <c r="B391" s="15">
        <f t="shared" si="72"/>
        <v>386</v>
      </c>
      <c r="C391" s="16">
        <f t="shared" ca="1" si="78"/>
        <v>373</v>
      </c>
      <c r="D391" s="17">
        <f ca="1">'Create 1000 random outcomes'!F402</f>
        <v>11132.503233714855</v>
      </c>
      <c r="E391" s="16">
        <f t="shared" ca="1" si="79"/>
        <v>8753.7951865050145</v>
      </c>
      <c r="F391" s="22">
        <f t="shared" ref="F391:F454" ca="1" si="80">1/(n+1)+F390</f>
        <v>0.38561438561438749</v>
      </c>
      <c r="G391" s="1"/>
      <c r="N391" s="13"/>
      <c r="Q391" s="24">
        <f t="shared" ca="1" si="73"/>
        <v>8753.7951865050145</v>
      </c>
      <c r="R391" s="25">
        <f t="shared" ca="1" si="74"/>
        <v>0.38561438561438749</v>
      </c>
      <c r="S391" s="25">
        <f t="shared" ca="1" si="75"/>
        <v>0.37769081179890729</v>
      </c>
      <c r="T391" s="26">
        <f t="shared" ca="1" si="76"/>
        <v>0.34260740943609752</v>
      </c>
      <c r="U391" s="27">
        <f t="shared" ca="1" si="77"/>
        <v>0.42862136179267746</v>
      </c>
      <c r="V391" s="26"/>
      <c r="W391" s="55">
        <f t="shared" ref="W391:W454" ca="1" si="81">W390+1/n</f>
        <v>0.38600000000000029</v>
      </c>
      <c r="X391" s="56">
        <f t="shared" ref="X391:X454" ca="1" si="82">ABS(S391-W391)</f>
        <v>8.3091882010929985E-3</v>
      </c>
    </row>
    <row r="392" spans="2:24" x14ac:dyDescent="0.3">
      <c r="B392" s="15">
        <f t="shared" ref="B392:B455" si="83">B391+1</f>
        <v>387</v>
      </c>
      <c r="C392" s="16">
        <f t="shared" ca="1" si="78"/>
        <v>674</v>
      </c>
      <c r="D392" s="17">
        <f ca="1">'Create 1000 random outcomes'!F403</f>
        <v>8078.7269535226797</v>
      </c>
      <c r="E392" s="16">
        <f t="shared" ca="1" si="79"/>
        <v>8755.5484719706492</v>
      </c>
      <c r="F392" s="22">
        <f t="shared" ca="1" si="80"/>
        <v>0.38661338661338851</v>
      </c>
      <c r="G392" s="1"/>
      <c r="N392" s="13"/>
      <c r="Q392" s="24">
        <f t="shared" ca="1" si="73"/>
        <v>8755.5484719706492</v>
      </c>
      <c r="R392" s="25">
        <f t="shared" ca="1" si="74"/>
        <v>0.38661338661338851</v>
      </c>
      <c r="S392" s="25">
        <f t="shared" ca="1" si="75"/>
        <v>0.37785740417946934</v>
      </c>
      <c r="T392" s="26">
        <f t="shared" ca="1" si="76"/>
        <v>0.34360641043509854</v>
      </c>
      <c r="U392" s="27">
        <f t="shared" ca="1" si="77"/>
        <v>0.42962036279167848</v>
      </c>
      <c r="V392" s="26"/>
      <c r="W392" s="55">
        <f t="shared" ca="1" si="81"/>
        <v>0.38700000000000029</v>
      </c>
      <c r="X392" s="56">
        <f t="shared" ca="1" si="82"/>
        <v>9.1425958205309521E-3</v>
      </c>
    </row>
    <row r="393" spans="2:24" x14ac:dyDescent="0.3">
      <c r="B393" s="15">
        <f t="shared" si="83"/>
        <v>388</v>
      </c>
      <c r="C393" s="16">
        <f t="shared" ca="1" si="78"/>
        <v>770</v>
      </c>
      <c r="D393" s="17">
        <f ca="1">'Create 1000 random outcomes'!F404</f>
        <v>6995.4310566360236</v>
      </c>
      <c r="E393" s="16">
        <f t="shared" ca="1" si="79"/>
        <v>8786.4647559363784</v>
      </c>
      <c r="F393" s="22">
        <f t="shared" ca="1" si="80"/>
        <v>0.38761238761238953</v>
      </c>
      <c r="G393" s="1"/>
      <c r="N393" s="13"/>
      <c r="Q393" s="24">
        <f t="shared" ca="1" si="73"/>
        <v>8786.4647559363784</v>
      </c>
      <c r="R393" s="25">
        <f t="shared" ca="1" si="74"/>
        <v>0.38761238761238953</v>
      </c>
      <c r="S393" s="25">
        <f t="shared" ca="1" si="75"/>
        <v>0.38079869080280837</v>
      </c>
      <c r="T393" s="26">
        <f t="shared" ca="1" si="76"/>
        <v>0.34460541143409956</v>
      </c>
      <c r="U393" s="27">
        <f t="shared" ca="1" si="77"/>
        <v>0.4306193637906795</v>
      </c>
      <c r="V393" s="26"/>
      <c r="W393" s="55">
        <f t="shared" ca="1" si="81"/>
        <v>0.38800000000000029</v>
      </c>
      <c r="X393" s="56">
        <f t="shared" ca="1" si="82"/>
        <v>7.2013091971919185E-3</v>
      </c>
    </row>
    <row r="394" spans="2:24" x14ac:dyDescent="0.3">
      <c r="B394" s="15">
        <f t="shared" si="83"/>
        <v>389</v>
      </c>
      <c r="C394" s="16">
        <f t="shared" ca="1" si="78"/>
        <v>246</v>
      </c>
      <c r="D394" s="17">
        <f ca="1">'Create 1000 random outcomes'!F405</f>
        <v>12422.6654886656</v>
      </c>
      <c r="E394" s="16">
        <f t="shared" ca="1" si="79"/>
        <v>8788.8979416559741</v>
      </c>
      <c r="F394" s="22">
        <f t="shared" ca="1" si="80"/>
        <v>0.38861138861139055</v>
      </c>
      <c r="G394" s="1"/>
      <c r="N394" s="13"/>
      <c r="Q394" s="24">
        <f t="shared" ref="Q394:Q457" ca="1" si="84">E394</f>
        <v>8788.8979416559741</v>
      </c>
      <c r="R394" s="25">
        <f t="shared" ref="R394:R457" ca="1" si="85">F394</f>
        <v>0.38861138861139055</v>
      </c>
      <c r="S394" s="25">
        <f t="shared" ref="S394:S457" ca="1" si="86">_xlfn.NORM.DIST(Q394,mu_fit,sigma_fit,1)</f>
        <v>0.38103047230433373</v>
      </c>
      <c r="T394" s="26">
        <f t="shared" ref="T394:T457" ca="1" si="87">R394+$T$4</f>
        <v>0.34560441243310058</v>
      </c>
      <c r="U394" s="27">
        <f t="shared" ref="U394:U457" ca="1" si="88">R394+$U$4</f>
        <v>0.43161836478968052</v>
      </c>
      <c r="V394" s="26"/>
      <c r="W394" s="55">
        <f t="shared" ca="1" si="81"/>
        <v>0.38900000000000029</v>
      </c>
      <c r="X394" s="56">
        <f t="shared" ca="1" si="82"/>
        <v>7.9695276956665562E-3</v>
      </c>
    </row>
    <row r="395" spans="2:24" x14ac:dyDescent="0.3">
      <c r="B395" s="15">
        <f t="shared" si="83"/>
        <v>390</v>
      </c>
      <c r="C395" s="16">
        <f t="shared" ca="1" si="78"/>
        <v>16</v>
      </c>
      <c r="D395" s="17">
        <f ca="1">'Create 1000 random outcomes'!F406</f>
        <v>18037.391158423081</v>
      </c>
      <c r="E395" s="16">
        <f t="shared" ca="1" si="79"/>
        <v>8803.8890554054487</v>
      </c>
      <c r="F395" s="22">
        <f t="shared" ca="1" si="80"/>
        <v>0.38961038961039157</v>
      </c>
      <c r="G395" s="1"/>
      <c r="N395" s="13"/>
      <c r="Q395" s="24">
        <f t="shared" ca="1" si="84"/>
        <v>8803.8890554054487</v>
      </c>
      <c r="R395" s="25">
        <f t="shared" ca="1" si="85"/>
        <v>0.38961038961039157</v>
      </c>
      <c r="S395" s="25">
        <f t="shared" ca="1" si="86"/>
        <v>0.38245944142290772</v>
      </c>
      <c r="T395" s="26">
        <f t="shared" ca="1" si="87"/>
        <v>0.3466034134321016</v>
      </c>
      <c r="U395" s="27">
        <f t="shared" ca="1" si="88"/>
        <v>0.43261736578868154</v>
      </c>
      <c r="V395" s="26"/>
      <c r="W395" s="55">
        <f t="shared" ca="1" si="81"/>
        <v>0.39000000000000029</v>
      </c>
      <c r="X395" s="56">
        <f t="shared" ca="1" si="82"/>
        <v>7.5405585770925709E-3</v>
      </c>
    </row>
    <row r="396" spans="2:24" x14ac:dyDescent="0.3">
      <c r="B396" s="15">
        <f t="shared" si="83"/>
        <v>391</v>
      </c>
      <c r="C396" s="16">
        <f t="shared" ca="1" si="78"/>
        <v>809</v>
      </c>
      <c r="D396" s="17">
        <f ca="1">'Create 1000 random outcomes'!F407</f>
        <v>6477.4404324183506</v>
      </c>
      <c r="E396" s="16">
        <f t="shared" ca="1" si="79"/>
        <v>8812.2959438085891</v>
      </c>
      <c r="F396" s="22">
        <f t="shared" ca="1" si="80"/>
        <v>0.39060939060939259</v>
      </c>
      <c r="G396" s="1"/>
      <c r="N396" s="13"/>
      <c r="Q396" s="24">
        <f t="shared" ca="1" si="84"/>
        <v>8812.2959438085891</v>
      </c>
      <c r="R396" s="25">
        <f t="shared" ca="1" si="85"/>
        <v>0.39060939060939259</v>
      </c>
      <c r="S396" s="25">
        <f t="shared" ca="1" si="86"/>
        <v>0.38326149749896082</v>
      </c>
      <c r="T396" s="26">
        <f t="shared" ca="1" si="87"/>
        <v>0.34760241443110262</v>
      </c>
      <c r="U396" s="27">
        <f t="shared" ca="1" si="88"/>
        <v>0.43361636678768256</v>
      </c>
      <c r="V396" s="26"/>
      <c r="W396" s="55">
        <f t="shared" ca="1" si="81"/>
        <v>0.39100000000000029</v>
      </c>
      <c r="X396" s="56">
        <f t="shared" ca="1" si="82"/>
        <v>7.7385025010394681E-3</v>
      </c>
    </row>
    <row r="397" spans="2:24" x14ac:dyDescent="0.3">
      <c r="B397" s="15">
        <f t="shared" si="83"/>
        <v>392</v>
      </c>
      <c r="C397" s="16">
        <f t="shared" ref="C397:C460" ca="1" si="89">_xlfn.RANK.EQ(D397,$D$6:$D$1005)</f>
        <v>530</v>
      </c>
      <c r="D397" s="17">
        <f ca="1">'Create 1000 random outcomes'!F408</f>
        <v>9567.0881291370879</v>
      </c>
      <c r="E397" s="16">
        <f t="shared" ca="1" si="79"/>
        <v>8821.4441182864775</v>
      </c>
      <c r="F397" s="22">
        <f t="shared" ca="1" si="80"/>
        <v>0.39160839160839361</v>
      </c>
      <c r="G397" s="1"/>
      <c r="N397" s="13"/>
      <c r="Q397" s="24">
        <f t="shared" ca="1" si="84"/>
        <v>8821.4441182864775</v>
      </c>
      <c r="R397" s="25">
        <f t="shared" ca="1" si="85"/>
        <v>0.39160839160839361</v>
      </c>
      <c r="S397" s="25">
        <f t="shared" ca="1" si="86"/>
        <v>0.38413484444339557</v>
      </c>
      <c r="T397" s="26">
        <f t="shared" ca="1" si="87"/>
        <v>0.34860141543010364</v>
      </c>
      <c r="U397" s="27">
        <f t="shared" ca="1" si="88"/>
        <v>0.43461536778668358</v>
      </c>
      <c r="V397" s="26"/>
      <c r="W397" s="55">
        <f t="shared" ca="1" si="81"/>
        <v>0.39200000000000029</v>
      </c>
      <c r="X397" s="56">
        <f t="shared" ca="1" si="82"/>
        <v>7.8651555566047193E-3</v>
      </c>
    </row>
    <row r="398" spans="2:24" x14ac:dyDescent="0.3">
      <c r="B398" s="15">
        <f t="shared" si="83"/>
        <v>393</v>
      </c>
      <c r="C398" s="16">
        <f t="shared" ca="1" si="89"/>
        <v>122</v>
      </c>
      <c r="D398" s="17">
        <f ca="1">'Create 1000 random outcomes'!F409</f>
        <v>14308.074971441554</v>
      </c>
      <c r="E398" s="16">
        <f t="shared" ca="1" si="79"/>
        <v>8825.8615217482929</v>
      </c>
      <c r="F398" s="22">
        <f t="shared" ca="1" si="80"/>
        <v>0.39260739260739463</v>
      </c>
      <c r="G398" s="1"/>
      <c r="N398" s="13"/>
      <c r="Q398" s="24">
        <f t="shared" ca="1" si="84"/>
        <v>8825.8615217482929</v>
      </c>
      <c r="R398" s="25">
        <f t="shared" ca="1" si="85"/>
        <v>0.39260739260739463</v>
      </c>
      <c r="S398" s="25">
        <f t="shared" ca="1" si="86"/>
        <v>0.38455677084208445</v>
      </c>
      <c r="T398" s="26">
        <f t="shared" ca="1" si="87"/>
        <v>0.34960041642910467</v>
      </c>
      <c r="U398" s="27">
        <f t="shared" ca="1" si="88"/>
        <v>0.4356143687856846</v>
      </c>
      <c r="V398" s="26"/>
      <c r="W398" s="55">
        <f t="shared" ca="1" si="81"/>
        <v>0.39300000000000029</v>
      </c>
      <c r="X398" s="56">
        <f t="shared" ca="1" si="82"/>
        <v>8.4432291579158436E-3</v>
      </c>
    </row>
    <row r="399" spans="2:24" x14ac:dyDescent="0.3">
      <c r="B399" s="15">
        <f t="shared" si="83"/>
        <v>394</v>
      </c>
      <c r="C399" s="16">
        <f t="shared" ca="1" si="89"/>
        <v>382</v>
      </c>
      <c r="D399" s="17">
        <f ca="1">'Create 1000 random outcomes'!F410</f>
        <v>11048.523974330146</v>
      </c>
      <c r="E399" s="16">
        <f t="shared" ca="1" si="79"/>
        <v>8831.767045610055</v>
      </c>
      <c r="F399" s="22">
        <f t="shared" ca="1" si="80"/>
        <v>0.39360639360639565</v>
      </c>
      <c r="G399" s="1"/>
      <c r="N399" s="13"/>
      <c r="Q399" s="24">
        <f t="shared" ca="1" si="84"/>
        <v>8831.767045610055</v>
      </c>
      <c r="R399" s="25">
        <f t="shared" ca="1" si="85"/>
        <v>0.39360639360639565</v>
      </c>
      <c r="S399" s="25">
        <f t="shared" ca="1" si="86"/>
        <v>0.38512104802387226</v>
      </c>
      <c r="T399" s="26">
        <f t="shared" ca="1" si="87"/>
        <v>0.35059941742810569</v>
      </c>
      <c r="U399" s="27">
        <f t="shared" ca="1" si="88"/>
        <v>0.43661336978468562</v>
      </c>
      <c r="V399" s="26"/>
      <c r="W399" s="55">
        <f t="shared" ca="1" si="81"/>
        <v>0.39400000000000029</v>
      </c>
      <c r="X399" s="56">
        <f t="shared" ca="1" si="82"/>
        <v>8.8789519761280356E-3</v>
      </c>
    </row>
    <row r="400" spans="2:24" x14ac:dyDescent="0.3">
      <c r="B400" s="15">
        <f t="shared" si="83"/>
        <v>395</v>
      </c>
      <c r="C400" s="16">
        <f t="shared" ca="1" si="89"/>
        <v>67</v>
      </c>
      <c r="D400" s="17">
        <f ca="1">'Create 1000 random outcomes'!F411</f>
        <v>15474.227925437333</v>
      </c>
      <c r="E400" s="16">
        <f t="shared" ca="1" si="79"/>
        <v>8834.7091285852512</v>
      </c>
      <c r="F400" s="22">
        <f t="shared" ca="1" si="80"/>
        <v>0.39460539460539668</v>
      </c>
      <c r="G400" s="1"/>
      <c r="N400" s="13"/>
      <c r="Q400" s="24">
        <f t="shared" ca="1" si="84"/>
        <v>8834.7091285852512</v>
      </c>
      <c r="R400" s="25">
        <f t="shared" ca="1" si="85"/>
        <v>0.39460539460539668</v>
      </c>
      <c r="S400" s="25">
        <f t="shared" ca="1" si="86"/>
        <v>0.38540225712421533</v>
      </c>
      <c r="T400" s="26">
        <f t="shared" ca="1" si="87"/>
        <v>0.35159841842710671</v>
      </c>
      <c r="U400" s="27">
        <f t="shared" ca="1" si="88"/>
        <v>0.43761237078368664</v>
      </c>
      <c r="V400" s="26"/>
      <c r="W400" s="55">
        <f t="shared" ca="1" si="81"/>
        <v>0.3950000000000003</v>
      </c>
      <c r="X400" s="56">
        <f t="shared" ca="1" si="82"/>
        <v>9.5977428757849648E-3</v>
      </c>
    </row>
    <row r="401" spans="2:24" x14ac:dyDescent="0.3">
      <c r="B401" s="15">
        <f t="shared" si="83"/>
        <v>396</v>
      </c>
      <c r="C401" s="16">
        <f t="shared" ca="1" si="89"/>
        <v>806</v>
      </c>
      <c r="D401" s="17">
        <f ca="1">'Create 1000 random outcomes'!F412</f>
        <v>6501.1291657772172</v>
      </c>
      <c r="E401" s="16">
        <f t="shared" ca="1" si="79"/>
        <v>8852.6038891302469</v>
      </c>
      <c r="F401" s="22">
        <f t="shared" ca="1" si="80"/>
        <v>0.3956043956043977</v>
      </c>
      <c r="G401" s="1"/>
      <c r="N401" s="13"/>
      <c r="Q401" s="24">
        <f t="shared" ca="1" si="84"/>
        <v>8852.6038891302469</v>
      </c>
      <c r="R401" s="25">
        <f t="shared" ca="1" si="85"/>
        <v>0.3956043956043977</v>
      </c>
      <c r="S401" s="25">
        <f t="shared" ca="1" si="86"/>
        <v>0.38711396047029811</v>
      </c>
      <c r="T401" s="26">
        <f t="shared" ca="1" si="87"/>
        <v>0.35259741942610773</v>
      </c>
      <c r="U401" s="27">
        <f t="shared" ca="1" si="88"/>
        <v>0.43861137178268766</v>
      </c>
      <c r="V401" s="26"/>
      <c r="W401" s="55">
        <f t="shared" ca="1" si="81"/>
        <v>0.3960000000000003</v>
      </c>
      <c r="X401" s="56">
        <f t="shared" ca="1" si="82"/>
        <v>8.8860395297021832E-3</v>
      </c>
    </row>
    <row r="402" spans="2:24" x14ac:dyDescent="0.3">
      <c r="B402" s="15">
        <f t="shared" si="83"/>
        <v>397</v>
      </c>
      <c r="C402" s="16">
        <f t="shared" ca="1" si="89"/>
        <v>865</v>
      </c>
      <c r="D402" s="17">
        <f ca="1">'Create 1000 random outcomes'!F413</f>
        <v>5397.1004314977017</v>
      </c>
      <c r="E402" s="16">
        <f t="shared" ca="1" si="79"/>
        <v>8854.0459342435097</v>
      </c>
      <c r="F402" s="22">
        <f t="shared" ca="1" si="80"/>
        <v>0.39660339660339872</v>
      </c>
      <c r="G402" s="1"/>
      <c r="N402" s="13"/>
      <c r="Q402" s="24">
        <f t="shared" ca="1" si="84"/>
        <v>8854.0459342435097</v>
      </c>
      <c r="R402" s="25">
        <f t="shared" ca="1" si="85"/>
        <v>0.39660339660339872</v>
      </c>
      <c r="S402" s="25">
        <f t="shared" ca="1" si="86"/>
        <v>0.38725199380486514</v>
      </c>
      <c r="T402" s="26">
        <f t="shared" ca="1" si="87"/>
        <v>0.35359642042510875</v>
      </c>
      <c r="U402" s="27">
        <f t="shared" ca="1" si="88"/>
        <v>0.43961037278168869</v>
      </c>
      <c r="V402" s="26"/>
      <c r="W402" s="55">
        <f t="shared" ca="1" si="81"/>
        <v>0.3970000000000003</v>
      </c>
      <c r="X402" s="56">
        <f t="shared" ca="1" si="82"/>
        <v>9.7480061951351615E-3</v>
      </c>
    </row>
    <row r="403" spans="2:24" x14ac:dyDescent="0.3">
      <c r="B403" s="15">
        <f t="shared" si="83"/>
        <v>398</v>
      </c>
      <c r="C403" s="16">
        <f t="shared" ca="1" si="89"/>
        <v>883</v>
      </c>
      <c r="D403" s="17">
        <f ca="1">'Create 1000 random outcomes'!F414</f>
        <v>4940.1313188950207</v>
      </c>
      <c r="E403" s="16">
        <f t="shared" ca="1" si="79"/>
        <v>8855.6840080145666</v>
      </c>
      <c r="F403" s="22">
        <f t="shared" ca="1" si="80"/>
        <v>0.39760239760239974</v>
      </c>
      <c r="G403" s="1"/>
      <c r="N403" s="13"/>
      <c r="Q403" s="24">
        <f t="shared" ca="1" si="84"/>
        <v>8855.6840080145666</v>
      </c>
      <c r="R403" s="25">
        <f t="shared" ca="1" si="85"/>
        <v>0.39760239760239974</v>
      </c>
      <c r="S403" s="25">
        <f t="shared" ca="1" si="86"/>
        <v>0.38740880840318487</v>
      </c>
      <c r="T403" s="26">
        <f t="shared" ca="1" si="87"/>
        <v>0.35459542142410977</v>
      </c>
      <c r="U403" s="27">
        <f t="shared" ca="1" si="88"/>
        <v>0.44060937378068971</v>
      </c>
      <c r="V403" s="26"/>
      <c r="W403" s="55">
        <f t="shared" ca="1" si="81"/>
        <v>0.3980000000000003</v>
      </c>
      <c r="X403" s="56">
        <f t="shared" ca="1" si="82"/>
        <v>1.059119159681543E-2</v>
      </c>
    </row>
    <row r="404" spans="2:24" x14ac:dyDescent="0.3">
      <c r="B404" s="15">
        <f t="shared" si="83"/>
        <v>399</v>
      </c>
      <c r="C404" s="16">
        <f t="shared" ca="1" si="89"/>
        <v>606</v>
      </c>
      <c r="D404" s="17">
        <f ca="1">'Create 1000 random outcomes'!F415</f>
        <v>8834.7091285852512</v>
      </c>
      <c r="E404" s="16">
        <f t="shared" ca="1" si="79"/>
        <v>8862.9151113663793</v>
      </c>
      <c r="F404" s="22">
        <f t="shared" ca="1" si="80"/>
        <v>0.39860139860140076</v>
      </c>
      <c r="G404" s="1"/>
      <c r="N404" s="13"/>
      <c r="Q404" s="24">
        <f t="shared" ca="1" si="84"/>
        <v>8862.9151113663793</v>
      </c>
      <c r="R404" s="25">
        <f t="shared" ca="1" si="85"/>
        <v>0.39860139860140076</v>
      </c>
      <c r="S404" s="25">
        <f t="shared" ca="1" si="86"/>
        <v>0.38810126909229969</v>
      </c>
      <c r="T404" s="26">
        <f t="shared" ca="1" si="87"/>
        <v>0.35559442242311079</v>
      </c>
      <c r="U404" s="27">
        <f t="shared" ca="1" si="88"/>
        <v>0.44160837477969073</v>
      </c>
      <c r="V404" s="26"/>
      <c r="W404" s="55">
        <f t="shared" ca="1" si="81"/>
        <v>0.3990000000000003</v>
      </c>
      <c r="X404" s="56">
        <f t="shared" ca="1" si="82"/>
        <v>1.0898730907700604E-2</v>
      </c>
    </row>
    <row r="405" spans="2:24" x14ac:dyDescent="0.3">
      <c r="B405" s="15">
        <f t="shared" si="83"/>
        <v>400</v>
      </c>
      <c r="C405" s="16">
        <f t="shared" ca="1" si="89"/>
        <v>859</v>
      </c>
      <c r="D405" s="17">
        <f ca="1">'Create 1000 random outcomes'!F416</f>
        <v>5544.2571395985233</v>
      </c>
      <c r="E405" s="16">
        <f t="shared" ca="1" si="79"/>
        <v>8874.7517351900769</v>
      </c>
      <c r="F405" s="22">
        <f t="shared" ca="1" si="80"/>
        <v>0.39960039960040178</v>
      </c>
      <c r="G405" s="1"/>
      <c r="N405" s="13"/>
      <c r="Q405" s="24">
        <f t="shared" ca="1" si="84"/>
        <v>8874.7517351900769</v>
      </c>
      <c r="R405" s="25">
        <f t="shared" ca="1" si="85"/>
        <v>0.39960039960040178</v>
      </c>
      <c r="S405" s="25">
        <f t="shared" ca="1" si="86"/>
        <v>0.38923552818016416</v>
      </c>
      <c r="T405" s="26">
        <f t="shared" ca="1" si="87"/>
        <v>0.35659342342211181</v>
      </c>
      <c r="U405" s="27">
        <f t="shared" ca="1" si="88"/>
        <v>0.44260737577869175</v>
      </c>
      <c r="V405" s="26"/>
      <c r="W405" s="55">
        <f t="shared" ca="1" si="81"/>
        <v>0.4000000000000003</v>
      </c>
      <c r="X405" s="56">
        <f t="shared" ca="1" si="82"/>
        <v>1.0764471819836141E-2</v>
      </c>
    </row>
    <row r="406" spans="2:24" x14ac:dyDescent="0.3">
      <c r="B406" s="15">
        <f t="shared" si="83"/>
        <v>401</v>
      </c>
      <c r="C406" s="16">
        <f t="shared" ca="1" si="89"/>
        <v>613</v>
      </c>
      <c r="D406" s="17">
        <f ca="1">'Create 1000 random outcomes'!F417</f>
        <v>8786.4647559363784</v>
      </c>
      <c r="E406" s="16">
        <f t="shared" ca="1" si="79"/>
        <v>8893.8688169520246</v>
      </c>
      <c r="F406" s="22">
        <f t="shared" ca="1" si="80"/>
        <v>0.4005994005994028</v>
      </c>
      <c r="G406" s="1"/>
      <c r="N406" s="13"/>
      <c r="Q406" s="24">
        <f t="shared" ca="1" si="84"/>
        <v>8893.8688169520246</v>
      </c>
      <c r="R406" s="25">
        <f t="shared" ca="1" si="85"/>
        <v>0.4005994005994028</v>
      </c>
      <c r="S406" s="25">
        <f t="shared" ca="1" si="86"/>
        <v>0.39106943696177848</v>
      </c>
      <c r="T406" s="26">
        <f t="shared" ca="1" si="87"/>
        <v>0.35759242442111283</v>
      </c>
      <c r="U406" s="27">
        <f t="shared" ca="1" si="88"/>
        <v>0.44360637677769277</v>
      </c>
      <c r="V406" s="26"/>
      <c r="W406" s="55">
        <f t="shared" ca="1" si="81"/>
        <v>0.4010000000000003</v>
      </c>
      <c r="X406" s="56">
        <f t="shared" ca="1" si="82"/>
        <v>9.930563038221818E-3</v>
      </c>
    </row>
    <row r="407" spans="2:24" x14ac:dyDescent="0.3">
      <c r="B407" s="15">
        <f t="shared" si="83"/>
        <v>402</v>
      </c>
      <c r="C407" s="16">
        <f t="shared" ca="1" si="89"/>
        <v>713</v>
      </c>
      <c r="D407" s="17">
        <f ca="1">'Create 1000 random outcomes'!F418</f>
        <v>7716.9719864886774</v>
      </c>
      <c r="E407" s="16">
        <f t="shared" ca="1" si="79"/>
        <v>8902.2800041395385</v>
      </c>
      <c r="F407" s="22">
        <f t="shared" ca="1" si="80"/>
        <v>0.40159840159840382</v>
      </c>
      <c r="G407" s="1"/>
      <c r="N407" s="13"/>
      <c r="Q407" s="24">
        <f t="shared" ca="1" si="84"/>
        <v>8902.2800041395385</v>
      </c>
      <c r="R407" s="25">
        <f t="shared" ca="1" si="85"/>
        <v>0.40159840159840382</v>
      </c>
      <c r="S407" s="25">
        <f t="shared" ca="1" si="86"/>
        <v>0.39187709588289565</v>
      </c>
      <c r="T407" s="26">
        <f t="shared" ca="1" si="87"/>
        <v>0.35859142542011385</v>
      </c>
      <c r="U407" s="27">
        <f t="shared" ca="1" si="88"/>
        <v>0.44460537777669379</v>
      </c>
      <c r="V407" s="26"/>
      <c r="W407" s="55">
        <f t="shared" ca="1" si="81"/>
        <v>0.4020000000000003</v>
      </c>
      <c r="X407" s="56">
        <f t="shared" ca="1" si="82"/>
        <v>1.0122904117104647E-2</v>
      </c>
    </row>
    <row r="408" spans="2:24" x14ac:dyDescent="0.3">
      <c r="B408" s="15">
        <f t="shared" si="83"/>
        <v>403</v>
      </c>
      <c r="C408" s="16">
        <f t="shared" ca="1" si="89"/>
        <v>443</v>
      </c>
      <c r="D408" s="17">
        <f ca="1">'Create 1000 random outcomes'!F419</f>
        <v>10393.407577857843</v>
      </c>
      <c r="E408" s="16">
        <f t="shared" ca="1" si="79"/>
        <v>8921.7375942286235</v>
      </c>
      <c r="F408" s="22">
        <f t="shared" ca="1" si="80"/>
        <v>0.40259740259740484</v>
      </c>
      <c r="G408" s="1"/>
      <c r="N408" s="13"/>
      <c r="Q408" s="24">
        <f t="shared" ca="1" si="84"/>
        <v>8921.7375942286235</v>
      </c>
      <c r="R408" s="25">
        <f t="shared" ca="1" si="85"/>
        <v>0.40259740259740484</v>
      </c>
      <c r="S408" s="25">
        <f t="shared" ca="1" si="86"/>
        <v>0.39374723350134611</v>
      </c>
      <c r="T408" s="26">
        <f t="shared" ca="1" si="87"/>
        <v>0.35959042641911487</v>
      </c>
      <c r="U408" s="27">
        <f t="shared" ca="1" si="88"/>
        <v>0.44560437877569481</v>
      </c>
      <c r="V408" s="26"/>
      <c r="W408" s="55">
        <f t="shared" ca="1" si="81"/>
        <v>0.4030000000000003</v>
      </c>
      <c r="X408" s="56">
        <f t="shared" ca="1" si="82"/>
        <v>9.2527664986541969E-3</v>
      </c>
    </row>
    <row r="409" spans="2:24" x14ac:dyDescent="0.3">
      <c r="B409" s="15">
        <f t="shared" si="83"/>
        <v>404</v>
      </c>
      <c r="C409" s="16">
        <f t="shared" ca="1" si="89"/>
        <v>790</v>
      </c>
      <c r="D409" s="17">
        <f ca="1">'Create 1000 random outcomes'!F420</f>
        <v>6716.0937390941017</v>
      </c>
      <c r="E409" s="16">
        <f t="shared" ca="1" si="79"/>
        <v>8939.8174825555743</v>
      </c>
      <c r="F409" s="22">
        <f t="shared" ca="1" si="80"/>
        <v>0.40359640359640586</v>
      </c>
      <c r="G409" s="1"/>
      <c r="N409" s="13"/>
      <c r="Q409" s="24">
        <f t="shared" ca="1" si="84"/>
        <v>8939.8174825555743</v>
      </c>
      <c r="R409" s="25">
        <f t="shared" ca="1" si="85"/>
        <v>0.40359640359640586</v>
      </c>
      <c r="S409" s="25">
        <f t="shared" ca="1" si="86"/>
        <v>0.39548715561084613</v>
      </c>
      <c r="T409" s="26">
        <f t="shared" ca="1" si="87"/>
        <v>0.36058942741811589</v>
      </c>
      <c r="U409" s="27">
        <f t="shared" ca="1" si="88"/>
        <v>0.44660337977469583</v>
      </c>
      <c r="V409" s="26"/>
      <c r="W409" s="55">
        <f t="shared" ca="1" si="81"/>
        <v>0.4040000000000003</v>
      </c>
      <c r="X409" s="56">
        <f t="shared" ca="1" si="82"/>
        <v>8.5128443891541727E-3</v>
      </c>
    </row>
    <row r="410" spans="2:24" x14ac:dyDescent="0.3">
      <c r="B410" s="15">
        <f t="shared" si="83"/>
        <v>405</v>
      </c>
      <c r="C410" s="16">
        <f t="shared" ca="1" si="89"/>
        <v>638</v>
      </c>
      <c r="D410" s="17">
        <f ca="1">'Create 1000 random outcomes'!F421</f>
        <v>8506.8551634376818</v>
      </c>
      <c r="E410" s="16">
        <f t="shared" ca="1" si="79"/>
        <v>8940.8782859072126</v>
      </c>
      <c r="F410" s="22">
        <f t="shared" ca="1" si="80"/>
        <v>0.40459540459540688</v>
      </c>
      <c r="G410" s="1"/>
      <c r="N410" s="13"/>
      <c r="Q410" s="24">
        <f t="shared" ca="1" si="84"/>
        <v>8940.8782859072126</v>
      </c>
      <c r="R410" s="25">
        <f t="shared" ca="1" si="85"/>
        <v>0.40459540459540688</v>
      </c>
      <c r="S410" s="25">
        <f t="shared" ca="1" si="86"/>
        <v>0.39558930735805509</v>
      </c>
      <c r="T410" s="26">
        <f t="shared" ca="1" si="87"/>
        <v>0.36158842841711691</v>
      </c>
      <c r="U410" s="27">
        <f t="shared" ca="1" si="88"/>
        <v>0.44760238077369685</v>
      </c>
      <c r="V410" s="26"/>
      <c r="W410" s="55">
        <f t="shared" ca="1" si="81"/>
        <v>0.4050000000000003</v>
      </c>
      <c r="X410" s="56">
        <f t="shared" ca="1" si="82"/>
        <v>9.4106926419452175E-3</v>
      </c>
    </row>
    <row r="411" spans="2:24" x14ac:dyDescent="0.3">
      <c r="B411" s="15">
        <f t="shared" si="83"/>
        <v>406</v>
      </c>
      <c r="C411" s="16">
        <f t="shared" ca="1" si="89"/>
        <v>324</v>
      </c>
      <c r="D411" s="17">
        <f ca="1">'Create 1000 random outcomes'!F422</f>
        <v>11642.62901220096</v>
      </c>
      <c r="E411" s="16">
        <f t="shared" ca="1" si="79"/>
        <v>8953.5711441119292</v>
      </c>
      <c r="F411" s="22">
        <f t="shared" ca="1" si="80"/>
        <v>0.4055944055944079</v>
      </c>
      <c r="G411" s="1"/>
      <c r="N411" s="13"/>
      <c r="Q411" s="24">
        <f t="shared" ca="1" si="84"/>
        <v>8953.5711441119292</v>
      </c>
      <c r="R411" s="25">
        <f t="shared" ca="1" si="85"/>
        <v>0.4055944055944079</v>
      </c>
      <c r="S411" s="25">
        <f t="shared" ca="1" si="86"/>
        <v>0.39681214086272298</v>
      </c>
      <c r="T411" s="26">
        <f t="shared" ca="1" si="87"/>
        <v>0.36258742941611793</v>
      </c>
      <c r="U411" s="27">
        <f t="shared" ca="1" si="88"/>
        <v>0.44860138177269787</v>
      </c>
      <c r="V411" s="26"/>
      <c r="W411" s="55">
        <f t="shared" ca="1" si="81"/>
        <v>0.40600000000000031</v>
      </c>
      <c r="X411" s="56">
        <f t="shared" ca="1" si="82"/>
        <v>9.1878591372773211E-3</v>
      </c>
    </row>
    <row r="412" spans="2:24" x14ac:dyDescent="0.3">
      <c r="B412" s="15">
        <f t="shared" si="83"/>
        <v>407</v>
      </c>
      <c r="C412" s="16">
        <f t="shared" ca="1" si="89"/>
        <v>409</v>
      </c>
      <c r="D412" s="17">
        <f ca="1">'Create 1000 random outcomes'!F423</f>
        <v>10730.085982145258</v>
      </c>
      <c r="E412" s="16">
        <f t="shared" ca="1" si="79"/>
        <v>8954.477808890013</v>
      </c>
      <c r="F412" s="22">
        <f t="shared" ca="1" si="80"/>
        <v>0.40659340659340892</v>
      </c>
      <c r="G412" s="1"/>
      <c r="N412" s="13"/>
      <c r="Q412" s="24">
        <f t="shared" ca="1" si="84"/>
        <v>8954.477808890013</v>
      </c>
      <c r="R412" s="25">
        <f t="shared" ca="1" si="85"/>
        <v>0.40659340659340892</v>
      </c>
      <c r="S412" s="25">
        <f t="shared" ca="1" si="86"/>
        <v>0.3968995281979627</v>
      </c>
      <c r="T412" s="26">
        <f t="shared" ca="1" si="87"/>
        <v>0.36358643041511896</v>
      </c>
      <c r="U412" s="27">
        <f t="shared" ca="1" si="88"/>
        <v>0.44960038277169889</v>
      </c>
      <c r="V412" s="26"/>
      <c r="W412" s="55">
        <f t="shared" ca="1" si="81"/>
        <v>0.40700000000000031</v>
      </c>
      <c r="X412" s="56">
        <f t="shared" ca="1" si="82"/>
        <v>1.0100471802037603E-2</v>
      </c>
    </row>
    <row r="413" spans="2:24" x14ac:dyDescent="0.3">
      <c r="B413" s="15">
        <f t="shared" si="83"/>
        <v>408</v>
      </c>
      <c r="C413" s="16">
        <f t="shared" ca="1" si="89"/>
        <v>34</v>
      </c>
      <c r="D413" s="17">
        <f ca="1">'Create 1000 random outcomes'!F424</f>
        <v>17121.952430232046</v>
      </c>
      <c r="E413" s="16">
        <f t="shared" ca="1" si="79"/>
        <v>8961.1123995187736</v>
      </c>
      <c r="F413" s="22">
        <f t="shared" ca="1" si="80"/>
        <v>0.40759240759240994</v>
      </c>
      <c r="G413" s="1"/>
      <c r="N413" s="13"/>
      <c r="Q413" s="24">
        <f t="shared" ca="1" si="84"/>
        <v>8961.1123995187736</v>
      </c>
      <c r="R413" s="25">
        <f t="shared" ca="1" si="85"/>
        <v>0.40759240759240994</v>
      </c>
      <c r="S413" s="25">
        <f t="shared" ca="1" si="86"/>
        <v>0.39753914917323713</v>
      </c>
      <c r="T413" s="26">
        <f t="shared" ca="1" si="87"/>
        <v>0.36458543141411998</v>
      </c>
      <c r="U413" s="27">
        <f t="shared" ca="1" si="88"/>
        <v>0.45059938377069991</v>
      </c>
      <c r="V413" s="26"/>
      <c r="W413" s="55">
        <f t="shared" ca="1" si="81"/>
        <v>0.40800000000000031</v>
      </c>
      <c r="X413" s="56">
        <f t="shared" ca="1" si="82"/>
        <v>1.0460850826763179E-2</v>
      </c>
    </row>
    <row r="414" spans="2:24" x14ac:dyDescent="0.3">
      <c r="B414" s="15">
        <f t="shared" si="83"/>
        <v>409</v>
      </c>
      <c r="C414" s="16">
        <f t="shared" ca="1" si="89"/>
        <v>380</v>
      </c>
      <c r="D414" s="17">
        <f ca="1">'Create 1000 random outcomes'!F425</f>
        <v>11059.278434576727</v>
      </c>
      <c r="E414" s="16">
        <f t="shared" ca="1" si="79"/>
        <v>8969.3920523386641</v>
      </c>
      <c r="F414" s="22">
        <f t="shared" ca="1" si="80"/>
        <v>0.40859140859141097</v>
      </c>
      <c r="G414" s="1"/>
      <c r="N414" s="13"/>
      <c r="Q414" s="24">
        <f t="shared" ca="1" si="84"/>
        <v>8969.3920523386641</v>
      </c>
      <c r="R414" s="25">
        <f t="shared" ca="1" si="85"/>
        <v>0.40859140859141097</v>
      </c>
      <c r="S414" s="25">
        <f t="shared" ca="1" si="86"/>
        <v>0.39833775204311705</v>
      </c>
      <c r="T414" s="26">
        <f t="shared" ca="1" si="87"/>
        <v>0.365584432413121</v>
      </c>
      <c r="U414" s="27">
        <f t="shared" ca="1" si="88"/>
        <v>0.45159838476970093</v>
      </c>
      <c r="V414" s="26"/>
      <c r="W414" s="55">
        <f t="shared" ca="1" si="81"/>
        <v>0.40900000000000031</v>
      </c>
      <c r="X414" s="56">
        <f t="shared" ca="1" si="82"/>
        <v>1.0662247956883253E-2</v>
      </c>
    </row>
    <row r="415" spans="2:24" x14ac:dyDescent="0.3">
      <c r="B415" s="15">
        <f t="shared" si="83"/>
        <v>410</v>
      </c>
      <c r="C415" s="16">
        <f t="shared" ca="1" si="89"/>
        <v>950</v>
      </c>
      <c r="D415" s="17">
        <f ca="1">'Create 1000 random outcomes'!F426</f>
        <v>3308.6397339666992</v>
      </c>
      <c r="E415" s="16">
        <f t="shared" ca="1" si="79"/>
        <v>8988.3935200844899</v>
      </c>
      <c r="F415" s="22">
        <f t="shared" ca="1" si="80"/>
        <v>0.40959040959041199</v>
      </c>
      <c r="G415" s="1"/>
      <c r="N415" s="13"/>
      <c r="Q415" s="24">
        <f t="shared" ca="1" si="84"/>
        <v>8988.3935200844899</v>
      </c>
      <c r="R415" s="25">
        <f t="shared" ca="1" si="85"/>
        <v>0.40959040959041199</v>
      </c>
      <c r="S415" s="25">
        <f t="shared" ca="1" si="86"/>
        <v>0.40017211879842446</v>
      </c>
      <c r="T415" s="26">
        <f t="shared" ca="1" si="87"/>
        <v>0.36658343341212202</v>
      </c>
      <c r="U415" s="27">
        <f t="shared" ca="1" si="88"/>
        <v>0.45259738576870195</v>
      </c>
      <c r="V415" s="26"/>
      <c r="W415" s="55">
        <f t="shared" ca="1" si="81"/>
        <v>0.41000000000000031</v>
      </c>
      <c r="X415" s="56">
        <f t="shared" ca="1" si="82"/>
        <v>9.8278812015758499E-3</v>
      </c>
    </row>
    <row r="416" spans="2:24" x14ac:dyDescent="0.3">
      <c r="B416" s="15">
        <f t="shared" si="83"/>
        <v>411</v>
      </c>
      <c r="C416" s="16">
        <f t="shared" ca="1" si="89"/>
        <v>957</v>
      </c>
      <c r="D416" s="17">
        <f ca="1">'Create 1000 random outcomes'!F427</f>
        <v>3142.9132056359431</v>
      </c>
      <c r="E416" s="16">
        <f t="shared" ca="1" si="79"/>
        <v>8993.5895115216699</v>
      </c>
      <c r="F416" s="22">
        <f t="shared" ca="1" si="80"/>
        <v>0.41058941058941301</v>
      </c>
      <c r="G416" s="1"/>
      <c r="N416" s="13"/>
      <c r="Q416" s="24">
        <f t="shared" ca="1" si="84"/>
        <v>8993.5895115216699</v>
      </c>
      <c r="R416" s="25">
        <f t="shared" ca="1" si="85"/>
        <v>0.41058941058941301</v>
      </c>
      <c r="S416" s="25">
        <f t="shared" ca="1" si="86"/>
        <v>0.40067411582844453</v>
      </c>
      <c r="T416" s="26">
        <f t="shared" ca="1" si="87"/>
        <v>0.36758243441112304</v>
      </c>
      <c r="U416" s="27">
        <f t="shared" ca="1" si="88"/>
        <v>0.45359638676770297</v>
      </c>
      <c r="V416" s="26"/>
      <c r="W416" s="55">
        <f t="shared" ca="1" si="81"/>
        <v>0.41100000000000031</v>
      </c>
      <c r="X416" s="56">
        <f t="shared" ca="1" si="82"/>
        <v>1.0325884171555777E-2</v>
      </c>
    </row>
    <row r="417" spans="2:24" x14ac:dyDescent="0.3">
      <c r="B417" s="15">
        <f t="shared" si="83"/>
        <v>412</v>
      </c>
      <c r="C417" s="16">
        <f t="shared" ca="1" si="89"/>
        <v>449</v>
      </c>
      <c r="D417" s="17">
        <f ca="1">'Create 1000 random outcomes'!F428</f>
        <v>10280.195907428806</v>
      </c>
      <c r="E417" s="16">
        <f t="shared" ca="1" si="79"/>
        <v>9002.1966889023188</v>
      </c>
      <c r="F417" s="22">
        <f t="shared" ca="1" si="80"/>
        <v>0.41158841158841403</v>
      </c>
      <c r="G417" s="1"/>
      <c r="N417" s="13"/>
      <c r="Q417" s="24">
        <f t="shared" ca="1" si="84"/>
        <v>9002.1966889023188</v>
      </c>
      <c r="R417" s="25">
        <f t="shared" ca="1" si="85"/>
        <v>0.41158841158841403</v>
      </c>
      <c r="S417" s="25">
        <f t="shared" ca="1" si="86"/>
        <v>0.40150603627424508</v>
      </c>
      <c r="T417" s="26">
        <f t="shared" ca="1" si="87"/>
        <v>0.36858143541012406</v>
      </c>
      <c r="U417" s="27">
        <f t="shared" ca="1" si="88"/>
        <v>0.454595387766704</v>
      </c>
      <c r="V417" s="26"/>
      <c r="W417" s="55">
        <f t="shared" ca="1" si="81"/>
        <v>0.41200000000000031</v>
      </c>
      <c r="X417" s="56">
        <f t="shared" ca="1" si="82"/>
        <v>1.0493963725755229E-2</v>
      </c>
    </row>
    <row r="418" spans="2:24" x14ac:dyDescent="0.3">
      <c r="B418" s="15">
        <f t="shared" si="83"/>
        <v>413</v>
      </c>
      <c r="C418" s="16">
        <f t="shared" ca="1" si="89"/>
        <v>493</v>
      </c>
      <c r="D418" s="17">
        <f ca="1">'Create 1000 random outcomes'!F429</f>
        <v>9938.6494119029394</v>
      </c>
      <c r="E418" s="16">
        <f t="shared" ca="1" si="79"/>
        <v>9045.4336501273483</v>
      </c>
      <c r="F418" s="22">
        <f t="shared" ca="1" si="80"/>
        <v>0.41258741258741505</v>
      </c>
      <c r="G418" s="1"/>
      <c r="N418" s="13"/>
      <c r="Q418" s="24">
        <f t="shared" ca="1" si="84"/>
        <v>9045.4336501273483</v>
      </c>
      <c r="R418" s="25">
        <f t="shared" ca="1" si="85"/>
        <v>0.41258741258741505</v>
      </c>
      <c r="S418" s="25">
        <f t="shared" ca="1" si="86"/>
        <v>0.40569175724864676</v>
      </c>
      <c r="T418" s="26">
        <f t="shared" ca="1" si="87"/>
        <v>0.36958043640912508</v>
      </c>
      <c r="U418" s="27">
        <f t="shared" ca="1" si="88"/>
        <v>0.45559438876570502</v>
      </c>
      <c r="V418" s="26"/>
      <c r="W418" s="55">
        <f t="shared" ca="1" si="81"/>
        <v>0.41300000000000031</v>
      </c>
      <c r="X418" s="56">
        <f t="shared" ca="1" si="82"/>
        <v>7.3082427513535553E-3</v>
      </c>
    </row>
    <row r="419" spans="2:24" x14ac:dyDescent="0.3">
      <c r="B419" s="15">
        <f t="shared" si="83"/>
        <v>414</v>
      </c>
      <c r="C419" s="16">
        <f t="shared" ca="1" si="89"/>
        <v>948</v>
      </c>
      <c r="D419" s="17">
        <f ca="1">'Create 1000 random outcomes'!F430</f>
        <v>3323.1004974528969</v>
      </c>
      <c r="E419" s="16">
        <f t="shared" ca="1" si="79"/>
        <v>9050.491537158061</v>
      </c>
      <c r="F419" s="22">
        <f t="shared" ca="1" si="80"/>
        <v>0.41358641358641607</v>
      </c>
      <c r="G419" s="1"/>
      <c r="N419" s="13"/>
      <c r="Q419" s="24">
        <f t="shared" ca="1" si="84"/>
        <v>9050.491537158061</v>
      </c>
      <c r="R419" s="25">
        <f t="shared" ca="1" si="85"/>
        <v>0.41358641358641607</v>
      </c>
      <c r="S419" s="25">
        <f t="shared" ca="1" si="86"/>
        <v>0.40618212072731541</v>
      </c>
      <c r="T419" s="26">
        <f t="shared" ca="1" si="87"/>
        <v>0.3705794374081261</v>
      </c>
      <c r="U419" s="27">
        <f t="shared" ca="1" si="88"/>
        <v>0.45659338976470604</v>
      </c>
      <c r="V419" s="26"/>
      <c r="W419" s="55">
        <f t="shared" ca="1" si="81"/>
        <v>0.41400000000000031</v>
      </c>
      <c r="X419" s="56">
        <f t="shared" ca="1" si="82"/>
        <v>7.8178792726849022E-3</v>
      </c>
    </row>
    <row r="420" spans="2:24" x14ac:dyDescent="0.3">
      <c r="B420" s="15">
        <f t="shared" si="83"/>
        <v>415</v>
      </c>
      <c r="C420" s="16">
        <f t="shared" ca="1" si="89"/>
        <v>475</v>
      </c>
      <c r="D420" s="17">
        <f ca="1">'Create 1000 random outcomes'!F431</f>
        <v>10090.082479890969</v>
      </c>
      <c r="E420" s="16">
        <f t="shared" ca="1" si="79"/>
        <v>9062.3105716695973</v>
      </c>
      <c r="F420" s="22">
        <f t="shared" ca="1" si="80"/>
        <v>0.41458541458541709</v>
      </c>
      <c r="G420" s="1"/>
      <c r="N420" s="13"/>
      <c r="Q420" s="24">
        <f t="shared" ca="1" si="84"/>
        <v>9062.3105716695973</v>
      </c>
      <c r="R420" s="25">
        <f t="shared" ca="1" si="85"/>
        <v>0.41458541458541709</v>
      </c>
      <c r="S420" s="25">
        <f t="shared" ca="1" si="86"/>
        <v>0.40732855185000666</v>
      </c>
      <c r="T420" s="26">
        <f t="shared" ca="1" si="87"/>
        <v>0.37157843840712712</v>
      </c>
      <c r="U420" s="27">
        <f t="shared" ca="1" si="88"/>
        <v>0.45759239076370706</v>
      </c>
      <c r="V420" s="26"/>
      <c r="W420" s="55">
        <f t="shared" ca="1" si="81"/>
        <v>0.41500000000000031</v>
      </c>
      <c r="X420" s="56">
        <f t="shared" ca="1" si="82"/>
        <v>7.6714481499936538E-3</v>
      </c>
    </row>
    <row r="421" spans="2:24" x14ac:dyDescent="0.3">
      <c r="B421" s="15">
        <f t="shared" si="83"/>
        <v>416</v>
      </c>
      <c r="C421" s="16">
        <f t="shared" ca="1" si="89"/>
        <v>904</v>
      </c>
      <c r="D421" s="17">
        <f ca="1">'Create 1000 random outcomes'!F432</f>
        <v>4549.3806658280691</v>
      </c>
      <c r="E421" s="16">
        <f t="shared" ca="1" si="79"/>
        <v>9069.1171629694909</v>
      </c>
      <c r="F421" s="22">
        <f t="shared" ca="1" si="80"/>
        <v>0.41558441558441811</v>
      </c>
      <c r="G421" s="1"/>
      <c r="N421" s="13"/>
      <c r="Q421" s="24">
        <f t="shared" ca="1" si="84"/>
        <v>9069.1171629694909</v>
      </c>
      <c r="R421" s="25">
        <f t="shared" ca="1" si="85"/>
        <v>0.41558441558441811</v>
      </c>
      <c r="S421" s="25">
        <f t="shared" ca="1" si="86"/>
        <v>0.40798914351235754</v>
      </c>
      <c r="T421" s="26">
        <f t="shared" ca="1" si="87"/>
        <v>0.37257743940612814</v>
      </c>
      <c r="U421" s="27">
        <f t="shared" ca="1" si="88"/>
        <v>0.45859139176270808</v>
      </c>
      <c r="V421" s="26"/>
      <c r="W421" s="55">
        <f t="shared" ca="1" si="81"/>
        <v>0.41600000000000031</v>
      </c>
      <c r="X421" s="56">
        <f t="shared" ca="1" si="82"/>
        <v>8.0108564876427701E-3</v>
      </c>
    </row>
    <row r="422" spans="2:24" x14ac:dyDescent="0.3">
      <c r="B422" s="15">
        <f t="shared" si="83"/>
        <v>417</v>
      </c>
      <c r="C422" s="16">
        <f t="shared" ca="1" si="89"/>
        <v>250</v>
      </c>
      <c r="D422" s="17">
        <f ca="1">'Create 1000 random outcomes'!F433</f>
        <v>12392.347865051333</v>
      </c>
      <c r="E422" s="16">
        <f t="shared" ca="1" si="79"/>
        <v>9077.230813955015</v>
      </c>
      <c r="F422" s="22">
        <f t="shared" ca="1" si="80"/>
        <v>0.41658341658341913</v>
      </c>
      <c r="G422" s="1"/>
      <c r="N422" s="13"/>
      <c r="Q422" s="24">
        <f t="shared" ca="1" si="84"/>
        <v>9077.230813955015</v>
      </c>
      <c r="R422" s="25">
        <f t="shared" ca="1" si="85"/>
        <v>0.41658341658341913</v>
      </c>
      <c r="S422" s="25">
        <f t="shared" ca="1" si="86"/>
        <v>0.40877692930856724</v>
      </c>
      <c r="T422" s="26">
        <f t="shared" ca="1" si="87"/>
        <v>0.37357644040512916</v>
      </c>
      <c r="U422" s="27">
        <f t="shared" ca="1" si="88"/>
        <v>0.4595903927617091</v>
      </c>
      <c r="V422" s="26"/>
      <c r="W422" s="55">
        <f t="shared" ca="1" si="81"/>
        <v>0.41700000000000031</v>
      </c>
      <c r="X422" s="56">
        <f t="shared" ca="1" si="82"/>
        <v>8.2230706914330765E-3</v>
      </c>
    </row>
    <row r="423" spans="2:24" x14ac:dyDescent="0.3">
      <c r="B423" s="15">
        <f t="shared" si="83"/>
        <v>418</v>
      </c>
      <c r="C423" s="16">
        <f t="shared" ca="1" si="89"/>
        <v>533</v>
      </c>
      <c r="D423" s="17">
        <f ca="1">'Create 1000 random outcomes'!F434</f>
        <v>9537.6517054605283</v>
      </c>
      <c r="E423" s="16">
        <f t="shared" ca="1" si="79"/>
        <v>9079.7068893599862</v>
      </c>
      <c r="F423" s="22">
        <f t="shared" ca="1" si="80"/>
        <v>0.41758241758242015</v>
      </c>
      <c r="G423" s="1"/>
      <c r="N423" s="13"/>
      <c r="Q423" s="24">
        <f t="shared" ca="1" si="84"/>
        <v>9079.7068893599862</v>
      </c>
      <c r="R423" s="25">
        <f t="shared" ca="1" si="85"/>
        <v>0.41758241758242015</v>
      </c>
      <c r="S423" s="25">
        <f t="shared" ca="1" si="86"/>
        <v>0.40901741463236052</v>
      </c>
      <c r="T423" s="26">
        <f t="shared" ca="1" si="87"/>
        <v>0.37457544140413018</v>
      </c>
      <c r="U423" s="27">
        <f t="shared" ca="1" si="88"/>
        <v>0.46058939376071012</v>
      </c>
      <c r="V423" s="26"/>
      <c r="W423" s="55">
        <f t="shared" ca="1" si="81"/>
        <v>0.41800000000000032</v>
      </c>
      <c r="X423" s="56">
        <f t="shared" ca="1" si="82"/>
        <v>8.9825853676397949E-3</v>
      </c>
    </row>
    <row r="424" spans="2:24" x14ac:dyDescent="0.3">
      <c r="B424" s="15">
        <f t="shared" si="83"/>
        <v>419</v>
      </c>
      <c r="C424" s="16">
        <f t="shared" ca="1" si="89"/>
        <v>954</v>
      </c>
      <c r="D424" s="17">
        <f ca="1">'Create 1000 random outcomes'!F435</f>
        <v>3257.8815825470347</v>
      </c>
      <c r="E424" s="16">
        <f t="shared" ca="1" si="79"/>
        <v>9095.585616363298</v>
      </c>
      <c r="F424" s="22">
        <f t="shared" ca="1" si="80"/>
        <v>0.41858141858142117</v>
      </c>
      <c r="G424" s="1"/>
      <c r="N424" s="13"/>
      <c r="Q424" s="24">
        <f t="shared" ca="1" si="84"/>
        <v>9095.585616363298</v>
      </c>
      <c r="R424" s="25">
        <f t="shared" ca="1" si="85"/>
        <v>0.41858141858142117</v>
      </c>
      <c r="S424" s="25">
        <f t="shared" ca="1" si="86"/>
        <v>0.41056042393890618</v>
      </c>
      <c r="T424" s="26">
        <f t="shared" ca="1" si="87"/>
        <v>0.3755744424031312</v>
      </c>
      <c r="U424" s="27">
        <f t="shared" ca="1" si="88"/>
        <v>0.46158839475971114</v>
      </c>
      <c r="V424" s="26"/>
      <c r="W424" s="55">
        <f t="shared" ca="1" si="81"/>
        <v>0.41900000000000032</v>
      </c>
      <c r="X424" s="56">
        <f t="shared" ca="1" si="82"/>
        <v>8.4395760610941339E-3</v>
      </c>
    </row>
    <row r="425" spans="2:24" x14ac:dyDescent="0.3">
      <c r="B425" s="15">
        <f t="shared" si="83"/>
        <v>420</v>
      </c>
      <c r="C425" s="16">
        <f t="shared" ca="1" si="89"/>
        <v>841</v>
      </c>
      <c r="D425" s="17">
        <f ca="1">'Create 1000 random outcomes'!F436</f>
        <v>5769.6153284288184</v>
      </c>
      <c r="E425" s="16">
        <f t="shared" ca="1" si="79"/>
        <v>9099.8622865151119</v>
      </c>
      <c r="F425" s="22">
        <f t="shared" ca="1" si="80"/>
        <v>0.41958041958042219</v>
      </c>
      <c r="G425" s="1"/>
      <c r="N425" s="13"/>
      <c r="Q425" s="24">
        <f t="shared" ca="1" si="84"/>
        <v>9099.8622865151119</v>
      </c>
      <c r="R425" s="25">
        <f t="shared" ca="1" si="85"/>
        <v>0.41958041958042219</v>
      </c>
      <c r="S425" s="25">
        <f t="shared" ca="1" si="86"/>
        <v>0.41097624555245615</v>
      </c>
      <c r="T425" s="26">
        <f t="shared" ca="1" si="87"/>
        <v>0.37657344340213222</v>
      </c>
      <c r="U425" s="27">
        <f t="shared" ca="1" si="88"/>
        <v>0.46258739575871216</v>
      </c>
      <c r="V425" s="26"/>
      <c r="W425" s="55">
        <f t="shared" ca="1" si="81"/>
        <v>0.42000000000000032</v>
      </c>
      <c r="X425" s="56">
        <f t="shared" ca="1" si="82"/>
        <v>9.0237544475441633E-3</v>
      </c>
    </row>
    <row r="426" spans="2:24" x14ac:dyDescent="0.3">
      <c r="B426" s="15">
        <f t="shared" si="83"/>
        <v>421</v>
      </c>
      <c r="C426" s="16">
        <f t="shared" ca="1" si="89"/>
        <v>765</v>
      </c>
      <c r="D426" s="17">
        <f ca="1">'Create 1000 random outcomes'!F437</f>
        <v>7072.0253305358583</v>
      </c>
      <c r="E426" s="16">
        <f t="shared" ca="1" si="79"/>
        <v>9105.480932053355</v>
      </c>
      <c r="F426" s="22">
        <f t="shared" ca="1" si="80"/>
        <v>0.42057942057942321</v>
      </c>
      <c r="G426" s="1"/>
      <c r="N426" s="13"/>
      <c r="Q426" s="24">
        <f t="shared" ca="1" si="84"/>
        <v>9105.480932053355</v>
      </c>
      <c r="R426" s="25">
        <f t="shared" ca="1" si="85"/>
        <v>0.42057942057942321</v>
      </c>
      <c r="S426" s="25">
        <f t="shared" ca="1" si="86"/>
        <v>0.41152269974749506</v>
      </c>
      <c r="T426" s="26">
        <f t="shared" ca="1" si="87"/>
        <v>0.37757244440113324</v>
      </c>
      <c r="U426" s="27">
        <f t="shared" ca="1" si="88"/>
        <v>0.46358639675771318</v>
      </c>
      <c r="V426" s="26"/>
      <c r="W426" s="55">
        <f t="shared" ca="1" si="81"/>
        <v>0.42100000000000032</v>
      </c>
      <c r="X426" s="56">
        <f t="shared" ca="1" si="82"/>
        <v>9.4773002525052608E-3</v>
      </c>
    </row>
    <row r="427" spans="2:24" x14ac:dyDescent="0.3">
      <c r="B427" s="15">
        <f t="shared" si="83"/>
        <v>422</v>
      </c>
      <c r="C427" s="16">
        <f t="shared" ca="1" si="89"/>
        <v>851</v>
      </c>
      <c r="D427" s="17">
        <f ca="1">'Create 1000 random outcomes'!F438</f>
        <v>5639.5921698846032</v>
      </c>
      <c r="E427" s="16">
        <f t="shared" ca="1" si="79"/>
        <v>9105.8526684530043</v>
      </c>
      <c r="F427" s="22">
        <f t="shared" ca="1" si="80"/>
        <v>0.42157842157842423</v>
      </c>
      <c r="G427" s="1"/>
      <c r="N427" s="13"/>
      <c r="Q427" s="24">
        <f t="shared" ca="1" si="84"/>
        <v>9105.8526684530043</v>
      </c>
      <c r="R427" s="25">
        <f t="shared" ca="1" si="85"/>
        <v>0.42157842157842423</v>
      </c>
      <c r="S427" s="25">
        <f t="shared" ca="1" si="86"/>
        <v>0.41155885988576418</v>
      </c>
      <c r="T427" s="26">
        <f t="shared" ca="1" si="87"/>
        <v>0.37857144540013427</v>
      </c>
      <c r="U427" s="27">
        <f t="shared" ca="1" si="88"/>
        <v>0.4645853977567142</v>
      </c>
      <c r="V427" s="26"/>
      <c r="W427" s="55">
        <f t="shared" ca="1" si="81"/>
        <v>0.42200000000000032</v>
      </c>
      <c r="X427" s="56">
        <f t="shared" ca="1" si="82"/>
        <v>1.0441140114236136E-2</v>
      </c>
    </row>
    <row r="428" spans="2:24" x14ac:dyDescent="0.3">
      <c r="B428" s="15">
        <f t="shared" si="83"/>
        <v>423</v>
      </c>
      <c r="C428" s="16">
        <f t="shared" ca="1" si="89"/>
        <v>120</v>
      </c>
      <c r="D428" s="17">
        <f ca="1">'Create 1000 random outcomes'!F439</f>
        <v>14338.634690245799</v>
      </c>
      <c r="E428" s="16">
        <f t="shared" ca="1" si="79"/>
        <v>9107.1757793449942</v>
      </c>
      <c r="F428" s="22">
        <f t="shared" ca="1" si="80"/>
        <v>0.42257742257742525</v>
      </c>
      <c r="G428" s="1"/>
      <c r="N428" s="13"/>
      <c r="Q428" s="24">
        <f t="shared" ca="1" si="84"/>
        <v>9107.1757793449942</v>
      </c>
      <c r="R428" s="25">
        <f t="shared" ca="1" si="85"/>
        <v>0.42257742257742525</v>
      </c>
      <c r="S428" s="25">
        <f t="shared" ca="1" si="86"/>
        <v>0.41168756974004761</v>
      </c>
      <c r="T428" s="26">
        <f t="shared" ca="1" si="87"/>
        <v>0.37957044639913529</v>
      </c>
      <c r="U428" s="27">
        <f t="shared" ca="1" si="88"/>
        <v>0.46558439875571522</v>
      </c>
      <c r="V428" s="26"/>
      <c r="W428" s="55">
        <f t="shared" ca="1" si="81"/>
        <v>0.42300000000000032</v>
      </c>
      <c r="X428" s="56">
        <f t="shared" ca="1" si="82"/>
        <v>1.131243025995271E-2</v>
      </c>
    </row>
    <row r="429" spans="2:24" x14ac:dyDescent="0.3">
      <c r="B429" s="15">
        <f t="shared" si="83"/>
        <v>424</v>
      </c>
      <c r="C429" s="16">
        <f t="shared" ca="1" si="89"/>
        <v>579</v>
      </c>
      <c r="D429" s="17">
        <f ca="1">'Create 1000 random outcomes'!F440</f>
        <v>9105.8526684530043</v>
      </c>
      <c r="E429" s="16">
        <f t="shared" ca="1" si="79"/>
        <v>9108.2530820624506</v>
      </c>
      <c r="F429" s="22">
        <f t="shared" ca="1" si="80"/>
        <v>0.42357642357642628</v>
      </c>
      <c r="G429" s="1"/>
      <c r="N429" s="13"/>
      <c r="Q429" s="24">
        <f t="shared" ca="1" si="84"/>
        <v>9108.2530820624506</v>
      </c>
      <c r="R429" s="25">
        <f t="shared" ca="1" si="85"/>
        <v>0.42357642357642628</v>
      </c>
      <c r="S429" s="25">
        <f t="shared" ca="1" si="86"/>
        <v>0.41179237483557329</v>
      </c>
      <c r="T429" s="26">
        <f t="shared" ca="1" si="87"/>
        <v>0.38056944739813631</v>
      </c>
      <c r="U429" s="27">
        <f t="shared" ca="1" si="88"/>
        <v>0.46658339975471624</v>
      </c>
      <c r="V429" s="26"/>
      <c r="W429" s="55">
        <f t="shared" ca="1" si="81"/>
        <v>0.42400000000000032</v>
      </c>
      <c r="X429" s="56">
        <f t="shared" ca="1" si="82"/>
        <v>1.2207625164427027E-2</v>
      </c>
    </row>
    <row r="430" spans="2:24" x14ac:dyDescent="0.3">
      <c r="B430" s="15">
        <f t="shared" si="83"/>
        <v>425</v>
      </c>
      <c r="C430" s="16">
        <f t="shared" ca="1" si="89"/>
        <v>257</v>
      </c>
      <c r="D430" s="17">
        <f ca="1">'Create 1000 random outcomes'!F441</f>
        <v>12324.900136975422</v>
      </c>
      <c r="E430" s="16">
        <f t="shared" ca="1" si="79"/>
        <v>9116.2212989715863</v>
      </c>
      <c r="F430" s="22">
        <f t="shared" ca="1" si="80"/>
        <v>0.4245754245754273</v>
      </c>
      <c r="G430" s="1"/>
      <c r="N430" s="13"/>
      <c r="Q430" s="24">
        <f t="shared" ca="1" si="84"/>
        <v>9116.2212989715863</v>
      </c>
      <c r="R430" s="25">
        <f t="shared" ca="1" si="85"/>
        <v>0.4245754245754273</v>
      </c>
      <c r="S430" s="25">
        <f t="shared" ca="1" si="86"/>
        <v>0.41256775553376562</v>
      </c>
      <c r="T430" s="26">
        <f t="shared" ca="1" si="87"/>
        <v>0.38156844839713733</v>
      </c>
      <c r="U430" s="27">
        <f t="shared" ca="1" si="88"/>
        <v>0.46758240075371726</v>
      </c>
      <c r="V430" s="26"/>
      <c r="W430" s="55">
        <f t="shared" ca="1" si="81"/>
        <v>0.42500000000000032</v>
      </c>
      <c r="X430" s="56">
        <f t="shared" ca="1" si="82"/>
        <v>1.2432244466234699E-2</v>
      </c>
    </row>
    <row r="431" spans="2:24" x14ac:dyDescent="0.3">
      <c r="B431" s="15">
        <f t="shared" si="83"/>
        <v>426</v>
      </c>
      <c r="C431" s="16">
        <f t="shared" ca="1" si="89"/>
        <v>767</v>
      </c>
      <c r="D431" s="17">
        <f ca="1">'Create 1000 random outcomes'!F442</f>
        <v>7029.0052116023489</v>
      </c>
      <c r="E431" s="16">
        <f t="shared" ca="1" si="79"/>
        <v>9121.9467580147502</v>
      </c>
      <c r="F431" s="22">
        <f t="shared" ca="1" si="80"/>
        <v>0.42557442557442832</v>
      </c>
      <c r="G431" s="1"/>
      <c r="N431" s="13"/>
      <c r="Q431" s="24">
        <f t="shared" ca="1" si="84"/>
        <v>9121.9467580147502</v>
      </c>
      <c r="R431" s="25">
        <f t="shared" ca="1" si="85"/>
        <v>0.42557442557442832</v>
      </c>
      <c r="S431" s="25">
        <f t="shared" ca="1" si="86"/>
        <v>0.41312510621283099</v>
      </c>
      <c r="T431" s="26">
        <f t="shared" ca="1" si="87"/>
        <v>0.38256744939613835</v>
      </c>
      <c r="U431" s="27">
        <f t="shared" ca="1" si="88"/>
        <v>0.46858140175271829</v>
      </c>
      <c r="V431" s="26"/>
      <c r="W431" s="55">
        <f t="shared" ca="1" si="81"/>
        <v>0.42600000000000032</v>
      </c>
      <c r="X431" s="56">
        <f t="shared" ca="1" si="82"/>
        <v>1.2874893787169328E-2</v>
      </c>
    </row>
    <row r="432" spans="2:24" x14ac:dyDescent="0.3">
      <c r="B432" s="15">
        <f t="shared" si="83"/>
        <v>427</v>
      </c>
      <c r="C432" s="16">
        <f t="shared" ca="1" si="89"/>
        <v>906</v>
      </c>
      <c r="D432" s="17">
        <f ca="1">'Create 1000 random outcomes'!F443</f>
        <v>4460.0649038870497</v>
      </c>
      <c r="E432" s="16">
        <f t="shared" ca="1" si="79"/>
        <v>9156.8033603042913</v>
      </c>
      <c r="F432" s="22">
        <f t="shared" ca="1" si="80"/>
        <v>0.42657342657342934</v>
      </c>
      <c r="G432" s="1"/>
      <c r="N432" s="13"/>
      <c r="Q432" s="24">
        <f t="shared" ca="1" si="84"/>
        <v>9156.8033603042913</v>
      </c>
      <c r="R432" s="25">
        <f t="shared" ca="1" si="85"/>
        <v>0.42657342657342934</v>
      </c>
      <c r="S432" s="25">
        <f t="shared" ca="1" si="86"/>
        <v>0.41652199704930054</v>
      </c>
      <c r="T432" s="26">
        <f t="shared" ca="1" si="87"/>
        <v>0.38356645039513937</v>
      </c>
      <c r="U432" s="27">
        <f t="shared" ca="1" si="88"/>
        <v>0.46958040275171931</v>
      </c>
      <c r="V432" s="26"/>
      <c r="W432" s="55">
        <f t="shared" ca="1" si="81"/>
        <v>0.42700000000000032</v>
      </c>
      <c r="X432" s="56">
        <f t="shared" ca="1" si="82"/>
        <v>1.0478002950699783E-2</v>
      </c>
    </row>
    <row r="433" spans="2:24" x14ac:dyDescent="0.3">
      <c r="B433" s="15">
        <f t="shared" si="83"/>
        <v>428</v>
      </c>
      <c r="C433" s="16">
        <f t="shared" ca="1" si="89"/>
        <v>274</v>
      </c>
      <c r="D433" s="17">
        <f ca="1">'Create 1000 random outcomes'!F444</f>
        <v>12189.66733523501</v>
      </c>
      <c r="E433" s="16">
        <f t="shared" ca="1" si="79"/>
        <v>9164.8015868796065</v>
      </c>
      <c r="F433" s="22">
        <f t="shared" ca="1" si="80"/>
        <v>0.42757242757243036</v>
      </c>
      <c r="G433" s="1"/>
      <c r="N433" s="13"/>
      <c r="Q433" s="24">
        <f t="shared" ca="1" si="84"/>
        <v>9164.8015868796065</v>
      </c>
      <c r="R433" s="25">
        <f t="shared" ca="1" si="85"/>
        <v>0.42757242757243036</v>
      </c>
      <c r="S433" s="25">
        <f t="shared" ca="1" si="86"/>
        <v>0.41730234052339238</v>
      </c>
      <c r="T433" s="26">
        <f t="shared" ca="1" si="87"/>
        <v>0.38456545139414039</v>
      </c>
      <c r="U433" s="27">
        <f t="shared" ca="1" si="88"/>
        <v>0.47057940375072033</v>
      </c>
      <c r="V433" s="26"/>
      <c r="W433" s="55">
        <f t="shared" ca="1" si="81"/>
        <v>0.42800000000000032</v>
      </c>
      <c r="X433" s="56">
        <f t="shared" ca="1" si="82"/>
        <v>1.0697659476607946E-2</v>
      </c>
    </row>
    <row r="434" spans="2:24" x14ac:dyDescent="0.3">
      <c r="B434" s="15">
        <f t="shared" si="83"/>
        <v>429</v>
      </c>
      <c r="C434" s="16">
        <f t="shared" ca="1" si="89"/>
        <v>547</v>
      </c>
      <c r="D434" s="17">
        <f ca="1">'Create 1000 random outcomes'!F445</f>
        <v>9415.9933671539293</v>
      </c>
      <c r="E434" s="16">
        <f t="shared" ca="1" si="79"/>
        <v>9186.6018207035413</v>
      </c>
      <c r="F434" s="22">
        <f t="shared" ca="1" si="80"/>
        <v>0.42857142857143138</v>
      </c>
      <c r="G434" s="1"/>
      <c r="N434" s="13"/>
      <c r="Q434" s="24">
        <f t="shared" ca="1" si="84"/>
        <v>9186.6018207035413</v>
      </c>
      <c r="R434" s="25">
        <f t="shared" ca="1" si="85"/>
        <v>0.42857142857143138</v>
      </c>
      <c r="S434" s="25">
        <f t="shared" ca="1" si="86"/>
        <v>0.4194309166077464</v>
      </c>
      <c r="T434" s="26">
        <f t="shared" ca="1" si="87"/>
        <v>0.38556445239314141</v>
      </c>
      <c r="U434" s="27">
        <f t="shared" ca="1" si="88"/>
        <v>0.47157840474972135</v>
      </c>
      <c r="V434" s="26"/>
      <c r="W434" s="55">
        <f t="shared" ca="1" si="81"/>
        <v>0.42900000000000033</v>
      </c>
      <c r="X434" s="56">
        <f t="shared" ca="1" si="82"/>
        <v>9.5690833922539298E-3</v>
      </c>
    </row>
    <row r="435" spans="2:24" x14ac:dyDescent="0.3">
      <c r="B435" s="15">
        <f t="shared" si="83"/>
        <v>430</v>
      </c>
      <c r="C435" s="16">
        <f t="shared" ca="1" si="89"/>
        <v>396</v>
      </c>
      <c r="D435" s="17">
        <f ca="1">'Create 1000 random outcomes'!F446</f>
        <v>10895.397579558006</v>
      </c>
      <c r="E435" s="16">
        <f t="shared" ca="1" si="79"/>
        <v>9187.0098629552322</v>
      </c>
      <c r="F435" s="22">
        <f t="shared" ca="1" si="80"/>
        <v>0.4295704295704324</v>
      </c>
      <c r="G435" s="1"/>
      <c r="N435" s="13"/>
      <c r="Q435" s="24">
        <f t="shared" ca="1" si="84"/>
        <v>9187.0098629552322</v>
      </c>
      <c r="R435" s="25">
        <f t="shared" ca="1" si="85"/>
        <v>0.4295704295704324</v>
      </c>
      <c r="S435" s="25">
        <f t="shared" ca="1" si="86"/>
        <v>0.41947078056881121</v>
      </c>
      <c r="T435" s="26">
        <f t="shared" ca="1" si="87"/>
        <v>0.38656345339214243</v>
      </c>
      <c r="U435" s="27">
        <f t="shared" ca="1" si="88"/>
        <v>0.47257740574872237</v>
      </c>
      <c r="V435" s="26"/>
      <c r="W435" s="55">
        <f t="shared" ca="1" si="81"/>
        <v>0.43000000000000033</v>
      </c>
      <c r="X435" s="56">
        <f t="shared" ca="1" si="82"/>
        <v>1.0529219431189119E-2</v>
      </c>
    </row>
    <row r="436" spans="2:24" x14ac:dyDescent="0.3">
      <c r="B436" s="15">
        <f t="shared" si="83"/>
        <v>431</v>
      </c>
      <c r="C436" s="16">
        <f t="shared" ca="1" si="89"/>
        <v>567</v>
      </c>
      <c r="D436" s="17">
        <f ca="1">'Create 1000 random outcomes'!F447</f>
        <v>9226.875575334594</v>
      </c>
      <c r="E436" s="16">
        <f t="shared" ca="1" si="79"/>
        <v>9196.4662626457794</v>
      </c>
      <c r="F436" s="22">
        <f t="shared" ca="1" si="80"/>
        <v>0.43056943056943342</v>
      </c>
      <c r="G436" s="1"/>
      <c r="N436" s="13"/>
      <c r="Q436" s="24">
        <f t="shared" ca="1" si="84"/>
        <v>9196.4662626457794</v>
      </c>
      <c r="R436" s="25">
        <f t="shared" ca="1" si="85"/>
        <v>0.43056943056943342</v>
      </c>
      <c r="S436" s="25">
        <f t="shared" ca="1" si="86"/>
        <v>0.42039486057950143</v>
      </c>
      <c r="T436" s="26">
        <f t="shared" ca="1" si="87"/>
        <v>0.38756245439114345</v>
      </c>
      <c r="U436" s="27">
        <f t="shared" ca="1" si="88"/>
        <v>0.47357640674772339</v>
      </c>
      <c r="V436" s="26"/>
      <c r="W436" s="55">
        <f t="shared" ca="1" si="81"/>
        <v>0.43100000000000033</v>
      </c>
      <c r="X436" s="56">
        <f t="shared" ca="1" si="82"/>
        <v>1.0605139420498899E-2</v>
      </c>
    </row>
    <row r="437" spans="2:24" x14ac:dyDescent="0.3">
      <c r="B437" s="15">
        <f t="shared" si="83"/>
        <v>432</v>
      </c>
      <c r="C437" s="16">
        <f t="shared" ca="1" si="89"/>
        <v>378</v>
      </c>
      <c r="D437" s="17">
        <f ca="1">'Create 1000 random outcomes'!F448</f>
        <v>11093.322106170406</v>
      </c>
      <c r="E437" s="16">
        <f t="shared" ca="1" si="79"/>
        <v>9216.3660198247453</v>
      </c>
      <c r="F437" s="22">
        <f t="shared" ca="1" si="80"/>
        <v>0.43156843156843444</v>
      </c>
      <c r="G437" s="1"/>
      <c r="N437" s="13"/>
      <c r="Q437" s="24">
        <f t="shared" ca="1" si="84"/>
        <v>9216.3660198247453</v>
      </c>
      <c r="R437" s="25">
        <f t="shared" ca="1" si="85"/>
        <v>0.43156843156843444</v>
      </c>
      <c r="S437" s="25">
        <f t="shared" ca="1" si="86"/>
        <v>0.42234089401487729</v>
      </c>
      <c r="T437" s="26">
        <f t="shared" ca="1" si="87"/>
        <v>0.38856145539014447</v>
      </c>
      <c r="U437" s="27">
        <f t="shared" ca="1" si="88"/>
        <v>0.47457540774672441</v>
      </c>
      <c r="V437" s="26"/>
      <c r="W437" s="55">
        <f t="shared" ca="1" si="81"/>
        <v>0.43200000000000033</v>
      </c>
      <c r="X437" s="56">
        <f t="shared" ca="1" si="82"/>
        <v>9.6591059851230399E-3</v>
      </c>
    </row>
    <row r="438" spans="2:24" x14ac:dyDescent="0.3">
      <c r="B438" s="15">
        <f t="shared" si="83"/>
        <v>433</v>
      </c>
      <c r="C438" s="16">
        <f t="shared" ca="1" si="89"/>
        <v>346</v>
      </c>
      <c r="D438" s="17">
        <f ca="1">'Create 1000 random outcomes'!F449</f>
        <v>11414.888153915785</v>
      </c>
      <c r="E438" s="16">
        <f t="shared" ca="1" si="79"/>
        <v>9221.2581523912813</v>
      </c>
      <c r="F438" s="22">
        <f t="shared" ca="1" si="80"/>
        <v>0.43256743256743546</v>
      </c>
      <c r="G438" s="1"/>
      <c r="N438" s="13"/>
      <c r="Q438" s="24">
        <f t="shared" ca="1" si="84"/>
        <v>9221.2581523912813</v>
      </c>
      <c r="R438" s="25">
        <f t="shared" ca="1" si="85"/>
        <v>0.43256743256743546</v>
      </c>
      <c r="S438" s="25">
        <f t="shared" ca="1" si="86"/>
        <v>0.42281959692993271</v>
      </c>
      <c r="T438" s="26">
        <f t="shared" ca="1" si="87"/>
        <v>0.38956045638914549</v>
      </c>
      <c r="U438" s="27">
        <f t="shared" ca="1" si="88"/>
        <v>0.47557440874572543</v>
      </c>
      <c r="V438" s="26"/>
      <c r="W438" s="55">
        <f t="shared" ca="1" si="81"/>
        <v>0.43300000000000033</v>
      </c>
      <c r="X438" s="56">
        <f t="shared" ca="1" si="82"/>
        <v>1.0180403070067623E-2</v>
      </c>
    </row>
    <row r="439" spans="2:24" x14ac:dyDescent="0.3">
      <c r="B439" s="15">
        <f t="shared" si="83"/>
        <v>434</v>
      </c>
      <c r="C439" s="16">
        <f t="shared" ca="1" si="89"/>
        <v>480</v>
      </c>
      <c r="D439" s="17">
        <f ca="1">'Create 1000 random outcomes'!F450</f>
        <v>10051.690369141103</v>
      </c>
      <c r="E439" s="16">
        <f t="shared" ca="1" si="79"/>
        <v>9226.875575334594</v>
      </c>
      <c r="F439" s="22">
        <f t="shared" ca="1" si="80"/>
        <v>0.43356643356643648</v>
      </c>
      <c r="G439" s="1"/>
      <c r="N439" s="13"/>
      <c r="Q439" s="24">
        <f t="shared" ca="1" si="84"/>
        <v>9226.875575334594</v>
      </c>
      <c r="R439" s="25">
        <f t="shared" ca="1" si="85"/>
        <v>0.43356643356643648</v>
      </c>
      <c r="S439" s="25">
        <f t="shared" ca="1" si="86"/>
        <v>0.42336941121410238</v>
      </c>
      <c r="T439" s="26">
        <f t="shared" ca="1" si="87"/>
        <v>0.39055945738814651</v>
      </c>
      <c r="U439" s="27">
        <f t="shared" ca="1" si="88"/>
        <v>0.47657340974472645</v>
      </c>
      <c r="V439" s="26"/>
      <c r="W439" s="55">
        <f t="shared" ca="1" si="81"/>
        <v>0.43400000000000033</v>
      </c>
      <c r="X439" s="56">
        <f t="shared" ca="1" si="82"/>
        <v>1.0630588785897954E-2</v>
      </c>
    </row>
    <row r="440" spans="2:24" x14ac:dyDescent="0.3">
      <c r="B440" s="15">
        <f t="shared" si="83"/>
        <v>435</v>
      </c>
      <c r="C440" s="16">
        <f t="shared" ca="1" si="89"/>
        <v>433</v>
      </c>
      <c r="D440" s="17">
        <f ca="1">'Create 1000 random outcomes'!F451</f>
        <v>10471.748925003247</v>
      </c>
      <c r="E440" s="16">
        <f t="shared" ca="1" si="79"/>
        <v>9237.1540109374655</v>
      </c>
      <c r="F440" s="22">
        <f t="shared" ca="1" si="80"/>
        <v>0.4345654345654375</v>
      </c>
      <c r="G440" s="1"/>
      <c r="N440" s="13"/>
      <c r="Q440" s="24">
        <f t="shared" ca="1" si="84"/>
        <v>9237.1540109374655</v>
      </c>
      <c r="R440" s="25">
        <f t="shared" ca="1" si="85"/>
        <v>0.4345654345654375</v>
      </c>
      <c r="S440" s="25">
        <f t="shared" ca="1" si="86"/>
        <v>0.42437581525333112</v>
      </c>
      <c r="T440" s="26">
        <f t="shared" ca="1" si="87"/>
        <v>0.39155845838714753</v>
      </c>
      <c r="U440" s="27">
        <f t="shared" ca="1" si="88"/>
        <v>0.47757241074372747</v>
      </c>
      <c r="V440" s="26"/>
      <c r="W440" s="55">
        <f t="shared" ca="1" si="81"/>
        <v>0.43500000000000033</v>
      </c>
      <c r="X440" s="56">
        <f t="shared" ca="1" si="82"/>
        <v>1.0624184746669207E-2</v>
      </c>
    </row>
    <row r="441" spans="2:24" x14ac:dyDescent="0.3">
      <c r="B441" s="15">
        <f t="shared" si="83"/>
        <v>436</v>
      </c>
      <c r="C441" s="16">
        <f t="shared" ca="1" si="89"/>
        <v>522</v>
      </c>
      <c r="D441" s="17">
        <f ca="1">'Create 1000 random outcomes'!F452</f>
        <v>9708.6504846759908</v>
      </c>
      <c r="E441" s="16">
        <f t="shared" ca="1" si="79"/>
        <v>9260.6304352745428</v>
      </c>
      <c r="F441" s="22">
        <f t="shared" ca="1" si="80"/>
        <v>0.43556443556443852</v>
      </c>
      <c r="G441" s="1"/>
      <c r="N441" s="13"/>
      <c r="Q441" s="24">
        <f t="shared" ca="1" si="84"/>
        <v>9260.6304352745428</v>
      </c>
      <c r="R441" s="25">
        <f t="shared" ca="1" si="85"/>
        <v>0.43556443556443852</v>
      </c>
      <c r="S441" s="25">
        <f t="shared" ca="1" si="86"/>
        <v>0.42667632868346456</v>
      </c>
      <c r="T441" s="26">
        <f t="shared" ca="1" si="87"/>
        <v>0.39255745938614856</v>
      </c>
      <c r="U441" s="27">
        <f t="shared" ca="1" si="88"/>
        <v>0.47857141174272849</v>
      </c>
      <c r="V441" s="26"/>
      <c r="W441" s="55">
        <f t="shared" ca="1" si="81"/>
        <v>0.43600000000000033</v>
      </c>
      <c r="X441" s="56">
        <f t="shared" ca="1" si="82"/>
        <v>9.3236713165357754E-3</v>
      </c>
    </row>
    <row r="442" spans="2:24" x14ac:dyDescent="0.3">
      <c r="B442" s="15">
        <f t="shared" si="83"/>
        <v>437</v>
      </c>
      <c r="C442" s="16">
        <f t="shared" ca="1" si="89"/>
        <v>363</v>
      </c>
      <c r="D442" s="17">
        <f ca="1">'Create 1000 random outcomes'!F453</f>
        <v>11235.867532408782</v>
      </c>
      <c r="E442" s="16">
        <f t="shared" ca="1" si="79"/>
        <v>9272.1177147270027</v>
      </c>
      <c r="F442" s="22">
        <f t="shared" ca="1" si="80"/>
        <v>0.43656343656343954</v>
      </c>
      <c r="G442" s="1"/>
      <c r="N442" s="13"/>
      <c r="Q442" s="24">
        <f t="shared" ca="1" si="84"/>
        <v>9272.1177147270027</v>
      </c>
      <c r="R442" s="25">
        <f t="shared" ca="1" si="85"/>
        <v>0.43656343656343954</v>
      </c>
      <c r="S442" s="25">
        <f t="shared" ca="1" si="86"/>
        <v>0.42780291048453395</v>
      </c>
      <c r="T442" s="26">
        <f t="shared" ca="1" si="87"/>
        <v>0.39355646038514958</v>
      </c>
      <c r="U442" s="27">
        <f t="shared" ca="1" si="88"/>
        <v>0.47957041274172951</v>
      </c>
      <c r="V442" s="26"/>
      <c r="W442" s="55">
        <f t="shared" ca="1" si="81"/>
        <v>0.43700000000000033</v>
      </c>
      <c r="X442" s="56">
        <f t="shared" ca="1" si="82"/>
        <v>9.1970895154663834E-3</v>
      </c>
    </row>
    <row r="443" spans="2:24" x14ac:dyDescent="0.3">
      <c r="B443" s="15">
        <f t="shared" si="83"/>
        <v>438</v>
      </c>
      <c r="C443" s="16">
        <f t="shared" ca="1" si="89"/>
        <v>430</v>
      </c>
      <c r="D443" s="17">
        <f ca="1">'Create 1000 random outcomes'!F454</f>
        <v>10492.059191949671</v>
      </c>
      <c r="E443" s="16">
        <f t="shared" ca="1" si="79"/>
        <v>9275.3375349932812</v>
      </c>
      <c r="F443" s="22">
        <f t="shared" ca="1" si="80"/>
        <v>0.43756243756244056</v>
      </c>
      <c r="G443" s="1"/>
      <c r="N443" s="13"/>
      <c r="Q443" s="24">
        <f t="shared" ca="1" si="84"/>
        <v>9275.3375349932812</v>
      </c>
      <c r="R443" s="25">
        <f t="shared" ca="1" si="85"/>
        <v>0.43756243756244056</v>
      </c>
      <c r="S443" s="25">
        <f t="shared" ca="1" si="86"/>
        <v>0.42811879112187062</v>
      </c>
      <c r="T443" s="26">
        <f t="shared" ca="1" si="87"/>
        <v>0.3945554613841506</v>
      </c>
      <c r="U443" s="27">
        <f t="shared" ca="1" si="88"/>
        <v>0.48056941374073053</v>
      </c>
      <c r="V443" s="26"/>
      <c r="W443" s="55">
        <f t="shared" ca="1" si="81"/>
        <v>0.43800000000000033</v>
      </c>
      <c r="X443" s="56">
        <f t="shared" ca="1" si="82"/>
        <v>9.8812088781297103E-3</v>
      </c>
    </row>
    <row r="444" spans="2:24" x14ac:dyDescent="0.3">
      <c r="B444" s="15">
        <f t="shared" si="83"/>
        <v>439</v>
      </c>
      <c r="C444" s="16">
        <f t="shared" ca="1" si="89"/>
        <v>304</v>
      </c>
      <c r="D444" s="17">
        <f ca="1">'Create 1000 random outcomes'!F455</f>
        <v>11850.257877592732</v>
      </c>
      <c r="E444" s="16">
        <f t="shared" ca="1" si="79"/>
        <v>9283.0231620440172</v>
      </c>
      <c r="F444" s="22">
        <f t="shared" ca="1" si="80"/>
        <v>0.43856143856144159</v>
      </c>
      <c r="G444" s="1"/>
      <c r="N444" s="13"/>
      <c r="Q444" s="24">
        <f t="shared" ca="1" si="84"/>
        <v>9283.0231620440172</v>
      </c>
      <c r="R444" s="25">
        <f t="shared" ca="1" si="85"/>
        <v>0.43856143856144159</v>
      </c>
      <c r="S444" s="25">
        <f t="shared" ca="1" si="86"/>
        <v>0.42887297582192052</v>
      </c>
      <c r="T444" s="26">
        <f t="shared" ca="1" si="87"/>
        <v>0.39555446238315162</v>
      </c>
      <c r="U444" s="27">
        <f t="shared" ca="1" si="88"/>
        <v>0.48156841473973155</v>
      </c>
      <c r="V444" s="26"/>
      <c r="W444" s="55">
        <f t="shared" ca="1" si="81"/>
        <v>0.43900000000000033</v>
      </c>
      <c r="X444" s="56">
        <f t="shared" ca="1" si="82"/>
        <v>1.0127024178079813E-2</v>
      </c>
    </row>
    <row r="445" spans="2:24" x14ac:dyDescent="0.3">
      <c r="B445" s="15">
        <f t="shared" si="83"/>
        <v>440</v>
      </c>
      <c r="C445" s="16">
        <f t="shared" ca="1" si="89"/>
        <v>625</v>
      </c>
      <c r="D445" s="17">
        <f ca="1">'Create 1000 random outcomes'!F456</f>
        <v>8658.6006603952574</v>
      </c>
      <c r="E445" s="16">
        <f t="shared" ca="1" si="79"/>
        <v>9288.3834595328153</v>
      </c>
      <c r="F445" s="22">
        <f t="shared" ca="1" si="80"/>
        <v>0.43956043956044261</v>
      </c>
      <c r="G445" s="1"/>
      <c r="N445" s="13"/>
      <c r="Q445" s="24">
        <f t="shared" ca="1" si="84"/>
        <v>9288.3834595328153</v>
      </c>
      <c r="R445" s="25">
        <f t="shared" ca="1" si="85"/>
        <v>0.43956043956044261</v>
      </c>
      <c r="S445" s="25">
        <f t="shared" ca="1" si="86"/>
        <v>0.42939913164996324</v>
      </c>
      <c r="T445" s="26">
        <f t="shared" ca="1" si="87"/>
        <v>0.39655346338215264</v>
      </c>
      <c r="U445" s="27">
        <f t="shared" ca="1" si="88"/>
        <v>0.48256741573873257</v>
      </c>
      <c r="V445" s="26"/>
      <c r="W445" s="55">
        <f t="shared" ca="1" si="81"/>
        <v>0.44000000000000034</v>
      </c>
      <c r="X445" s="56">
        <f t="shared" ca="1" si="82"/>
        <v>1.0600868350037096E-2</v>
      </c>
    </row>
    <row r="446" spans="2:24" x14ac:dyDescent="0.3">
      <c r="B446" s="15">
        <f t="shared" si="83"/>
        <v>441</v>
      </c>
      <c r="C446" s="16">
        <f t="shared" ca="1" si="89"/>
        <v>393</v>
      </c>
      <c r="D446" s="17">
        <f ca="1">'Create 1000 random outcomes'!F457</f>
        <v>10971.207054141327</v>
      </c>
      <c r="E446" s="16">
        <f t="shared" ca="1" si="79"/>
        <v>9293.9224092087024</v>
      </c>
      <c r="F446" s="22">
        <f t="shared" ca="1" si="80"/>
        <v>0.44055944055944363</v>
      </c>
      <c r="G446" s="1"/>
      <c r="N446" s="13"/>
      <c r="Q446" s="24">
        <f t="shared" ca="1" si="84"/>
        <v>9293.9224092087024</v>
      </c>
      <c r="R446" s="25">
        <f t="shared" ca="1" si="85"/>
        <v>0.44055944055944363</v>
      </c>
      <c r="S446" s="25">
        <f t="shared" ca="1" si="86"/>
        <v>0.42994295539474225</v>
      </c>
      <c r="T446" s="26">
        <f t="shared" ca="1" si="87"/>
        <v>0.39755246438115366</v>
      </c>
      <c r="U446" s="27">
        <f t="shared" ca="1" si="88"/>
        <v>0.4835664167377336</v>
      </c>
      <c r="V446" s="26"/>
      <c r="W446" s="55">
        <f t="shared" ca="1" si="81"/>
        <v>0.44100000000000034</v>
      </c>
      <c r="X446" s="56">
        <f t="shared" ca="1" si="82"/>
        <v>1.1057044605258082E-2</v>
      </c>
    </row>
    <row r="447" spans="2:24" x14ac:dyDescent="0.3">
      <c r="B447" s="15">
        <f t="shared" si="83"/>
        <v>442</v>
      </c>
      <c r="C447" s="16">
        <f t="shared" ca="1" si="89"/>
        <v>325</v>
      </c>
      <c r="D447" s="17">
        <f ca="1">'Create 1000 random outcomes'!F458</f>
        <v>11624.041480574515</v>
      </c>
      <c r="E447" s="16">
        <f t="shared" ca="1" si="79"/>
        <v>9306.3863621600285</v>
      </c>
      <c r="F447" s="22">
        <f t="shared" ca="1" si="80"/>
        <v>0.44155844155844465</v>
      </c>
      <c r="G447" s="1"/>
      <c r="N447" s="13"/>
      <c r="Q447" s="24">
        <f t="shared" ca="1" si="84"/>
        <v>9306.3863621600285</v>
      </c>
      <c r="R447" s="25">
        <f t="shared" ca="1" si="85"/>
        <v>0.44155844155844465</v>
      </c>
      <c r="S447" s="25">
        <f t="shared" ca="1" si="86"/>
        <v>0.43116717267083826</v>
      </c>
      <c r="T447" s="26">
        <f t="shared" ca="1" si="87"/>
        <v>0.39855146538015468</v>
      </c>
      <c r="U447" s="27">
        <f t="shared" ca="1" si="88"/>
        <v>0.48456541773673462</v>
      </c>
      <c r="V447" s="26"/>
      <c r="W447" s="55">
        <f t="shared" ca="1" si="81"/>
        <v>0.44200000000000034</v>
      </c>
      <c r="X447" s="56">
        <f t="shared" ca="1" si="82"/>
        <v>1.0832827329162076E-2</v>
      </c>
    </row>
    <row r="448" spans="2:24" x14ac:dyDescent="0.3">
      <c r="B448" s="15">
        <f t="shared" si="83"/>
        <v>443</v>
      </c>
      <c r="C448" s="16">
        <f t="shared" ca="1" si="89"/>
        <v>96</v>
      </c>
      <c r="D448" s="17">
        <f ca="1">'Create 1000 random outcomes'!F459</f>
        <v>14705.479227580361</v>
      </c>
      <c r="E448" s="16">
        <f t="shared" ca="1" si="79"/>
        <v>9314.9001339088463</v>
      </c>
      <c r="F448" s="22">
        <f t="shared" ca="1" si="80"/>
        <v>0.44255744255744567</v>
      </c>
      <c r="G448" s="1"/>
      <c r="N448" s="13"/>
      <c r="Q448" s="24">
        <f t="shared" ca="1" si="84"/>
        <v>9314.9001339088463</v>
      </c>
      <c r="R448" s="25">
        <f t="shared" ca="1" si="85"/>
        <v>0.44255744255744567</v>
      </c>
      <c r="S448" s="25">
        <f t="shared" ca="1" si="86"/>
        <v>0.43200378170847448</v>
      </c>
      <c r="T448" s="26">
        <f t="shared" ca="1" si="87"/>
        <v>0.3995504663791557</v>
      </c>
      <c r="U448" s="27">
        <f t="shared" ca="1" si="88"/>
        <v>0.48556441873573564</v>
      </c>
      <c r="V448" s="26"/>
      <c r="W448" s="55">
        <f t="shared" ca="1" si="81"/>
        <v>0.44300000000000034</v>
      </c>
      <c r="X448" s="56">
        <f t="shared" ca="1" si="82"/>
        <v>1.0996218291525861E-2</v>
      </c>
    </row>
    <row r="449" spans="2:24" x14ac:dyDescent="0.3">
      <c r="B449" s="15">
        <f t="shared" si="83"/>
        <v>444</v>
      </c>
      <c r="C449" s="16">
        <f t="shared" ca="1" si="89"/>
        <v>597</v>
      </c>
      <c r="D449" s="17">
        <f ca="1">'Create 1000 random outcomes'!F460</f>
        <v>8939.8174825555743</v>
      </c>
      <c r="E449" s="16">
        <f t="shared" ca="1" si="79"/>
        <v>9350.9239084836627</v>
      </c>
      <c r="F449" s="22">
        <f t="shared" ca="1" si="80"/>
        <v>0.44355644355644669</v>
      </c>
      <c r="G449" s="1"/>
      <c r="N449" s="13"/>
      <c r="Q449" s="24">
        <f t="shared" ca="1" si="84"/>
        <v>9350.9239084836627</v>
      </c>
      <c r="R449" s="25">
        <f t="shared" ca="1" si="85"/>
        <v>0.44355644355644669</v>
      </c>
      <c r="S449" s="25">
        <f t="shared" ca="1" si="86"/>
        <v>0.4355470037572346</v>
      </c>
      <c r="T449" s="26">
        <f t="shared" ca="1" si="87"/>
        <v>0.40054946737815672</v>
      </c>
      <c r="U449" s="27">
        <f t="shared" ca="1" si="88"/>
        <v>0.48656341973473666</v>
      </c>
      <c r="V449" s="26"/>
      <c r="W449" s="55">
        <f t="shared" ca="1" si="81"/>
        <v>0.44400000000000034</v>
      </c>
      <c r="X449" s="56">
        <f t="shared" ca="1" si="82"/>
        <v>8.4529962427657424E-3</v>
      </c>
    </row>
    <row r="450" spans="2:24" x14ac:dyDescent="0.3">
      <c r="B450" s="15">
        <f t="shared" si="83"/>
        <v>445</v>
      </c>
      <c r="C450" s="16">
        <f t="shared" ca="1" si="89"/>
        <v>85</v>
      </c>
      <c r="D450" s="17">
        <f ca="1">'Create 1000 random outcomes'!F461</f>
        <v>15042.274903523114</v>
      </c>
      <c r="E450" s="16">
        <f t="shared" ca="1" si="79"/>
        <v>9352.6630245061388</v>
      </c>
      <c r="F450" s="22">
        <f t="shared" ca="1" si="80"/>
        <v>0.44455544455544771</v>
      </c>
      <c r="G450" s="1"/>
      <c r="N450" s="13"/>
      <c r="Q450" s="24">
        <f t="shared" ca="1" si="84"/>
        <v>9352.6630245061388</v>
      </c>
      <c r="R450" s="25">
        <f t="shared" ca="1" si="85"/>
        <v>0.44455544455544771</v>
      </c>
      <c r="S450" s="25">
        <f t="shared" ca="1" si="86"/>
        <v>0.43571819288610836</v>
      </c>
      <c r="T450" s="26">
        <f t="shared" ca="1" si="87"/>
        <v>0.40154846837715774</v>
      </c>
      <c r="U450" s="27">
        <f t="shared" ca="1" si="88"/>
        <v>0.48756242073373768</v>
      </c>
      <c r="V450" s="26"/>
      <c r="W450" s="55">
        <f t="shared" ca="1" si="81"/>
        <v>0.44500000000000034</v>
      </c>
      <c r="X450" s="56">
        <f t="shared" ca="1" si="82"/>
        <v>9.2818071138919822E-3</v>
      </c>
    </row>
    <row r="451" spans="2:24" x14ac:dyDescent="0.3">
      <c r="B451" s="15">
        <f t="shared" si="83"/>
        <v>446</v>
      </c>
      <c r="C451" s="16">
        <f t="shared" ca="1" si="89"/>
        <v>786</v>
      </c>
      <c r="D451" s="17">
        <f ca="1">'Create 1000 random outcomes'!F462</f>
        <v>6819.5164483230801</v>
      </c>
      <c r="E451" s="16">
        <f t="shared" ca="1" si="79"/>
        <v>9361.4128640184335</v>
      </c>
      <c r="F451" s="22">
        <f t="shared" ca="1" si="80"/>
        <v>0.44555444555444873</v>
      </c>
      <c r="G451" s="1"/>
      <c r="N451" s="13"/>
      <c r="Q451" s="24">
        <f t="shared" ca="1" si="84"/>
        <v>9361.4128640184335</v>
      </c>
      <c r="R451" s="25">
        <f t="shared" ca="1" si="85"/>
        <v>0.44555444555444873</v>
      </c>
      <c r="S451" s="25">
        <f t="shared" ca="1" si="86"/>
        <v>0.4365796616459332</v>
      </c>
      <c r="T451" s="26">
        <f t="shared" ca="1" si="87"/>
        <v>0.40254746937615876</v>
      </c>
      <c r="U451" s="27">
        <f t="shared" ca="1" si="88"/>
        <v>0.4885614217327387</v>
      </c>
      <c r="V451" s="26"/>
      <c r="W451" s="55">
        <f t="shared" ca="1" si="81"/>
        <v>0.44600000000000034</v>
      </c>
      <c r="X451" s="56">
        <f t="shared" ca="1" si="82"/>
        <v>9.420338354067137E-3</v>
      </c>
    </row>
    <row r="452" spans="2:24" x14ac:dyDescent="0.3">
      <c r="B452" s="15">
        <f t="shared" si="83"/>
        <v>447</v>
      </c>
      <c r="C452" s="16">
        <f t="shared" ca="1" si="89"/>
        <v>854</v>
      </c>
      <c r="D452" s="17">
        <f ca="1">'Create 1000 random outcomes'!F463</f>
        <v>5590.0666069125427</v>
      </c>
      <c r="E452" s="16">
        <f t="shared" ca="1" si="79"/>
        <v>9367.4048870573097</v>
      </c>
      <c r="F452" s="22">
        <f t="shared" ca="1" si="80"/>
        <v>0.44655344655344975</v>
      </c>
      <c r="G452" s="1"/>
      <c r="N452" s="13"/>
      <c r="Q452" s="24">
        <f t="shared" ca="1" si="84"/>
        <v>9367.4048870573097</v>
      </c>
      <c r="R452" s="25">
        <f t="shared" ca="1" si="85"/>
        <v>0.44655344655344975</v>
      </c>
      <c r="S452" s="25">
        <f t="shared" ca="1" si="86"/>
        <v>0.4371697823695348</v>
      </c>
      <c r="T452" s="26">
        <f t="shared" ca="1" si="87"/>
        <v>0.40354647037515978</v>
      </c>
      <c r="U452" s="27">
        <f t="shared" ca="1" si="88"/>
        <v>0.48956042273173972</v>
      </c>
      <c r="V452" s="26"/>
      <c r="W452" s="55">
        <f t="shared" ca="1" si="81"/>
        <v>0.44700000000000034</v>
      </c>
      <c r="X452" s="56">
        <f t="shared" ca="1" si="82"/>
        <v>9.8302176304655431E-3</v>
      </c>
    </row>
    <row r="453" spans="2:24" x14ac:dyDescent="0.3">
      <c r="B453" s="15">
        <f t="shared" si="83"/>
        <v>448</v>
      </c>
      <c r="C453" s="16">
        <f t="shared" ca="1" si="89"/>
        <v>247</v>
      </c>
      <c r="D453" s="17">
        <f ca="1">'Create 1000 random outcomes'!F464</f>
        <v>12413.684655354056</v>
      </c>
      <c r="E453" s="16">
        <f t="shared" ca="1" si="79"/>
        <v>9374.3135104834382</v>
      </c>
      <c r="F453" s="22">
        <f t="shared" ca="1" si="80"/>
        <v>0.44755244755245077</v>
      </c>
      <c r="G453" s="1"/>
      <c r="N453" s="13"/>
      <c r="Q453" s="24">
        <f t="shared" ca="1" si="84"/>
        <v>9374.3135104834382</v>
      </c>
      <c r="R453" s="25">
        <f t="shared" ca="1" si="85"/>
        <v>0.44755244755245077</v>
      </c>
      <c r="S453" s="25">
        <f t="shared" ca="1" si="86"/>
        <v>0.43785034737904888</v>
      </c>
      <c r="T453" s="26">
        <f t="shared" ca="1" si="87"/>
        <v>0.4045454713741608</v>
      </c>
      <c r="U453" s="27">
        <f t="shared" ca="1" si="88"/>
        <v>0.49055942373074074</v>
      </c>
      <c r="V453" s="26"/>
      <c r="W453" s="55">
        <f t="shared" ca="1" si="81"/>
        <v>0.44800000000000034</v>
      </c>
      <c r="X453" s="56">
        <f t="shared" ca="1" si="82"/>
        <v>1.0149652620951466E-2</v>
      </c>
    </row>
    <row r="454" spans="2:24" x14ac:dyDescent="0.3">
      <c r="B454" s="15">
        <f t="shared" si="83"/>
        <v>449</v>
      </c>
      <c r="C454" s="16">
        <f t="shared" ca="1" si="89"/>
        <v>195</v>
      </c>
      <c r="D454" s="17">
        <f ca="1">'Create 1000 random outcomes'!F465</f>
        <v>13148.664319744665</v>
      </c>
      <c r="E454" s="16">
        <f t="shared" ref="E454:E517" ca="1" si="90">VLOOKUP(n+1-B454,$C$6:$D$1005,2,FALSE)</f>
        <v>9376.6203110167862</v>
      </c>
      <c r="F454" s="22">
        <f t="shared" ca="1" si="80"/>
        <v>0.44855144855145179</v>
      </c>
      <c r="G454" s="1"/>
      <c r="N454" s="13"/>
      <c r="Q454" s="24">
        <f t="shared" ca="1" si="84"/>
        <v>9376.6203110167862</v>
      </c>
      <c r="R454" s="25">
        <f t="shared" ca="1" si="85"/>
        <v>0.44855144855145179</v>
      </c>
      <c r="S454" s="25">
        <f t="shared" ca="1" si="86"/>
        <v>0.43807763018556428</v>
      </c>
      <c r="T454" s="26">
        <f t="shared" ca="1" si="87"/>
        <v>0.40554447237316182</v>
      </c>
      <c r="U454" s="27">
        <f t="shared" ca="1" si="88"/>
        <v>0.49155842472974176</v>
      </c>
      <c r="V454" s="26"/>
      <c r="W454" s="55">
        <f t="shared" ca="1" si="81"/>
        <v>0.44900000000000034</v>
      </c>
      <c r="X454" s="56">
        <f t="shared" ca="1" si="82"/>
        <v>1.0922369814436061E-2</v>
      </c>
    </row>
    <row r="455" spans="2:24" x14ac:dyDescent="0.3">
      <c r="B455" s="15">
        <f t="shared" si="83"/>
        <v>450</v>
      </c>
      <c r="C455" s="16">
        <f t="shared" ca="1" si="89"/>
        <v>472</v>
      </c>
      <c r="D455" s="17">
        <f ca="1">'Create 1000 random outcomes'!F466</f>
        <v>10118.217595257591</v>
      </c>
      <c r="E455" s="16">
        <f t="shared" ca="1" si="90"/>
        <v>9385.2055033311372</v>
      </c>
      <c r="F455" s="22">
        <f t="shared" ref="F455:F518" ca="1" si="91">1/(n+1)+F454</f>
        <v>0.44955044955045281</v>
      </c>
      <c r="G455" s="1"/>
      <c r="N455" s="13"/>
      <c r="Q455" s="24">
        <f t="shared" ca="1" si="84"/>
        <v>9385.2055033311372</v>
      </c>
      <c r="R455" s="25">
        <f t="shared" ca="1" si="85"/>
        <v>0.44955044955045281</v>
      </c>
      <c r="S455" s="25">
        <f t="shared" ca="1" si="86"/>
        <v>0.43892368482380312</v>
      </c>
      <c r="T455" s="26">
        <f t="shared" ca="1" si="87"/>
        <v>0.40654347337216284</v>
      </c>
      <c r="U455" s="27">
        <f t="shared" ca="1" si="88"/>
        <v>0.49255742572874278</v>
      </c>
      <c r="V455" s="26"/>
      <c r="W455" s="55">
        <f t="shared" ref="W455:W518" ca="1" si="92">W454+1/n</f>
        <v>0.45000000000000034</v>
      </c>
      <c r="X455" s="56">
        <f t="shared" ref="X455:X518" ca="1" si="93">ABS(S455-W455)</f>
        <v>1.1076315176197227E-2</v>
      </c>
    </row>
    <row r="456" spans="2:24" x14ac:dyDescent="0.3">
      <c r="B456" s="15">
        <f t="shared" ref="B456:B519" si="94">B455+1</f>
        <v>451</v>
      </c>
      <c r="C456" s="16">
        <f t="shared" ca="1" si="89"/>
        <v>435</v>
      </c>
      <c r="D456" s="17">
        <f ca="1">'Create 1000 random outcomes'!F467</f>
        <v>10466.142166848476</v>
      </c>
      <c r="E456" s="16">
        <f t="shared" ca="1" si="90"/>
        <v>9394.2586905999615</v>
      </c>
      <c r="F456" s="22">
        <f t="shared" ca="1" si="91"/>
        <v>0.45054945054945383</v>
      </c>
      <c r="G456" s="1"/>
      <c r="N456" s="13"/>
      <c r="Q456" s="24">
        <f t="shared" ca="1" si="84"/>
        <v>9394.2586905999615</v>
      </c>
      <c r="R456" s="25">
        <f t="shared" ca="1" si="85"/>
        <v>0.45054945054945383</v>
      </c>
      <c r="S456" s="25">
        <f t="shared" ca="1" si="86"/>
        <v>0.43981616179902616</v>
      </c>
      <c r="T456" s="26">
        <f t="shared" ca="1" si="87"/>
        <v>0.40754247437116387</v>
      </c>
      <c r="U456" s="27">
        <f t="shared" ca="1" si="88"/>
        <v>0.4935564267277438</v>
      </c>
      <c r="V456" s="26"/>
      <c r="W456" s="55">
        <f t="shared" ca="1" si="92"/>
        <v>0.45100000000000035</v>
      </c>
      <c r="X456" s="56">
        <f t="shared" ca="1" si="93"/>
        <v>1.1183838200974183E-2</v>
      </c>
    </row>
    <row r="457" spans="2:24" x14ac:dyDescent="0.3">
      <c r="B457" s="15">
        <f t="shared" si="94"/>
        <v>452</v>
      </c>
      <c r="C457" s="16">
        <f t="shared" ca="1" si="89"/>
        <v>591</v>
      </c>
      <c r="D457" s="17">
        <f ca="1">'Create 1000 random outcomes'!F468</f>
        <v>8988.3935200844899</v>
      </c>
      <c r="E457" s="16">
        <f t="shared" ca="1" si="90"/>
        <v>9397.3665055102902</v>
      </c>
      <c r="F457" s="22">
        <f t="shared" ca="1" si="91"/>
        <v>0.45154845154845485</v>
      </c>
      <c r="G457" s="1"/>
      <c r="N457" s="13"/>
      <c r="Q457" s="24">
        <f t="shared" ca="1" si="84"/>
        <v>9397.3665055102902</v>
      </c>
      <c r="R457" s="25">
        <f t="shared" ca="1" si="85"/>
        <v>0.45154845154845485</v>
      </c>
      <c r="S457" s="25">
        <f t="shared" ca="1" si="86"/>
        <v>0.44012260568623618</v>
      </c>
      <c r="T457" s="26">
        <f t="shared" ca="1" si="87"/>
        <v>0.40854147537016489</v>
      </c>
      <c r="U457" s="27">
        <f t="shared" ca="1" si="88"/>
        <v>0.49455542772674482</v>
      </c>
      <c r="V457" s="26"/>
      <c r="W457" s="55">
        <f t="shared" ca="1" si="92"/>
        <v>0.45200000000000035</v>
      </c>
      <c r="X457" s="56">
        <f t="shared" ca="1" si="93"/>
        <v>1.1877394313764167E-2</v>
      </c>
    </row>
    <row r="458" spans="2:24" x14ac:dyDescent="0.3">
      <c r="B458" s="15">
        <f t="shared" si="94"/>
        <v>453</v>
      </c>
      <c r="C458" s="16">
        <f t="shared" ca="1" si="89"/>
        <v>578</v>
      </c>
      <c r="D458" s="17">
        <f ca="1">'Create 1000 random outcomes'!F469</f>
        <v>9107.1757793449942</v>
      </c>
      <c r="E458" s="16">
        <f t="shared" ca="1" si="90"/>
        <v>9399.1870083498452</v>
      </c>
      <c r="F458" s="22">
        <f t="shared" ca="1" si="91"/>
        <v>0.45254745254745588</v>
      </c>
      <c r="G458" s="1"/>
      <c r="N458" s="13"/>
      <c r="Q458" s="24">
        <f t="shared" ref="Q458:Q521" ca="1" si="95">E458</f>
        <v>9399.1870083498452</v>
      </c>
      <c r="R458" s="25">
        <f t="shared" ref="R458:R521" ca="1" si="96">F458</f>
        <v>0.45254745254745588</v>
      </c>
      <c r="S458" s="25">
        <f t="shared" ref="S458:S521" ca="1" si="97">_xlfn.NORM.DIST(Q458,mu_fit,sigma_fit,1)</f>
        <v>0.4403021317519375</v>
      </c>
      <c r="T458" s="26">
        <f t="shared" ref="T458:T521" ca="1" si="98">R458+$T$4</f>
        <v>0.40954047636916591</v>
      </c>
      <c r="U458" s="27">
        <f t="shared" ref="U458:U521" ca="1" si="99">R458+$U$4</f>
        <v>0.49555442872574584</v>
      </c>
      <c r="V458" s="26"/>
      <c r="W458" s="55">
        <f t="shared" ca="1" si="92"/>
        <v>0.45300000000000035</v>
      </c>
      <c r="X458" s="56">
        <f t="shared" ca="1" si="93"/>
        <v>1.2697868248062849E-2</v>
      </c>
    </row>
    <row r="459" spans="2:24" x14ac:dyDescent="0.3">
      <c r="B459" s="15">
        <f t="shared" si="94"/>
        <v>454</v>
      </c>
      <c r="C459" s="16">
        <f t="shared" ca="1" si="89"/>
        <v>616</v>
      </c>
      <c r="D459" s="17">
        <f ca="1">'Create 1000 random outcomes'!F470</f>
        <v>8747.7405725742938</v>
      </c>
      <c r="E459" s="16">
        <f t="shared" ca="1" si="90"/>
        <v>9415.9933671539293</v>
      </c>
      <c r="F459" s="22">
        <f t="shared" ca="1" si="91"/>
        <v>0.4535464535464569</v>
      </c>
      <c r="G459" s="1"/>
      <c r="N459" s="13"/>
      <c r="Q459" s="24">
        <f t="shared" ca="1" si="95"/>
        <v>9415.9933671539293</v>
      </c>
      <c r="R459" s="25">
        <f t="shared" ca="1" si="96"/>
        <v>0.4535464535464569</v>
      </c>
      <c r="S459" s="25">
        <f t="shared" ca="1" si="97"/>
        <v>0.44196003969616149</v>
      </c>
      <c r="T459" s="26">
        <f t="shared" ca="1" si="98"/>
        <v>0.41053947736816693</v>
      </c>
      <c r="U459" s="27">
        <f t="shared" ca="1" si="99"/>
        <v>0.49655342972474686</v>
      </c>
      <c r="V459" s="26"/>
      <c r="W459" s="55">
        <f t="shared" ca="1" si="92"/>
        <v>0.45400000000000035</v>
      </c>
      <c r="X459" s="56">
        <f t="shared" ca="1" si="93"/>
        <v>1.2039960303838859E-2</v>
      </c>
    </row>
    <row r="460" spans="2:24" x14ac:dyDescent="0.3">
      <c r="B460" s="15">
        <f t="shared" si="94"/>
        <v>455</v>
      </c>
      <c r="C460" s="16">
        <f t="shared" ca="1" si="89"/>
        <v>780</v>
      </c>
      <c r="D460" s="17">
        <f ca="1">'Create 1000 random outcomes'!F471</f>
        <v>6857.3198243880997</v>
      </c>
      <c r="E460" s="16">
        <f t="shared" ca="1" si="90"/>
        <v>9435.1041472838297</v>
      </c>
      <c r="F460" s="22">
        <f t="shared" ca="1" si="91"/>
        <v>0.45454545454545792</v>
      </c>
      <c r="G460" s="1"/>
      <c r="N460" s="13"/>
      <c r="Q460" s="24">
        <f t="shared" ca="1" si="95"/>
        <v>9435.1041472838297</v>
      </c>
      <c r="R460" s="25">
        <f t="shared" ca="1" si="96"/>
        <v>0.45454545454545792</v>
      </c>
      <c r="S460" s="25">
        <f t="shared" ca="1" si="97"/>
        <v>0.44384650795534153</v>
      </c>
      <c r="T460" s="26">
        <f t="shared" ca="1" si="98"/>
        <v>0.41153847836716795</v>
      </c>
      <c r="U460" s="27">
        <f t="shared" ca="1" si="99"/>
        <v>0.49755243072374788</v>
      </c>
      <c r="V460" s="26"/>
      <c r="W460" s="55">
        <f t="shared" ca="1" si="92"/>
        <v>0.45500000000000035</v>
      </c>
      <c r="X460" s="56">
        <f t="shared" ca="1" si="93"/>
        <v>1.1153492044658819E-2</v>
      </c>
    </row>
    <row r="461" spans="2:24" x14ac:dyDescent="0.3">
      <c r="B461" s="15">
        <f t="shared" si="94"/>
        <v>456</v>
      </c>
      <c r="C461" s="16">
        <f t="shared" ref="C461:C524" ca="1" si="100">_xlfn.RANK.EQ(D461,$D$6:$D$1005)</f>
        <v>566</v>
      </c>
      <c r="D461" s="17">
        <f ca="1">'Create 1000 random outcomes'!F472</f>
        <v>9237.1540109374655</v>
      </c>
      <c r="E461" s="16">
        <f t="shared" ca="1" si="90"/>
        <v>9439.0205320044497</v>
      </c>
      <c r="F461" s="22">
        <f t="shared" ca="1" si="91"/>
        <v>0.45554445554445894</v>
      </c>
      <c r="G461" s="1"/>
      <c r="N461" s="13"/>
      <c r="Q461" s="24">
        <f t="shared" ca="1" si="95"/>
        <v>9439.0205320044497</v>
      </c>
      <c r="R461" s="25">
        <f t="shared" ca="1" si="96"/>
        <v>0.45554445554445894</v>
      </c>
      <c r="S461" s="25">
        <f t="shared" ca="1" si="97"/>
        <v>0.44423326171896477</v>
      </c>
      <c r="T461" s="26">
        <f t="shared" ca="1" si="98"/>
        <v>0.41253747936616897</v>
      </c>
      <c r="U461" s="27">
        <f t="shared" ca="1" si="99"/>
        <v>0.49855143172274891</v>
      </c>
      <c r="V461" s="26"/>
      <c r="W461" s="55">
        <f t="shared" ca="1" si="92"/>
        <v>0.45600000000000035</v>
      </c>
      <c r="X461" s="56">
        <f t="shared" ca="1" si="93"/>
        <v>1.1766738281035583E-2</v>
      </c>
    </row>
    <row r="462" spans="2:24" x14ac:dyDescent="0.3">
      <c r="B462" s="15">
        <f t="shared" si="94"/>
        <v>457</v>
      </c>
      <c r="C462" s="16">
        <f t="shared" ca="1" si="100"/>
        <v>796</v>
      </c>
      <c r="D462" s="17">
        <f ca="1">'Create 1000 random outcomes'!F473</f>
        <v>6593.6775576357759</v>
      </c>
      <c r="E462" s="16">
        <f t="shared" ca="1" si="90"/>
        <v>9440.6605355742195</v>
      </c>
      <c r="F462" s="22">
        <f t="shared" ca="1" si="91"/>
        <v>0.45654345654345996</v>
      </c>
      <c r="G462" s="1"/>
      <c r="N462" s="13"/>
      <c r="Q462" s="24">
        <f t="shared" ca="1" si="95"/>
        <v>9440.6605355742195</v>
      </c>
      <c r="R462" s="25">
        <f t="shared" ca="1" si="96"/>
        <v>0.45654345654345996</v>
      </c>
      <c r="S462" s="25">
        <f t="shared" ca="1" si="97"/>
        <v>0.44439523238001477</v>
      </c>
      <c r="T462" s="26">
        <f t="shared" ca="1" si="98"/>
        <v>0.41353648036516999</v>
      </c>
      <c r="U462" s="27">
        <f t="shared" ca="1" si="99"/>
        <v>0.49955043272174993</v>
      </c>
      <c r="V462" s="26"/>
      <c r="W462" s="55">
        <f t="shared" ca="1" si="92"/>
        <v>0.45700000000000035</v>
      </c>
      <c r="X462" s="56">
        <f t="shared" ca="1" si="93"/>
        <v>1.260476761998558E-2</v>
      </c>
    </row>
    <row r="463" spans="2:24" x14ac:dyDescent="0.3">
      <c r="B463" s="15">
        <f t="shared" si="94"/>
        <v>458</v>
      </c>
      <c r="C463" s="16">
        <f t="shared" ca="1" si="100"/>
        <v>137</v>
      </c>
      <c r="D463" s="17">
        <f ca="1">'Create 1000 random outcomes'!F474</f>
        <v>13983.338723841849</v>
      </c>
      <c r="E463" s="16">
        <f t="shared" ca="1" si="90"/>
        <v>9449.5607917194193</v>
      </c>
      <c r="F463" s="22">
        <f t="shared" ca="1" si="91"/>
        <v>0.45754245754246098</v>
      </c>
      <c r="G463" s="1"/>
      <c r="N463" s="13"/>
      <c r="Q463" s="24">
        <f t="shared" ca="1" si="95"/>
        <v>9449.5607917194193</v>
      </c>
      <c r="R463" s="25">
        <f t="shared" ca="1" si="96"/>
        <v>0.45754245754246098</v>
      </c>
      <c r="S463" s="25">
        <f t="shared" ca="1" si="97"/>
        <v>0.44527440415194608</v>
      </c>
      <c r="T463" s="26">
        <f t="shared" ca="1" si="98"/>
        <v>0.41453548136417101</v>
      </c>
      <c r="U463" s="27">
        <f t="shared" ca="1" si="99"/>
        <v>0.50054943372075089</v>
      </c>
      <c r="V463" s="26"/>
      <c r="W463" s="55">
        <f t="shared" ca="1" si="92"/>
        <v>0.45800000000000035</v>
      </c>
      <c r="X463" s="56">
        <f t="shared" ca="1" si="93"/>
        <v>1.2725595848054272E-2</v>
      </c>
    </row>
    <row r="464" spans="2:24" x14ac:dyDescent="0.3">
      <c r="B464" s="15">
        <f t="shared" si="94"/>
        <v>459</v>
      </c>
      <c r="C464" s="16">
        <f t="shared" ca="1" si="100"/>
        <v>675</v>
      </c>
      <c r="D464" s="17">
        <f ca="1">'Create 1000 random outcomes'!F475</f>
        <v>8076.5715113504784</v>
      </c>
      <c r="E464" s="16">
        <f t="shared" ca="1" si="90"/>
        <v>9452.5422499593697</v>
      </c>
      <c r="F464" s="22">
        <f t="shared" ca="1" si="91"/>
        <v>0.458541458541462</v>
      </c>
      <c r="G464" s="1"/>
      <c r="N464" s="13"/>
      <c r="Q464" s="24">
        <f t="shared" ca="1" si="95"/>
        <v>9452.5422499593697</v>
      </c>
      <c r="R464" s="25">
        <f t="shared" ca="1" si="96"/>
        <v>0.458541458541462</v>
      </c>
      <c r="S464" s="25">
        <f t="shared" ca="1" si="97"/>
        <v>0.44556897450709904</v>
      </c>
      <c r="T464" s="26">
        <f t="shared" ca="1" si="98"/>
        <v>0.41553448236317203</v>
      </c>
      <c r="U464" s="27">
        <f t="shared" ca="1" si="99"/>
        <v>0.50154843471975197</v>
      </c>
      <c r="V464" s="26"/>
      <c r="W464" s="55">
        <f t="shared" ca="1" si="92"/>
        <v>0.45900000000000035</v>
      </c>
      <c r="X464" s="56">
        <f t="shared" ca="1" si="93"/>
        <v>1.3431025492901316E-2</v>
      </c>
    </row>
    <row r="465" spans="2:24" x14ac:dyDescent="0.3">
      <c r="B465" s="15">
        <f t="shared" si="94"/>
        <v>460</v>
      </c>
      <c r="C465" s="16">
        <f t="shared" ca="1" si="100"/>
        <v>5</v>
      </c>
      <c r="D465" s="17">
        <f ca="1">'Create 1000 random outcomes'!F476</f>
        <v>20090.463659852248</v>
      </c>
      <c r="E465" s="16">
        <f t="shared" ca="1" si="90"/>
        <v>9477.4274414307965</v>
      </c>
      <c r="F465" s="22">
        <f t="shared" ca="1" si="91"/>
        <v>0.45954045954046302</v>
      </c>
      <c r="G465" s="1"/>
      <c r="N465" s="13"/>
      <c r="Q465" s="24">
        <f t="shared" ca="1" si="95"/>
        <v>9477.4274414307965</v>
      </c>
      <c r="R465" s="25">
        <f t="shared" ca="1" si="96"/>
        <v>0.45954045954046302</v>
      </c>
      <c r="S465" s="25">
        <f t="shared" ca="1" si="97"/>
        <v>0.44802880733227718</v>
      </c>
      <c r="T465" s="26">
        <f t="shared" ca="1" si="98"/>
        <v>0.41653348336217305</v>
      </c>
      <c r="U465" s="27">
        <f t="shared" ca="1" si="99"/>
        <v>0.50254743571875293</v>
      </c>
      <c r="V465" s="26"/>
      <c r="W465" s="55">
        <f t="shared" ca="1" si="92"/>
        <v>0.46000000000000035</v>
      </c>
      <c r="X465" s="56">
        <f t="shared" ca="1" si="93"/>
        <v>1.1971192667723174E-2</v>
      </c>
    </row>
    <row r="466" spans="2:24" x14ac:dyDescent="0.3">
      <c r="B466" s="15">
        <f t="shared" si="94"/>
        <v>461</v>
      </c>
      <c r="C466" s="16">
        <f t="shared" ca="1" si="100"/>
        <v>205</v>
      </c>
      <c r="D466" s="17">
        <f ca="1">'Create 1000 random outcomes'!F477</f>
        <v>12952.612618614432</v>
      </c>
      <c r="E466" s="16">
        <f t="shared" ca="1" si="90"/>
        <v>9478.5308392475035</v>
      </c>
      <c r="F466" s="22">
        <f t="shared" ca="1" si="91"/>
        <v>0.46053946053946404</v>
      </c>
      <c r="G466" s="1"/>
      <c r="N466" s="13"/>
      <c r="Q466" s="24">
        <f t="shared" ca="1" si="95"/>
        <v>9478.5308392475035</v>
      </c>
      <c r="R466" s="25">
        <f t="shared" ca="1" si="96"/>
        <v>0.46053946053946404</v>
      </c>
      <c r="S466" s="25">
        <f t="shared" ca="1" si="97"/>
        <v>0.44813792217375598</v>
      </c>
      <c r="T466" s="26">
        <f t="shared" ca="1" si="98"/>
        <v>0.41753248436117407</v>
      </c>
      <c r="U466" s="27">
        <f t="shared" ca="1" si="99"/>
        <v>0.50354643671775401</v>
      </c>
      <c r="V466" s="26"/>
      <c r="W466" s="55">
        <f t="shared" ca="1" si="92"/>
        <v>0.46100000000000035</v>
      </c>
      <c r="X466" s="56">
        <f t="shared" ca="1" si="93"/>
        <v>1.2862077826244378E-2</v>
      </c>
    </row>
    <row r="467" spans="2:24" x14ac:dyDescent="0.3">
      <c r="B467" s="15">
        <f t="shared" si="94"/>
        <v>462</v>
      </c>
      <c r="C467" s="16">
        <f t="shared" ca="1" si="100"/>
        <v>371</v>
      </c>
      <c r="D467" s="17">
        <f ca="1">'Create 1000 random outcomes'!F478</f>
        <v>11149.140805522615</v>
      </c>
      <c r="E467" s="16">
        <f t="shared" ca="1" si="90"/>
        <v>9482.6242405971261</v>
      </c>
      <c r="F467" s="22">
        <f t="shared" ca="1" si="91"/>
        <v>0.46153846153846506</v>
      </c>
      <c r="G467" s="1"/>
      <c r="N467" s="13"/>
      <c r="Q467" s="24">
        <f t="shared" ca="1" si="95"/>
        <v>9482.6242405971261</v>
      </c>
      <c r="R467" s="25">
        <f t="shared" ca="1" si="96"/>
        <v>0.46153846153846506</v>
      </c>
      <c r="S467" s="25">
        <f t="shared" ca="1" si="97"/>
        <v>0.44854275222466461</v>
      </c>
      <c r="T467" s="26">
        <f t="shared" ca="1" si="98"/>
        <v>0.41853148536017509</v>
      </c>
      <c r="U467" s="27">
        <f t="shared" ca="1" si="99"/>
        <v>0.50454543771675497</v>
      </c>
      <c r="V467" s="26"/>
      <c r="W467" s="55">
        <f t="shared" ca="1" si="92"/>
        <v>0.46200000000000035</v>
      </c>
      <c r="X467" s="56">
        <f t="shared" ca="1" si="93"/>
        <v>1.3457247775335746E-2</v>
      </c>
    </row>
    <row r="468" spans="2:24" x14ac:dyDescent="0.3">
      <c r="B468" s="15">
        <f t="shared" si="94"/>
        <v>463</v>
      </c>
      <c r="C468" s="16">
        <f t="shared" ca="1" si="100"/>
        <v>438</v>
      </c>
      <c r="D468" s="17">
        <f ca="1">'Create 1000 random outcomes'!F479</f>
        <v>10435.64032902727</v>
      </c>
      <c r="E468" s="16">
        <f t="shared" ca="1" si="90"/>
        <v>9487.3385008213263</v>
      </c>
      <c r="F468" s="22">
        <f t="shared" ca="1" si="91"/>
        <v>0.46253746253746608</v>
      </c>
      <c r="G468" s="1"/>
      <c r="N468" s="13"/>
      <c r="Q468" s="24">
        <f t="shared" ca="1" si="95"/>
        <v>9487.3385008213263</v>
      </c>
      <c r="R468" s="25">
        <f t="shared" ca="1" si="96"/>
        <v>0.46253746253746608</v>
      </c>
      <c r="S468" s="25">
        <f t="shared" ca="1" si="97"/>
        <v>0.44900905047531764</v>
      </c>
      <c r="T468" s="26">
        <f t="shared" ca="1" si="98"/>
        <v>0.41953048635917611</v>
      </c>
      <c r="U468" s="27">
        <f t="shared" ca="1" si="99"/>
        <v>0.50554443871575605</v>
      </c>
      <c r="V468" s="26"/>
      <c r="W468" s="55">
        <f t="shared" ca="1" si="92"/>
        <v>0.46300000000000036</v>
      </c>
      <c r="X468" s="56">
        <f t="shared" ca="1" si="93"/>
        <v>1.3990949524682716E-2</v>
      </c>
    </row>
    <row r="469" spans="2:24" x14ac:dyDescent="0.3">
      <c r="B469" s="15">
        <f t="shared" si="94"/>
        <v>464</v>
      </c>
      <c r="C469" s="16">
        <f t="shared" ca="1" si="100"/>
        <v>804</v>
      </c>
      <c r="D469" s="17">
        <f ca="1">'Create 1000 random outcomes'!F480</f>
        <v>6523.7764441177096</v>
      </c>
      <c r="E469" s="16">
        <f t="shared" ca="1" si="90"/>
        <v>9519.6907423748398</v>
      </c>
      <c r="F469" s="22">
        <f t="shared" ca="1" si="91"/>
        <v>0.4635364635364671</v>
      </c>
      <c r="G469" s="1"/>
      <c r="N469" s="13"/>
      <c r="Q469" s="24">
        <f t="shared" ca="1" si="95"/>
        <v>9519.6907423748398</v>
      </c>
      <c r="R469" s="25">
        <f t="shared" ca="1" si="96"/>
        <v>0.4635364635364671</v>
      </c>
      <c r="S469" s="25">
        <f t="shared" ca="1" si="97"/>
        <v>0.45221095141508272</v>
      </c>
      <c r="T469" s="26">
        <f t="shared" ca="1" si="98"/>
        <v>0.42052948735817713</v>
      </c>
      <c r="U469" s="27">
        <f t="shared" ca="1" si="99"/>
        <v>0.50654343971475702</v>
      </c>
      <c r="V469" s="26"/>
      <c r="W469" s="55">
        <f t="shared" ca="1" si="92"/>
        <v>0.46400000000000036</v>
      </c>
      <c r="X469" s="56">
        <f t="shared" ca="1" si="93"/>
        <v>1.1789048584917639E-2</v>
      </c>
    </row>
    <row r="470" spans="2:24" x14ac:dyDescent="0.3">
      <c r="B470" s="15">
        <f t="shared" si="94"/>
        <v>465</v>
      </c>
      <c r="C470" s="16">
        <f t="shared" ca="1" si="100"/>
        <v>381</v>
      </c>
      <c r="D470" s="17">
        <f ca="1">'Create 1000 random outcomes'!F481</f>
        <v>11056.651358114626</v>
      </c>
      <c r="E470" s="16">
        <f t="shared" ca="1" si="90"/>
        <v>9524.7839753073549</v>
      </c>
      <c r="F470" s="22">
        <f t="shared" ca="1" si="91"/>
        <v>0.46453546453546812</v>
      </c>
      <c r="G470" s="1"/>
      <c r="N470" s="13"/>
      <c r="Q470" s="24">
        <f t="shared" ca="1" si="95"/>
        <v>9524.7839753073549</v>
      </c>
      <c r="R470" s="25">
        <f t="shared" ca="1" si="96"/>
        <v>0.46453546453546812</v>
      </c>
      <c r="S470" s="25">
        <f t="shared" ca="1" si="97"/>
        <v>0.45271531734955345</v>
      </c>
      <c r="T470" s="26">
        <f t="shared" ca="1" si="98"/>
        <v>0.42152848835717815</v>
      </c>
      <c r="U470" s="27">
        <f t="shared" ca="1" si="99"/>
        <v>0.50754244071375809</v>
      </c>
      <c r="V470" s="26"/>
      <c r="W470" s="55">
        <f t="shared" ca="1" si="92"/>
        <v>0.46500000000000036</v>
      </c>
      <c r="X470" s="56">
        <f t="shared" ca="1" si="93"/>
        <v>1.228468265044691E-2</v>
      </c>
    </row>
    <row r="471" spans="2:24" x14ac:dyDescent="0.3">
      <c r="B471" s="15">
        <f t="shared" si="94"/>
        <v>466</v>
      </c>
      <c r="C471" s="16">
        <f t="shared" ca="1" si="100"/>
        <v>349</v>
      </c>
      <c r="D471" s="17">
        <f ca="1">'Create 1000 random outcomes'!F482</f>
        <v>11393.741937816056</v>
      </c>
      <c r="E471" s="16">
        <f t="shared" ca="1" si="90"/>
        <v>9525.8618306087919</v>
      </c>
      <c r="F471" s="22">
        <f t="shared" ca="1" si="91"/>
        <v>0.46553446553446914</v>
      </c>
      <c r="G471" s="1"/>
      <c r="N471" s="13"/>
      <c r="Q471" s="24">
        <f t="shared" ca="1" si="95"/>
        <v>9525.8618306087919</v>
      </c>
      <c r="R471" s="25">
        <f t="shared" ca="1" si="96"/>
        <v>0.46553446553446914</v>
      </c>
      <c r="S471" s="25">
        <f t="shared" ca="1" si="97"/>
        <v>0.45282206358838961</v>
      </c>
      <c r="T471" s="26">
        <f t="shared" ca="1" si="98"/>
        <v>0.42252748935617918</v>
      </c>
      <c r="U471" s="27">
        <f t="shared" ca="1" si="99"/>
        <v>0.50854144171275906</v>
      </c>
      <c r="V471" s="26"/>
      <c r="W471" s="55">
        <f t="shared" ca="1" si="92"/>
        <v>0.46600000000000036</v>
      </c>
      <c r="X471" s="56">
        <f t="shared" ca="1" si="93"/>
        <v>1.3177936411610747E-2</v>
      </c>
    </row>
    <row r="472" spans="2:24" x14ac:dyDescent="0.3">
      <c r="B472" s="15">
        <f t="shared" si="94"/>
        <v>467</v>
      </c>
      <c r="C472" s="16">
        <f t="shared" ca="1" si="100"/>
        <v>995</v>
      </c>
      <c r="D472" s="17">
        <f ca="1">'Create 1000 random outcomes'!F483</f>
        <v>-332.78762342077425</v>
      </c>
      <c r="E472" s="16">
        <f t="shared" ca="1" si="90"/>
        <v>9527.3538350728013</v>
      </c>
      <c r="F472" s="22">
        <f t="shared" ca="1" si="91"/>
        <v>0.46653346653347016</v>
      </c>
      <c r="G472" s="1"/>
      <c r="N472" s="13"/>
      <c r="Q472" s="24">
        <f t="shared" ca="1" si="95"/>
        <v>9527.3538350728013</v>
      </c>
      <c r="R472" s="25">
        <f t="shared" ca="1" si="96"/>
        <v>0.46653346653347016</v>
      </c>
      <c r="S472" s="25">
        <f t="shared" ca="1" si="97"/>
        <v>0.45296983103675897</v>
      </c>
      <c r="T472" s="26">
        <f t="shared" ca="1" si="98"/>
        <v>0.4235264903551802</v>
      </c>
      <c r="U472" s="27">
        <f t="shared" ca="1" si="99"/>
        <v>0.50954044271176013</v>
      </c>
      <c r="V472" s="26"/>
      <c r="W472" s="55">
        <f t="shared" ca="1" si="92"/>
        <v>0.46700000000000036</v>
      </c>
      <c r="X472" s="56">
        <f t="shared" ca="1" si="93"/>
        <v>1.4030168963241385E-2</v>
      </c>
    </row>
    <row r="473" spans="2:24" x14ac:dyDescent="0.3">
      <c r="B473" s="15">
        <f t="shared" si="94"/>
        <v>468</v>
      </c>
      <c r="C473" s="16">
        <f t="shared" ca="1" si="100"/>
        <v>700</v>
      </c>
      <c r="D473" s="17">
        <f ca="1">'Create 1000 random outcomes'!F484</f>
        <v>7866.932174372243</v>
      </c>
      <c r="E473" s="16">
        <f t="shared" ca="1" si="90"/>
        <v>9537.6517054605283</v>
      </c>
      <c r="F473" s="22">
        <f t="shared" ca="1" si="91"/>
        <v>0.46753246753247119</v>
      </c>
      <c r="G473" s="1"/>
      <c r="N473" s="13"/>
      <c r="Q473" s="24">
        <f t="shared" ca="1" si="95"/>
        <v>9537.6517054605283</v>
      </c>
      <c r="R473" s="25">
        <f t="shared" ca="1" si="96"/>
        <v>0.46753246753247119</v>
      </c>
      <c r="S473" s="25">
        <f t="shared" ca="1" si="97"/>
        <v>0.45398990398926353</v>
      </c>
      <c r="T473" s="26">
        <f t="shared" ca="1" si="98"/>
        <v>0.42452549135418122</v>
      </c>
      <c r="U473" s="27">
        <f t="shared" ca="1" si="99"/>
        <v>0.5105394437107611</v>
      </c>
      <c r="V473" s="26"/>
      <c r="W473" s="55">
        <f t="shared" ca="1" si="92"/>
        <v>0.46800000000000036</v>
      </c>
      <c r="X473" s="56">
        <f t="shared" ca="1" si="93"/>
        <v>1.4010096010736828E-2</v>
      </c>
    </row>
    <row r="474" spans="2:24" x14ac:dyDescent="0.3">
      <c r="B474" s="15">
        <f t="shared" si="94"/>
        <v>469</v>
      </c>
      <c r="C474" s="16">
        <f t="shared" ca="1" si="100"/>
        <v>875</v>
      </c>
      <c r="D474" s="17">
        <f ca="1">'Create 1000 random outcomes'!F485</f>
        <v>5196.3859926398809</v>
      </c>
      <c r="E474" s="16">
        <f t="shared" ca="1" si="90"/>
        <v>9543.1304917372308</v>
      </c>
      <c r="F474" s="22">
        <f t="shared" ca="1" si="91"/>
        <v>0.46853146853147221</v>
      </c>
      <c r="G474" s="1"/>
      <c r="N474" s="13"/>
      <c r="Q474" s="24">
        <f t="shared" ca="1" si="95"/>
        <v>9543.1304917372308</v>
      </c>
      <c r="R474" s="25">
        <f t="shared" ca="1" si="96"/>
        <v>0.46853146853147221</v>
      </c>
      <c r="S474" s="25">
        <f t="shared" ca="1" si="97"/>
        <v>0.45453273857374893</v>
      </c>
      <c r="T474" s="26">
        <f t="shared" ca="1" si="98"/>
        <v>0.42552449235318224</v>
      </c>
      <c r="U474" s="27">
        <f t="shared" ca="1" si="99"/>
        <v>0.51153844470976217</v>
      </c>
      <c r="V474" s="26"/>
      <c r="W474" s="55">
        <f t="shared" ca="1" si="92"/>
        <v>0.46900000000000036</v>
      </c>
      <c r="X474" s="56">
        <f t="shared" ca="1" si="93"/>
        <v>1.4467261426251432E-2</v>
      </c>
    </row>
    <row r="475" spans="2:24" x14ac:dyDescent="0.3">
      <c r="B475" s="15">
        <f t="shared" si="94"/>
        <v>470</v>
      </c>
      <c r="C475" s="16">
        <f t="shared" ca="1" si="100"/>
        <v>218</v>
      </c>
      <c r="D475" s="17">
        <f ca="1">'Create 1000 random outcomes'!F486</f>
        <v>12768.722062954783</v>
      </c>
      <c r="E475" s="16">
        <f t="shared" ca="1" si="90"/>
        <v>9546.1958281235165</v>
      </c>
      <c r="F475" s="22">
        <f t="shared" ca="1" si="91"/>
        <v>0.46953046953047323</v>
      </c>
      <c r="G475" s="1"/>
      <c r="N475" s="13"/>
      <c r="Q475" s="24">
        <f t="shared" ca="1" si="95"/>
        <v>9546.1958281235165</v>
      </c>
      <c r="R475" s="25">
        <f t="shared" ca="1" si="96"/>
        <v>0.46953046953047323</v>
      </c>
      <c r="S475" s="25">
        <f t="shared" ca="1" si="97"/>
        <v>0.45483648722703335</v>
      </c>
      <c r="T475" s="26">
        <f t="shared" ca="1" si="98"/>
        <v>0.42652349335218326</v>
      </c>
      <c r="U475" s="27">
        <f t="shared" ca="1" si="99"/>
        <v>0.51253744570876314</v>
      </c>
      <c r="V475" s="26"/>
      <c r="W475" s="55">
        <f t="shared" ca="1" si="92"/>
        <v>0.47000000000000036</v>
      </c>
      <c r="X475" s="56">
        <f t="shared" ca="1" si="93"/>
        <v>1.5163512772967014E-2</v>
      </c>
    </row>
    <row r="476" spans="2:24" x14ac:dyDescent="0.3">
      <c r="B476" s="15">
        <f t="shared" si="94"/>
        <v>471</v>
      </c>
      <c r="C476" s="16">
        <f t="shared" ca="1" si="100"/>
        <v>252</v>
      </c>
      <c r="D476" s="17">
        <f ca="1">'Create 1000 random outcomes'!F487</f>
        <v>12367.125478404141</v>
      </c>
      <c r="E476" s="16">
        <f t="shared" ca="1" si="90"/>
        <v>9567.0881291370879</v>
      </c>
      <c r="F476" s="22">
        <f t="shared" ca="1" si="91"/>
        <v>0.47052947052947425</v>
      </c>
      <c r="G476" s="1"/>
      <c r="N476" s="13"/>
      <c r="Q476" s="24">
        <f t="shared" ca="1" si="95"/>
        <v>9567.0881291370879</v>
      </c>
      <c r="R476" s="25">
        <f t="shared" ca="1" si="96"/>
        <v>0.47052947052947425</v>
      </c>
      <c r="S476" s="25">
        <f t="shared" ca="1" si="97"/>
        <v>0.45690743011195067</v>
      </c>
      <c r="T476" s="26">
        <f t="shared" ca="1" si="98"/>
        <v>0.42752249435118428</v>
      </c>
      <c r="U476" s="27">
        <f t="shared" ca="1" si="99"/>
        <v>0.51353644670776422</v>
      </c>
      <c r="V476" s="26"/>
      <c r="W476" s="55">
        <f t="shared" ca="1" si="92"/>
        <v>0.47100000000000036</v>
      </c>
      <c r="X476" s="56">
        <f t="shared" ca="1" si="93"/>
        <v>1.4092569888049689E-2</v>
      </c>
    </row>
    <row r="477" spans="2:24" x14ac:dyDescent="0.3">
      <c r="B477" s="15">
        <f t="shared" si="94"/>
        <v>472</v>
      </c>
      <c r="C477" s="16">
        <f t="shared" ca="1" si="100"/>
        <v>223</v>
      </c>
      <c r="D477" s="17">
        <f ca="1">'Create 1000 random outcomes'!F488</f>
        <v>12706.24836984178</v>
      </c>
      <c r="E477" s="16">
        <f t="shared" ca="1" si="90"/>
        <v>9575.5054554983872</v>
      </c>
      <c r="F477" s="22">
        <f t="shared" ca="1" si="91"/>
        <v>0.47152847152847527</v>
      </c>
      <c r="G477" s="1"/>
      <c r="N477" s="13"/>
      <c r="Q477" s="24">
        <f t="shared" ca="1" si="95"/>
        <v>9575.5054554983872</v>
      </c>
      <c r="R477" s="25">
        <f t="shared" ca="1" si="96"/>
        <v>0.47152847152847527</v>
      </c>
      <c r="S477" s="25">
        <f t="shared" ca="1" si="97"/>
        <v>0.45774212906080936</v>
      </c>
      <c r="T477" s="26">
        <f t="shared" ca="1" si="98"/>
        <v>0.4285214953501853</v>
      </c>
      <c r="U477" s="27">
        <f t="shared" ca="1" si="99"/>
        <v>0.51453544770676518</v>
      </c>
      <c r="V477" s="26"/>
      <c r="W477" s="55">
        <f t="shared" ca="1" si="92"/>
        <v>0.47200000000000036</v>
      </c>
      <c r="X477" s="56">
        <f t="shared" ca="1" si="93"/>
        <v>1.4257870939191009E-2</v>
      </c>
    </row>
    <row r="478" spans="2:24" x14ac:dyDescent="0.3">
      <c r="B478" s="15">
        <f t="shared" si="94"/>
        <v>473</v>
      </c>
      <c r="C478" s="16">
        <f t="shared" ca="1" si="100"/>
        <v>301</v>
      </c>
      <c r="D478" s="17">
        <f ca="1">'Create 1000 random outcomes'!F489</f>
        <v>11884.183720743977</v>
      </c>
      <c r="E478" s="16">
        <f t="shared" ca="1" si="90"/>
        <v>9578.2110105240572</v>
      </c>
      <c r="F478" s="22">
        <f t="shared" ca="1" si="91"/>
        <v>0.47252747252747629</v>
      </c>
      <c r="G478" s="1"/>
      <c r="N478" s="13"/>
      <c r="Q478" s="24">
        <f t="shared" ca="1" si="95"/>
        <v>9578.2110105240572</v>
      </c>
      <c r="R478" s="25">
        <f t="shared" ca="1" si="96"/>
        <v>0.47252747252747629</v>
      </c>
      <c r="S478" s="25">
        <f t="shared" ca="1" si="97"/>
        <v>0.45801046351404934</v>
      </c>
      <c r="T478" s="26">
        <f t="shared" ca="1" si="98"/>
        <v>0.42952049634918632</v>
      </c>
      <c r="U478" s="27">
        <f t="shared" ca="1" si="99"/>
        <v>0.51553444870576626</v>
      </c>
      <c r="V478" s="26"/>
      <c r="W478" s="55">
        <f t="shared" ca="1" si="92"/>
        <v>0.47300000000000036</v>
      </c>
      <c r="X478" s="56">
        <f t="shared" ca="1" si="93"/>
        <v>1.4989536485951027E-2</v>
      </c>
    </row>
    <row r="479" spans="2:24" x14ac:dyDescent="0.3">
      <c r="B479" s="15">
        <f t="shared" si="94"/>
        <v>474</v>
      </c>
      <c r="C479" s="16">
        <f t="shared" ca="1" si="100"/>
        <v>135</v>
      </c>
      <c r="D479" s="17">
        <f ca="1">'Create 1000 random outcomes'!F490</f>
        <v>14062.173298948688</v>
      </c>
      <c r="E479" s="16">
        <f t="shared" ca="1" si="90"/>
        <v>9617.5836887505793</v>
      </c>
      <c r="F479" s="22">
        <f t="shared" ca="1" si="91"/>
        <v>0.47352647352647731</v>
      </c>
      <c r="G479" s="1"/>
      <c r="N479" s="13"/>
      <c r="Q479" s="24">
        <f t="shared" ca="1" si="95"/>
        <v>9617.5836887505793</v>
      </c>
      <c r="R479" s="25">
        <f t="shared" ca="1" si="96"/>
        <v>0.47352647352647731</v>
      </c>
      <c r="S479" s="25">
        <f t="shared" ca="1" si="97"/>
        <v>0.46191751320639246</v>
      </c>
      <c r="T479" s="26">
        <f t="shared" ca="1" si="98"/>
        <v>0.43051949734818734</v>
      </c>
      <c r="U479" s="27">
        <f t="shared" ca="1" si="99"/>
        <v>0.51653344970476722</v>
      </c>
      <c r="V479" s="26"/>
      <c r="W479" s="55">
        <f t="shared" ca="1" si="92"/>
        <v>0.47400000000000037</v>
      </c>
      <c r="X479" s="56">
        <f t="shared" ca="1" si="93"/>
        <v>1.2082486793607905E-2</v>
      </c>
    </row>
    <row r="480" spans="2:24" x14ac:dyDescent="0.3">
      <c r="B480" s="15">
        <f t="shared" si="94"/>
        <v>475</v>
      </c>
      <c r="C480" s="16">
        <f t="shared" ca="1" si="100"/>
        <v>320</v>
      </c>
      <c r="D480" s="17">
        <f ca="1">'Create 1000 random outcomes'!F491</f>
        <v>11707.619160789676</v>
      </c>
      <c r="E480" s="16">
        <f t="shared" ca="1" si="90"/>
        <v>9625.297605876638</v>
      </c>
      <c r="F480" s="22">
        <f t="shared" ca="1" si="91"/>
        <v>0.47452547452547833</v>
      </c>
      <c r="G480" s="1"/>
      <c r="N480" s="13"/>
      <c r="Q480" s="24">
        <f t="shared" ca="1" si="95"/>
        <v>9625.297605876638</v>
      </c>
      <c r="R480" s="25">
        <f t="shared" ca="1" si="96"/>
        <v>0.47452547452547833</v>
      </c>
      <c r="S480" s="25">
        <f t="shared" ca="1" si="97"/>
        <v>0.46268342728766831</v>
      </c>
      <c r="T480" s="26">
        <f t="shared" ca="1" si="98"/>
        <v>0.43151849834718836</v>
      </c>
      <c r="U480" s="27">
        <f t="shared" ca="1" si="99"/>
        <v>0.5175324507037683</v>
      </c>
      <c r="V480" s="26"/>
      <c r="W480" s="55">
        <f t="shared" ca="1" si="92"/>
        <v>0.47500000000000037</v>
      </c>
      <c r="X480" s="56">
        <f t="shared" ca="1" si="93"/>
        <v>1.2316572712332052E-2</v>
      </c>
    </row>
    <row r="481" spans="2:24" x14ac:dyDescent="0.3">
      <c r="B481" s="15">
        <f t="shared" si="94"/>
        <v>476</v>
      </c>
      <c r="C481" s="16">
        <f t="shared" ca="1" si="100"/>
        <v>946</v>
      </c>
      <c r="D481" s="17">
        <f ca="1">'Create 1000 random outcomes'!F492</f>
        <v>3359.792927146179</v>
      </c>
      <c r="E481" s="16">
        <f t="shared" ca="1" si="90"/>
        <v>9643.8335200488091</v>
      </c>
      <c r="F481" s="22">
        <f t="shared" ca="1" si="91"/>
        <v>0.47552447552447935</v>
      </c>
      <c r="G481" s="1"/>
      <c r="N481" s="13"/>
      <c r="Q481" s="24">
        <f t="shared" ca="1" si="95"/>
        <v>9643.8335200488091</v>
      </c>
      <c r="R481" s="25">
        <f t="shared" ca="1" si="96"/>
        <v>0.47552447552447935</v>
      </c>
      <c r="S481" s="25">
        <f t="shared" ca="1" si="97"/>
        <v>0.46452441674833711</v>
      </c>
      <c r="T481" s="26">
        <f t="shared" ca="1" si="98"/>
        <v>0.43251749934618938</v>
      </c>
      <c r="U481" s="27">
        <f t="shared" ca="1" si="99"/>
        <v>0.51853145170276926</v>
      </c>
      <c r="V481" s="26"/>
      <c r="W481" s="55">
        <f t="shared" ca="1" si="92"/>
        <v>0.47600000000000037</v>
      </c>
      <c r="X481" s="56">
        <f t="shared" ca="1" si="93"/>
        <v>1.1475583251663257E-2</v>
      </c>
    </row>
    <row r="482" spans="2:24" x14ac:dyDescent="0.3">
      <c r="B482" s="15">
        <f t="shared" si="94"/>
        <v>477</v>
      </c>
      <c r="C482" s="16">
        <f t="shared" ca="1" si="100"/>
        <v>130</v>
      </c>
      <c r="D482" s="17">
        <f ca="1">'Create 1000 random outcomes'!F493</f>
        <v>14183.844787598535</v>
      </c>
      <c r="E482" s="16">
        <f t="shared" ca="1" si="90"/>
        <v>9666.4433718460714</v>
      </c>
      <c r="F482" s="22">
        <f t="shared" ca="1" si="91"/>
        <v>0.47652347652348037</v>
      </c>
      <c r="G482" s="1"/>
      <c r="N482" s="13"/>
      <c r="Q482" s="24">
        <f t="shared" ca="1" si="95"/>
        <v>9666.4433718460714</v>
      </c>
      <c r="R482" s="25">
        <f t="shared" ca="1" si="96"/>
        <v>0.47652347652348037</v>
      </c>
      <c r="S482" s="25">
        <f t="shared" ca="1" si="97"/>
        <v>0.46677105495658683</v>
      </c>
      <c r="T482" s="26">
        <f t="shared" ca="1" si="98"/>
        <v>0.4335165003451904</v>
      </c>
      <c r="U482" s="27">
        <f t="shared" ca="1" si="99"/>
        <v>0.51953045270177034</v>
      </c>
      <c r="V482" s="26"/>
      <c r="W482" s="55">
        <f t="shared" ca="1" si="92"/>
        <v>0.47700000000000037</v>
      </c>
      <c r="X482" s="56">
        <f t="shared" ca="1" si="93"/>
        <v>1.022894504341354E-2</v>
      </c>
    </row>
    <row r="483" spans="2:24" x14ac:dyDescent="0.3">
      <c r="B483" s="15">
        <f t="shared" si="94"/>
        <v>478</v>
      </c>
      <c r="C483" s="16">
        <f t="shared" ca="1" si="100"/>
        <v>203</v>
      </c>
      <c r="D483" s="17">
        <f ca="1">'Create 1000 random outcomes'!F494</f>
        <v>13023.463932252347</v>
      </c>
      <c r="E483" s="16">
        <f t="shared" ca="1" si="90"/>
        <v>9698.908086228992</v>
      </c>
      <c r="F483" s="22">
        <f t="shared" ca="1" si="91"/>
        <v>0.47752247752248139</v>
      </c>
      <c r="G483" s="1"/>
      <c r="N483" s="13"/>
      <c r="Q483" s="24">
        <f t="shared" ca="1" si="95"/>
        <v>9698.908086228992</v>
      </c>
      <c r="R483" s="25">
        <f t="shared" ca="1" si="96"/>
        <v>0.47752247752248139</v>
      </c>
      <c r="S483" s="25">
        <f t="shared" ca="1" si="97"/>
        <v>0.46999876027603316</v>
      </c>
      <c r="T483" s="26">
        <f t="shared" ca="1" si="98"/>
        <v>0.43451550134419142</v>
      </c>
      <c r="U483" s="27">
        <f t="shared" ca="1" si="99"/>
        <v>0.52052945370077131</v>
      </c>
      <c r="V483" s="26"/>
      <c r="W483" s="55">
        <f t="shared" ca="1" si="92"/>
        <v>0.47800000000000037</v>
      </c>
      <c r="X483" s="56">
        <f t="shared" ca="1" si="93"/>
        <v>8.0012397239672128E-3</v>
      </c>
    </row>
    <row r="484" spans="2:24" x14ac:dyDescent="0.3">
      <c r="B484" s="15">
        <f t="shared" si="94"/>
        <v>479</v>
      </c>
      <c r="C484" s="16">
        <f t="shared" ca="1" si="100"/>
        <v>592</v>
      </c>
      <c r="D484" s="17">
        <f ca="1">'Create 1000 random outcomes'!F495</f>
        <v>8969.3920523386641</v>
      </c>
      <c r="E484" s="16">
        <f t="shared" ca="1" si="90"/>
        <v>9708.6504846759908</v>
      </c>
      <c r="F484" s="22">
        <f t="shared" ca="1" si="91"/>
        <v>0.47852147852148241</v>
      </c>
      <c r="G484" s="1"/>
      <c r="N484" s="13"/>
      <c r="Q484" s="24">
        <f t="shared" ca="1" si="95"/>
        <v>9708.6504846759908</v>
      </c>
      <c r="R484" s="25">
        <f t="shared" ca="1" si="96"/>
        <v>0.47852147852148241</v>
      </c>
      <c r="S484" s="25">
        <f t="shared" ca="1" si="97"/>
        <v>0.4709677629666339</v>
      </c>
      <c r="T484" s="26">
        <f t="shared" ca="1" si="98"/>
        <v>0.43551450234319244</v>
      </c>
      <c r="U484" s="27">
        <f t="shared" ca="1" si="99"/>
        <v>0.52152845469977238</v>
      </c>
      <c r="V484" s="26"/>
      <c r="W484" s="55">
        <f t="shared" ca="1" si="92"/>
        <v>0.47900000000000037</v>
      </c>
      <c r="X484" s="56">
        <f t="shared" ca="1" si="93"/>
        <v>8.0322370333664739E-3</v>
      </c>
    </row>
    <row r="485" spans="2:24" x14ac:dyDescent="0.3">
      <c r="B485" s="15">
        <f t="shared" si="94"/>
        <v>480</v>
      </c>
      <c r="C485" s="16">
        <f t="shared" ca="1" si="100"/>
        <v>198</v>
      </c>
      <c r="D485" s="17">
        <f ca="1">'Create 1000 random outcomes'!F496</f>
        <v>13063.022419717046</v>
      </c>
      <c r="E485" s="16">
        <f t="shared" ca="1" si="90"/>
        <v>9712.3361370026651</v>
      </c>
      <c r="F485" s="22">
        <f t="shared" ca="1" si="91"/>
        <v>0.47952047952048343</v>
      </c>
      <c r="G485" s="1"/>
      <c r="N485" s="13"/>
      <c r="Q485" s="24">
        <f t="shared" ca="1" si="95"/>
        <v>9712.3361370026651</v>
      </c>
      <c r="R485" s="25">
        <f t="shared" ca="1" si="96"/>
        <v>0.47952047952048343</v>
      </c>
      <c r="S485" s="25">
        <f t="shared" ca="1" si="97"/>
        <v>0.47133439205927807</v>
      </c>
      <c r="T485" s="26">
        <f t="shared" ca="1" si="98"/>
        <v>0.43651350334219347</v>
      </c>
      <c r="U485" s="27">
        <f t="shared" ca="1" si="99"/>
        <v>0.52252745569877335</v>
      </c>
      <c r="V485" s="26"/>
      <c r="W485" s="55">
        <f t="shared" ca="1" si="92"/>
        <v>0.48000000000000037</v>
      </c>
      <c r="X485" s="56">
        <f t="shared" ca="1" si="93"/>
        <v>8.6656079407222975E-3</v>
      </c>
    </row>
    <row r="486" spans="2:24" x14ac:dyDescent="0.3">
      <c r="B486" s="15">
        <f t="shared" si="94"/>
        <v>481</v>
      </c>
      <c r="C486" s="16">
        <f t="shared" ca="1" si="100"/>
        <v>124</v>
      </c>
      <c r="D486" s="17">
        <f ca="1">'Create 1000 random outcomes'!F497</f>
        <v>14285.227550529296</v>
      </c>
      <c r="E486" s="16">
        <f t="shared" ca="1" si="90"/>
        <v>9714.3183036137925</v>
      </c>
      <c r="F486" s="22">
        <f t="shared" ca="1" si="91"/>
        <v>0.48051948051948445</v>
      </c>
      <c r="G486" s="1"/>
      <c r="N486" s="13"/>
      <c r="Q486" s="24">
        <f t="shared" ca="1" si="95"/>
        <v>9714.3183036137925</v>
      </c>
      <c r="R486" s="25">
        <f t="shared" ca="1" si="96"/>
        <v>0.48051948051948445</v>
      </c>
      <c r="S486" s="25">
        <f t="shared" ca="1" si="97"/>
        <v>0.47153157751862651</v>
      </c>
      <c r="T486" s="26">
        <f t="shared" ca="1" si="98"/>
        <v>0.43751250434119449</v>
      </c>
      <c r="U486" s="27">
        <f t="shared" ca="1" si="99"/>
        <v>0.52352645669777442</v>
      </c>
      <c r="V486" s="26"/>
      <c r="W486" s="55">
        <f t="shared" ca="1" si="92"/>
        <v>0.48100000000000037</v>
      </c>
      <c r="X486" s="56">
        <f t="shared" ca="1" si="93"/>
        <v>9.4684224813738616E-3</v>
      </c>
    </row>
    <row r="487" spans="2:24" x14ac:dyDescent="0.3">
      <c r="B487" s="15">
        <f t="shared" si="94"/>
        <v>482</v>
      </c>
      <c r="C487" s="16">
        <f t="shared" ca="1" si="100"/>
        <v>819</v>
      </c>
      <c r="D487" s="17">
        <f ca="1">'Create 1000 random outcomes'!F498</f>
        <v>6268.819158088525</v>
      </c>
      <c r="E487" s="16">
        <f t="shared" ca="1" si="90"/>
        <v>9717.0937567827714</v>
      </c>
      <c r="F487" s="22">
        <f t="shared" ca="1" si="91"/>
        <v>0.48151848151848547</v>
      </c>
      <c r="G487" s="1"/>
      <c r="N487" s="13"/>
      <c r="Q487" s="24">
        <f t="shared" ca="1" si="95"/>
        <v>9717.0937567827714</v>
      </c>
      <c r="R487" s="25">
        <f t="shared" ca="1" si="96"/>
        <v>0.48151848151848547</v>
      </c>
      <c r="S487" s="25">
        <f t="shared" ca="1" si="97"/>
        <v>0.47180769065111078</v>
      </c>
      <c r="T487" s="26">
        <f t="shared" ca="1" si="98"/>
        <v>0.43851150534019551</v>
      </c>
      <c r="U487" s="27">
        <f t="shared" ca="1" si="99"/>
        <v>0.52452545769677539</v>
      </c>
      <c r="V487" s="26"/>
      <c r="W487" s="55">
        <f t="shared" ca="1" si="92"/>
        <v>0.48200000000000037</v>
      </c>
      <c r="X487" s="56">
        <f t="shared" ca="1" si="93"/>
        <v>1.0192309348889594E-2</v>
      </c>
    </row>
    <row r="488" spans="2:24" x14ac:dyDescent="0.3">
      <c r="B488" s="15">
        <f t="shared" si="94"/>
        <v>483</v>
      </c>
      <c r="C488" s="16">
        <f t="shared" ca="1" si="100"/>
        <v>511</v>
      </c>
      <c r="D488" s="17">
        <f ca="1">'Create 1000 random outcomes'!F499</f>
        <v>9801.2583119139417</v>
      </c>
      <c r="E488" s="16">
        <f t="shared" ca="1" si="90"/>
        <v>9721.2760068612333</v>
      </c>
      <c r="F488" s="22">
        <f t="shared" ca="1" si="91"/>
        <v>0.4825174825174865</v>
      </c>
      <c r="G488" s="1"/>
      <c r="N488" s="13"/>
      <c r="Q488" s="24">
        <f t="shared" ca="1" si="95"/>
        <v>9721.2760068612333</v>
      </c>
      <c r="R488" s="25">
        <f t="shared" ca="1" si="96"/>
        <v>0.4825174825174865</v>
      </c>
      <c r="S488" s="25">
        <f t="shared" ca="1" si="97"/>
        <v>0.47222378309313984</v>
      </c>
      <c r="T488" s="26">
        <f t="shared" ca="1" si="98"/>
        <v>0.43951050633919653</v>
      </c>
      <c r="U488" s="27">
        <f t="shared" ca="1" si="99"/>
        <v>0.52552445869577646</v>
      </c>
      <c r="V488" s="26"/>
      <c r="W488" s="55">
        <f t="shared" ca="1" si="92"/>
        <v>0.48300000000000037</v>
      </c>
      <c r="X488" s="56">
        <f t="shared" ca="1" si="93"/>
        <v>1.0776216906860536E-2</v>
      </c>
    </row>
    <row r="489" spans="2:24" x14ac:dyDescent="0.3">
      <c r="B489" s="15">
        <f t="shared" si="94"/>
        <v>484</v>
      </c>
      <c r="C489" s="16">
        <f t="shared" ca="1" si="100"/>
        <v>797</v>
      </c>
      <c r="D489" s="17">
        <f ca="1">'Create 1000 random outcomes'!F500</f>
        <v>6588.250480950871</v>
      </c>
      <c r="E489" s="16">
        <f t="shared" ca="1" si="90"/>
        <v>9738.1774292673454</v>
      </c>
      <c r="F489" s="22">
        <f t="shared" ca="1" si="91"/>
        <v>0.48351648351648752</v>
      </c>
      <c r="G489" s="1"/>
      <c r="N489" s="13"/>
      <c r="Q489" s="24">
        <f t="shared" ca="1" si="95"/>
        <v>9738.1774292673454</v>
      </c>
      <c r="R489" s="25">
        <f t="shared" ca="1" si="96"/>
        <v>0.48351648351648752</v>
      </c>
      <c r="S489" s="25">
        <f t="shared" ca="1" si="97"/>
        <v>0.47390561128407244</v>
      </c>
      <c r="T489" s="26">
        <f t="shared" ca="1" si="98"/>
        <v>0.44050950733819755</v>
      </c>
      <c r="U489" s="27">
        <f t="shared" ca="1" si="99"/>
        <v>0.52652345969477743</v>
      </c>
      <c r="V489" s="26"/>
      <c r="W489" s="55">
        <f t="shared" ca="1" si="92"/>
        <v>0.48400000000000037</v>
      </c>
      <c r="X489" s="56">
        <f t="shared" ca="1" si="93"/>
        <v>1.0094388715927938E-2</v>
      </c>
    </row>
    <row r="490" spans="2:24" x14ac:dyDescent="0.3">
      <c r="B490" s="15">
        <f t="shared" si="94"/>
        <v>485</v>
      </c>
      <c r="C490" s="16">
        <f t="shared" ca="1" si="100"/>
        <v>73</v>
      </c>
      <c r="D490" s="17">
        <f ca="1">'Create 1000 random outcomes'!F501</f>
        <v>15386.797436926985</v>
      </c>
      <c r="E490" s="16">
        <f t="shared" ca="1" si="90"/>
        <v>9755.3414475374811</v>
      </c>
      <c r="F490" s="22">
        <f t="shared" ca="1" si="91"/>
        <v>0.48451548451548854</v>
      </c>
      <c r="G490" s="1"/>
      <c r="N490" s="13"/>
      <c r="Q490" s="24">
        <f t="shared" ca="1" si="95"/>
        <v>9755.3414475374811</v>
      </c>
      <c r="R490" s="25">
        <f t="shared" ca="1" si="96"/>
        <v>0.48451548451548854</v>
      </c>
      <c r="S490" s="25">
        <f t="shared" ca="1" si="97"/>
        <v>0.47561404583886885</v>
      </c>
      <c r="T490" s="26">
        <f t="shared" ca="1" si="98"/>
        <v>0.44150850833719857</v>
      </c>
      <c r="U490" s="27">
        <f t="shared" ca="1" si="99"/>
        <v>0.52752246069377851</v>
      </c>
      <c r="V490" s="26"/>
      <c r="W490" s="55">
        <f t="shared" ca="1" si="92"/>
        <v>0.48500000000000038</v>
      </c>
      <c r="X490" s="56">
        <f t="shared" ca="1" si="93"/>
        <v>9.3859541611315267E-3</v>
      </c>
    </row>
    <row r="491" spans="2:24" x14ac:dyDescent="0.3">
      <c r="B491" s="15">
        <f t="shared" si="94"/>
        <v>486</v>
      </c>
      <c r="C491" s="16">
        <f t="shared" ca="1" si="100"/>
        <v>167</v>
      </c>
      <c r="D491" s="17">
        <f ca="1">'Create 1000 random outcomes'!F502</f>
        <v>13522.629950517221</v>
      </c>
      <c r="E491" s="16">
        <f t="shared" ca="1" si="90"/>
        <v>9779.6566750529091</v>
      </c>
      <c r="F491" s="22">
        <f t="shared" ca="1" si="91"/>
        <v>0.48551448551448956</v>
      </c>
      <c r="G491" s="1"/>
      <c r="N491" s="13"/>
      <c r="Q491" s="24">
        <f t="shared" ca="1" si="95"/>
        <v>9779.6566750529091</v>
      </c>
      <c r="R491" s="25">
        <f t="shared" ca="1" si="96"/>
        <v>0.48551448551448956</v>
      </c>
      <c r="S491" s="25">
        <f t="shared" ca="1" si="97"/>
        <v>0.47803504202002961</v>
      </c>
      <c r="T491" s="26">
        <f t="shared" ca="1" si="98"/>
        <v>0.44250750933619959</v>
      </c>
      <c r="U491" s="27">
        <f t="shared" ca="1" si="99"/>
        <v>0.52852146169277947</v>
      </c>
      <c r="V491" s="26"/>
      <c r="W491" s="55">
        <f t="shared" ca="1" si="92"/>
        <v>0.48600000000000038</v>
      </c>
      <c r="X491" s="56">
        <f t="shared" ca="1" si="93"/>
        <v>7.9649579799707659E-3</v>
      </c>
    </row>
    <row r="492" spans="2:24" x14ac:dyDescent="0.3">
      <c r="B492" s="15">
        <f t="shared" si="94"/>
        <v>487</v>
      </c>
      <c r="C492" s="16">
        <f t="shared" ca="1" si="100"/>
        <v>337</v>
      </c>
      <c r="D492" s="17">
        <f ca="1">'Create 1000 random outcomes'!F503</f>
        <v>11526.693429644427</v>
      </c>
      <c r="E492" s="16">
        <f t="shared" ca="1" si="90"/>
        <v>9793.5631232360865</v>
      </c>
      <c r="F492" s="22">
        <f t="shared" ca="1" si="91"/>
        <v>0.48651348651349058</v>
      </c>
      <c r="G492" s="1"/>
      <c r="N492" s="13"/>
      <c r="Q492" s="24">
        <f t="shared" ca="1" si="95"/>
        <v>9793.5631232360865</v>
      </c>
      <c r="R492" s="25">
        <f t="shared" ca="1" si="96"/>
        <v>0.48651348651349058</v>
      </c>
      <c r="S492" s="25">
        <f t="shared" ca="1" si="97"/>
        <v>0.47942003663968602</v>
      </c>
      <c r="T492" s="26">
        <f t="shared" ca="1" si="98"/>
        <v>0.44350651033520061</v>
      </c>
      <c r="U492" s="27">
        <f t="shared" ca="1" si="99"/>
        <v>0.52952046269178055</v>
      </c>
      <c r="V492" s="26"/>
      <c r="W492" s="55">
        <f t="shared" ca="1" si="92"/>
        <v>0.48700000000000038</v>
      </c>
      <c r="X492" s="56">
        <f t="shared" ca="1" si="93"/>
        <v>7.5799633603143568E-3</v>
      </c>
    </row>
    <row r="493" spans="2:24" x14ac:dyDescent="0.3">
      <c r="B493" s="15">
        <f t="shared" si="94"/>
        <v>488</v>
      </c>
      <c r="C493" s="16">
        <f t="shared" ca="1" si="100"/>
        <v>397</v>
      </c>
      <c r="D493" s="17">
        <f ca="1">'Create 1000 random outcomes'!F504</f>
        <v>10884.861425069534</v>
      </c>
      <c r="E493" s="16">
        <f t="shared" ca="1" si="90"/>
        <v>9796.350388046254</v>
      </c>
      <c r="F493" s="22">
        <f t="shared" ca="1" si="91"/>
        <v>0.4875124875124916</v>
      </c>
      <c r="G493" s="1"/>
      <c r="N493" s="13"/>
      <c r="Q493" s="24">
        <f t="shared" ca="1" si="95"/>
        <v>9796.350388046254</v>
      </c>
      <c r="R493" s="25">
        <f t="shared" ca="1" si="96"/>
        <v>0.4875124875124916</v>
      </c>
      <c r="S493" s="25">
        <f t="shared" ca="1" si="97"/>
        <v>0.47969766108640233</v>
      </c>
      <c r="T493" s="26">
        <f t="shared" ca="1" si="98"/>
        <v>0.44450551133420163</v>
      </c>
      <c r="U493" s="27">
        <f t="shared" ca="1" si="99"/>
        <v>0.53051946369078151</v>
      </c>
      <c r="V493" s="26"/>
      <c r="W493" s="55">
        <f t="shared" ca="1" si="92"/>
        <v>0.48800000000000038</v>
      </c>
      <c r="X493" s="56">
        <f t="shared" ca="1" si="93"/>
        <v>8.3023389135980508E-3</v>
      </c>
    </row>
    <row r="494" spans="2:24" x14ac:dyDescent="0.3">
      <c r="B494" s="15">
        <f t="shared" si="94"/>
        <v>489</v>
      </c>
      <c r="C494" s="16">
        <f t="shared" ca="1" si="100"/>
        <v>233</v>
      </c>
      <c r="D494" s="17">
        <f ca="1">'Create 1000 random outcomes'!F505</f>
        <v>12579.186419861466</v>
      </c>
      <c r="E494" s="16">
        <f t="shared" ca="1" si="90"/>
        <v>9800.495400345384</v>
      </c>
      <c r="F494" s="22">
        <f t="shared" ca="1" si="91"/>
        <v>0.48851148851149262</v>
      </c>
      <c r="G494" s="1"/>
      <c r="N494" s="13"/>
      <c r="Q494" s="24">
        <f t="shared" ca="1" si="95"/>
        <v>9800.495400345384</v>
      </c>
      <c r="R494" s="25">
        <f t="shared" ca="1" si="96"/>
        <v>0.48851148851149262</v>
      </c>
      <c r="S494" s="25">
        <f t="shared" ca="1" si="97"/>
        <v>0.48011054162745809</v>
      </c>
      <c r="T494" s="26">
        <f t="shared" ca="1" si="98"/>
        <v>0.44550451233320265</v>
      </c>
      <c r="U494" s="27">
        <f t="shared" ca="1" si="99"/>
        <v>0.53151846468978259</v>
      </c>
      <c r="V494" s="26"/>
      <c r="W494" s="55">
        <f t="shared" ca="1" si="92"/>
        <v>0.48900000000000038</v>
      </c>
      <c r="X494" s="56">
        <f t="shared" ca="1" si="93"/>
        <v>8.8894583725422915E-3</v>
      </c>
    </row>
    <row r="495" spans="2:24" x14ac:dyDescent="0.3">
      <c r="B495" s="15">
        <f t="shared" si="94"/>
        <v>490</v>
      </c>
      <c r="C495" s="16">
        <f t="shared" ca="1" si="100"/>
        <v>485</v>
      </c>
      <c r="D495" s="17">
        <f ca="1">'Create 1000 random outcomes'!F506</f>
        <v>10033.896550827967</v>
      </c>
      <c r="E495" s="16">
        <f t="shared" ca="1" si="90"/>
        <v>9801.2583119139417</v>
      </c>
      <c r="F495" s="22">
        <f t="shared" ca="1" si="91"/>
        <v>0.48951048951049364</v>
      </c>
      <c r="G495" s="1"/>
      <c r="N495" s="13"/>
      <c r="Q495" s="24">
        <f t="shared" ca="1" si="95"/>
        <v>9801.2583119139417</v>
      </c>
      <c r="R495" s="25">
        <f t="shared" ca="1" si="96"/>
        <v>0.48951048951049364</v>
      </c>
      <c r="S495" s="25">
        <f t="shared" ca="1" si="97"/>
        <v>0.48018653682634443</v>
      </c>
      <c r="T495" s="26">
        <f t="shared" ca="1" si="98"/>
        <v>0.44650351333220367</v>
      </c>
      <c r="U495" s="27">
        <f t="shared" ca="1" si="99"/>
        <v>0.53251746568878355</v>
      </c>
      <c r="V495" s="26"/>
      <c r="W495" s="55">
        <f t="shared" ca="1" si="92"/>
        <v>0.49000000000000038</v>
      </c>
      <c r="X495" s="56">
        <f t="shared" ca="1" si="93"/>
        <v>9.8134631736559452E-3</v>
      </c>
    </row>
    <row r="496" spans="2:24" x14ac:dyDescent="0.3">
      <c r="B496" s="15">
        <f t="shared" si="94"/>
        <v>491</v>
      </c>
      <c r="C496" s="16">
        <f t="shared" ca="1" si="100"/>
        <v>47</v>
      </c>
      <c r="D496" s="17">
        <f ca="1">'Create 1000 random outcomes'!F507</f>
        <v>16404.566844588022</v>
      </c>
      <c r="E496" s="16">
        <f t="shared" ca="1" si="90"/>
        <v>9808.3414073884323</v>
      </c>
      <c r="F496" s="22">
        <f t="shared" ca="1" si="91"/>
        <v>0.49050949050949466</v>
      </c>
      <c r="G496" s="1"/>
      <c r="N496" s="13"/>
      <c r="Q496" s="24">
        <f t="shared" ca="1" si="95"/>
        <v>9808.3414073884323</v>
      </c>
      <c r="R496" s="25">
        <f t="shared" ca="1" si="96"/>
        <v>0.49050949050949466</v>
      </c>
      <c r="S496" s="25">
        <f t="shared" ca="1" si="97"/>
        <v>0.48089213263084435</v>
      </c>
      <c r="T496" s="26">
        <f t="shared" ca="1" si="98"/>
        <v>0.44750251433120469</v>
      </c>
      <c r="U496" s="27">
        <f t="shared" ca="1" si="99"/>
        <v>0.53351646668778463</v>
      </c>
      <c r="V496" s="26"/>
      <c r="W496" s="55">
        <f t="shared" ca="1" si="92"/>
        <v>0.49100000000000038</v>
      </c>
      <c r="X496" s="56">
        <f t="shared" ca="1" si="93"/>
        <v>1.0107867369156032E-2</v>
      </c>
    </row>
    <row r="497" spans="2:24" x14ac:dyDescent="0.3">
      <c r="B497" s="15">
        <f t="shared" si="94"/>
        <v>492</v>
      </c>
      <c r="C497" s="16">
        <f t="shared" ca="1" si="100"/>
        <v>545</v>
      </c>
      <c r="D497" s="17">
        <f ca="1">'Create 1000 random outcomes'!F508</f>
        <v>9439.0205320044497</v>
      </c>
      <c r="E497" s="16">
        <f t="shared" ca="1" si="90"/>
        <v>9808.5743887159952</v>
      </c>
      <c r="F497" s="22">
        <f t="shared" ca="1" si="91"/>
        <v>0.49150849150849568</v>
      </c>
      <c r="G497" s="1"/>
      <c r="N497" s="13"/>
      <c r="Q497" s="24">
        <f t="shared" ca="1" si="95"/>
        <v>9808.5743887159952</v>
      </c>
      <c r="R497" s="25">
        <f t="shared" ca="1" si="96"/>
        <v>0.49150849150849568</v>
      </c>
      <c r="S497" s="25">
        <f t="shared" ca="1" si="97"/>
        <v>0.48091534253068441</v>
      </c>
      <c r="T497" s="26">
        <f t="shared" ca="1" si="98"/>
        <v>0.44850151533020571</v>
      </c>
      <c r="U497" s="27">
        <f t="shared" ca="1" si="99"/>
        <v>0.53451546768678559</v>
      </c>
      <c r="V497" s="26"/>
      <c r="W497" s="55">
        <f t="shared" ca="1" si="92"/>
        <v>0.49200000000000038</v>
      </c>
      <c r="X497" s="56">
        <f t="shared" ca="1" si="93"/>
        <v>1.1084657469315973E-2</v>
      </c>
    </row>
    <row r="498" spans="2:24" x14ac:dyDescent="0.3">
      <c r="B498" s="15">
        <f t="shared" si="94"/>
        <v>493</v>
      </c>
      <c r="C498" s="16">
        <f t="shared" ca="1" si="100"/>
        <v>336</v>
      </c>
      <c r="D498" s="17">
        <f ca="1">'Create 1000 random outcomes'!F509</f>
        <v>11527.425849842493</v>
      </c>
      <c r="E498" s="16">
        <f t="shared" ca="1" si="90"/>
        <v>9809.4974972806012</v>
      </c>
      <c r="F498" s="22">
        <f t="shared" ca="1" si="91"/>
        <v>0.4925074925074967</v>
      </c>
      <c r="G498" s="1"/>
      <c r="N498" s="13"/>
      <c r="Q498" s="24">
        <f t="shared" ca="1" si="95"/>
        <v>9809.4974972806012</v>
      </c>
      <c r="R498" s="25">
        <f t="shared" ca="1" si="96"/>
        <v>0.4925074925074967</v>
      </c>
      <c r="S498" s="25">
        <f t="shared" ca="1" si="97"/>
        <v>0.4810073044297139</v>
      </c>
      <c r="T498" s="26">
        <f t="shared" ca="1" si="98"/>
        <v>0.44950051632920673</v>
      </c>
      <c r="U498" s="27">
        <f t="shared" ca="1" si="99"/>
        <v>0.53551446868578667</v>
      </c>
      <c r="V498" s="26"/>
      <c r="W498" s="55">
        <f t="shared" ca="1" si="92"/>
        <v>0.49300000000000038</v>
      </c>
      <c r="X498" s="56">
        <f t="shared" ca="1" si="93"/>
        <v>1.1992695570286482E-2</v>
      </c>
    </row>
    <row r="499" spans="2:24" x14ac:dyDescent="0.3">
      <c r="B499" s="15">
        <f t="shared" si="94"/>
        <v>494</v>
      </c>
      <c r="C499" s="16">
        <f t="shared" ca="1" si="100"/>
        <v>715</v>
      </c>
      <c r="D499" s="17">
        <f ca="1">'Create 1000 random outcomes'!F510</f>
        <v>7713.9805513177362</v>
      </c>
      <c r="E499" s="16">
        <f t="shared" ca="1" si="90"/>
        <v>9819.2861876152656</v>
      </c>
      <c r="F499" s="22">
        <f t="shared" ca="1" si="91"/>
        <v>0.49350649350649772</v>
      </c>
      <c r="G499" s="1"/>
      <c r="N499" s="13"/>
      <c r="Q499" s="24">
        <f t="shared" ca="1" si="95"/>
        <v>9819.2861876152656</v>
      </c>
      <c r="R499" s="25">
        <f t="shared" ca="1" si="96"/>
        <v>0.49350649350649772</v>
      </c>
      <c r="S499" s="25">
        <f t="shared" ca="1" si="97"/>
        <v>0.48198253432457566</v>
      </c>
      <c r="T499" s="26">
        <f t="shared" ca="1" si="98"/>
        <v>0.45049951732820775</v>
      </c>
      <c r="U499" s="27">
        <f t="shared" ca="1" si="99"/>
        <v>0.53651346968478764</v>
      </c>
      <c r="V499" s="26"/>
      <c r="W499" s="55">
        <f t="shared" ca="1" si="92"/>
        <v>0.49400000000000038</v>
      </c>
      <c r="X499" s="56">
        <f t="shared" ca="1" si="93"/>
        <v>1.2017465675424721E-2</v>
      </c>
    </row>
    <row r="500" spans="2:24" x14ac:dyDescent="0.3">
      <c r="B500" s="15">
        <f t="shared" si="94"/>
        <v>495</v>
      </c>
      <c r="C500" s="16">
        <f t="shared" ca="1" si="100"/>
        <v>491</v>
      </c>
      <c r="D500" s="17">
        <f ca="1">'Create 1000 random outcomes'!F511</f>
        <v>9962.0973005021751</v>
      </c>
      <c r="E500" s="16">
        <f t="shared" ca="1" si="90"/>
        <v>9840.0871526552291</v>
      </c>
      <c r="F500" s="22">
        <f t="shared" ca="1" si="91"/>
        <v>0.49450549450549874</v>
      </c>
      <c r="G500" s="1"/>
      <c r="N500" s="13"/>
      <c r="Q500" s="24">
        <f t="shared" ca="1" si="95"/>
        <v>9840.0871526552291</v>
      </c>
      <c r="R500" s="25">
        <f t="shared" ca="1" si="96"/>
        <v>0.49450549450549874</v>
      </c>
      <c r="S500" s="25">
        <f t="shared" ca="1" si="97"/>
        <v>0.48405524841971326</v>
      </c>
      <c r="T500" s="26">
        <f t="shared" ca="1" si="98"/>
        <v>0.45149851832720878</v>
      </c>
      <c r="U500" s="27">
        <f t="shared" ca="1" si="99"/>
        <v>0.53751247068378871</v>
      </c>
      <c r="V500" s="26"/>
      <c r="W500" s="55">
        <f t="shared" ca="1" si="92"/>
        <v>0.49500000000000038</v>
      </c>
      <c r="X500" s="56">
        <f t="shared" ca="1" si="93"/>
        <v>1.0944751580287126E-2</v>
      </c>
    </row>
    <row r="501" spans="2:24" x14ac:dyDescent="0.3">
      <c r="B501" s="15">
        <f t="shared" si="94"/>
        <v>496</v>
      </c>
      <c r="C501" s="16">
        <f t="shared" ca="1" si="100"/>
        <v>607</v>
      </c>
      <c r="D501" s="17">
        <f ca="1">'Create 1000 random outcomes'!F512</f>
        <v>8831.767045610055</v>
      </c>
      <c r="E501" s="16">
        <f t="shared" ca="1" si="90"/>
        <v>9850.0062969194732</v>
      </c>
      <c r="F501" s="22">
        <f t="shared" ca="1" si="91"/>
        <v>0.49550449550449976</v>
      </c>
      <c r="G501" s="1"/>
      <c r="N501" s="13"/>
      <c r="Q501" s="24">
        <f t="shared" ca="1" si="95"/>
        <v>9850.0062969194732</v>
      </c>
      <c r="R501" s="25">
        <f t="shared" ca="1" si="96"/>
        <v>0.49550449550449976</v>
      </c>
      <c r="S501" s="25">
        <f t="shared" ca="1" si="97"/>
        <v>0.48504379765953609</v>
      </c>
      <c r="T501" s="26">
        <f t="shared" ca="1" si="98"/>
        <v>0.4524975193262098</v>
      </c>
      <c r="U501" s="27">
        <f t="shared" ca="1" si="99"/>
        <v>0.53851147168278968</v>
      </c>
      <c r="V501" s="26"/>
      <c r="W501" s="55">
        <f t="shared" ca="1" si="92"/>
        <v>0.49600000000000039</v>
      </c>
      <c r="X501" s="56">
        <f t="shared" ca="1" si="93"/>
        <v>1.0956202340464294E-2</v>
      </c>
    </row>
    <row r="502" spans="2:24" x14ac:dyDescent="0.3">
      <c r="B502" s="15">
        <f t="shared" si="94"/>
        <v>497</v>
      </c>
      <c r="C502" s="16">
        <f t="shared" ca="1" si="100"/>
        <v>361</v>
      </c>
      <c r="D502" s="17">
        <f ca="1">'Create 1000 random outcomes'!F513</f>
        <v>11283.981302435122</v>
      </c>
      <c r="E502" s="16">
        <f t="shared" ca="1" si="90"/>
        <v>9852.7696535201285</v>
      </c>
      <c r="F502" s="22">
        <f t="shared" ca="1" si="91"/>
        <v>0.49650349650350079</v>
      </c>
      <c r="G502" s="1"/>
      <c r="N502" s="13"/>
      <c r="Q502" s="24">
        <f t="shared" ca="1" si="95"/>
        <v>9852.7696535201285</v>
      </c>
      <c r="R502" s="25">
        <f t="shared" ca="1" si="96"/>
        <v>0.49650349650350079</v>
      </c>
      <c r="S502" s="25">
        <f t="shared" ca="1" si="97"/>
        <v>0.48531921245057497</v>
      </c>
      <c r="T502" s="26">
        <f t="shared" ca="1" si="98"/>
        <v>0.45349652032521082</v>
      </c>
      <c r="U502" s="27">
        <f t="shared" ca="1" si="99"/>
        <v>0.53951047268179075</v>
      </c>
      <c r="V502" s="26"/>
      <c r="W502" s="55">
        <f t="shared" ca="1" si="92"/>
        <v>0.49700000000000039</v>
      </c>
      <c r="X502" s="56">
        <f t="shared" ca="1" si="93"/>
        <v>1.168078754942542E-2</v>
      </c>
    </row>
    <row r="503" spans="2:24" x14ac:dyDescent="0.3">
      <c r="B503" s="15">
        <f t="shared" si="94"/>
        <v>498</v>
      </c>
      <c r="C503" s="16">
        <f t="shared" ca="1" si="100"/>
        <v>71</v>
      </c>
      <c r="D503" s="17">
        <f ca="1">'Create 1000 random outcomes'!F514</f>
        <v>15417.439720436922</v>
      </c>
      <c r="E503" s="16">
        <f t="shared" ca="1" si="90"/>
        <v>9858.1631122973122</v>
      </c>
      <c r="F503" s="22">
        <f t="shared" ca="1" si="91"/>
        <v>0.49750249750250181</v>
      </c>
      <c r="G503" s="1"/>
      <c r="N503" s="13"/>
      <c r="Q503" s="24">
        <f t="shared" ca="1" si="95"/>
        <v>9858.1631122973122</v>
      </c>
      <c r="R503" s="25">
        <f t="shared" ca="1" si="96"/>
        <v>0.49750249750250181</v>
      </c>
      <c r="S503" s="25">
        <f t="shared" ca="1" si="97"/>
        <v>0.48585678105032493</v>
      </c>
      <c r="T503" s="26">
        <f t="shared" ca="1" si="98"/>
        <v>0.45449552132421184</v>
      </c>
      <c r="U503" s="27">
        <f t="shared" ca="1" si="99"/>
        <v>0.54050947368079172</v>
      </c>
      <c r="V503" s="26"/>
      <c r="W503" s="55">
        <f t="shared" ca="1" si="92"/>
        <v>0.49800000000000039</v>
      </c>
      <c r="X503" s="56">
        <f t="shared" ca="1" si="93"/>
        <v>1.2143218949675461E-2</v>
      </c>
    </row>
    <row r="504" spans="2:24" x14ac:dyDescent="0.3">
      <c r="B504" s="15">
        <f t="shared" si="94"/>
        <v>499</v>
      </c>
      <c r="C504" s="16">
        <f t="shared" ca="1" si="100"/>
        <v>792</v>
      </c>
      <c r="D504" s="17">
        <f ca="1">'Create 1000 random outcomes'!F515</f>
        <v>6709.9971521129382</v>
      </c>
      <c r="E504" s="16">
        <f t="shared" ca="1" si="90"/>
        <v>9866.3592970477293</v>
      </c>
      <c r="F504" s="22">
        <f t="shared" ca="1" si="91"/>
        <v>0.49850149850150283</v>
      </c>
      <c r="G504" s="1"/>
      <c r="N504" s="13"/>
      <c r="Q504" s="24">
        <f t="shared" ca="1" si="95"/>
        <v>9866.3592970477293</v>
      </c>
      <c r="R504" s="25">
        <f t="shared" ca="1" si="96"/>
        <v>0.49850149850150283</v>
      </c>
      <c r="S504" s="25">
        <f t="shared" ca="1" si="97"/>
        <v>0.48667374756420662</v>
      </c>
      <c r="T504" s="26">
        <f t="shared" ca="1" si="98"/>
        <v>0.45549452232321286</v>
      </c>
      <c r="U504" s="27">
        <f t="shared" ca="1" si="99"/>
        <v>0.5415084746797928</v>
      </c>
      <c r="V504" s="26"/>
      <c r="W504" s="55">
        <f t="shared" ca="1" si="92"/>
        <v>0.49900000000000039</v>
      </c>
      <c r="X504" s="56">
        <f t="shared" ca="1" si="93"/>
        <v>1.2326252435793772E-2</v>
      </c>
    </row>
    <row r="505" spans="2:24" x14ac:dyDescent="0.3">
      <c r="B505" s="15">
        <f t="shared" si="94"/>
        <v>500</v>
      </c>
      <c r="C505" s="16">
        <f t="shared" ca="1" si="100"/>
        <v>897</v>
      </c>
      <c r="D505" s="17">
        <f ca="1">'Create 1000 random outcomes'!F516</f>
        <v>4647.3406100959883</v>
      </c>
      <c r="E505" s="16">
        <f t="shared" ca="1" si="90"/>
        <v>9868.6621556791069</v>
      </c>
      <c r="F505" s="22">
        <f t="shared" ca="1" si="91"/>
        <v>0.49950049950050385</v>
      </c>
      <c r="G505" s="1"/>
      <c r="N505" s="13"/>
      <c r="Q505" s="24">
        <f t="shared" ca="1" si="95"/>
        <v>9868.6621556791069</v>
      </c>
      <c r="R505" s="25">
        <f t="shared" ca="1" si="96"/>
        <v>0.49950049950050385</v>
      </c>
      <c r="S505" s="25">
        <f t="shared" ca="1" si="97"/>
        <v>0.48690329852615666</v>
      </c>
      <c r="T505" s="26">
        <f t="shared" ca="1" si="98"/>
        <v>0.45649352332221388</v>
      </c>
      <c r="U505" s="27">
        <f t="shared" ca="1" si="99"/>
        <v>0.54250747567879376</v>
      </c>
      <c r="V505" s="26"/>
      <c r="W505" s="55">
        <f t="shared" ca="1" si="92"/>
        <v>0.50000000000000033</v>
      </c>
      <c r="X505" s="56">
        <f t="shared" ca="1" si="93"/>
        <v>1.3096701473843675E-2</v>
      </c>
    </row>
    <row r="506" spans="2:24" x14ac:dyDescent="0.3">
      <c r="B506" s="15">
        <f t="shared" si="94"/>
        <v>501</v>
      </c>
      <c r="C506" s="16">
        <f t="shared" ca="1" si="100"/>
        <v>977</v>
      </c>
      <c r="D506" s="17">
        <f ca="1">'Create 1000 random outcomes'!F517</f>
        <v>2234.2000437270972</v>
      </c>
      <c r="E506" s="16">
        <f t="shared" ca="1" si="90"/>
        <v>9881.804341180683</v>
      </c>
      <c r="F506" s="22">
        <f t="shared" ca="1" si="91"/>
        <v>0.50049950049950487</v>
      </c>
      <c r="G506" s="1"/>
      <c r="N506" s="13"/>
      <c r="Q506" s="24">
        <f t="shared" ca="1" si="95"/>
        <v>9881.804341180683</v>
      </c>
      <c r="R506" s="25">
        <f t="shared" ca="1" si="96"/>
        <v>0.50049950049950487</v>
      </c>
      <c r="S506" s="25">
        <f t="shared" ca="1" si="97"/>
        <v>0.48821340383076473</v>
      </c>
      <c r="T506" s="26">
        <f t="shared" ca="1" si="98"/>
        <v>0.4574925243212149</v>
      </c>
      <c r="U506" s="27">
        <f t="shared" ca="1" si="99"/>
        <v>0.54350647667779484</v>
      </c>
      <c r="V506" s="26"/>
      <c r="W506" s="55">
        <f t="shared" ca="1" si="92"/>
        <v>0.50100000000000033</v>
      </c>
      <c r="X506" s="56">
        <f t="shared" ca="1" si="93"/>
        <v>1.2786596169235609E-2</v>
      </c>
    </row>
    <row r="507" spans="2:24" x14ac:dyDescent="0.3">
      <c r="B507" s="15">
        <f t="shared" si="94"/>
        <v>502</v>
      </c>
      <c r="C507" s="16">
        <f t="shared" ca="1" si="100"/>
        <v>344</v>
      </c>
      <c r="D507" s="17">
        <f ca="1">'Create 1000 random outcomes'!F518</f>
        <v>11465.764481928602</v>
      </c>
      <c r="E507" s="16">
        <f t="shared" ca="1" si="90"/>
        <v>9887.2295267000063</v>
      </c>
      <c r="F507" s="22">
        <f t="shared" ca="1" si="91"/>
        <v>0.50149850149850583</v>
      </c>
      <c r="G507" s="1"/>
      <c r="N507" s="13"/>
      <c r="Q507" s="24">
        <f t="shared" ca="1" si="95"/>
        <v>9887.2295267000063</v>
      </c>
      <c r="R507" s="25">
        <f t="shared" ca="1" si="96"/>
        <v>0.50149850149850583</v>
      </c>
      <c r="S507" s="25">
        <f t="shared" ca="1" si="97"/>
        <v>0.48875426230452823</v>
      </c>
      <c r="T507" s="26">
        <f t="shared" ca="1" si="98"/>
        <v>0.45849152532021586</v>
      </c>
      <c r="U507" s="27">
        <f t="shared" ca="1" si="99"/>
        <v>0.5445054776767958</v>
      </c>
      <c r="V507" s="26"/>
      <c r="W507" s="55">
        <f t="shared" ca="1" si="92"/>
        <v>0.50200000000000033</v>
      </c>
      <c r="X507" s="56">
        <f t="shared" ca="1" si="93"/>
        <v>1.3245737695472104E-2</v>
      </c>
    </row>
    <row r="508" spans="2:24" x14ac:dyDescent="0.3">
      <c r="B508" s="15">
        <f t="shared" si="94"/>
        <v>503</v>
      </c>
      <c r="C508" s="16">
        <f t="shared" ca="1" si="100"/>
        <v>220</v>
      </c>
      <c r="D508" s="17">
        <f ca="1">'Create 1000 random outcomes'!F519</f>
        <v>12744.464004356405</v>
      </c>
      <c r="E508" s="16">
        <f t="shared" ca="1" si="90"/>
        <v>9898.7928353330099</v>
      </c>
      <c r="F508" s="22">
        <f t="shared" ca="1" si="91"/>
        <v>0.5024975024975068</v>
      </c>
      <c r="G508" s="1"/>
      <c r="N508" s="13"/>
      <c r="Q508" s="24">
        <f t="shared" ca="1" si="95"/>
        <v>9898.7928353330099</v>
      </c>
      <c r="R508" s="25">
        <f t="shared" ca="1" si="96"/>
        <v>0.5024975024975068</v>
      </c>
      <c r="S508" s="25">
        <f t="shared" ca="1" si="97"/>
        <v>0.48990712262262842</v>
      </c>
      <c r="T508" s="26">
        <f t="shared" ca="1" si="98"/>
        <v>0.45949052631921683</v>
      </c>
      <c r="U508" s="27">
        <f t="shared" ca="1" si="99"/>
        <v>0.54550447867579677</v>
      </c>
      <c r="V508" s="26"/>
      <c r="W508" s="55">
        <f t="shared" ca="1" si="92"/>
        <v>0.50300000000000034</v>
      </c>
      <c r="X508" s="56">
        <f t="shared" ca="1" si="93"/>
        <v>1.3092877377371914E-2</v>
      </c>
    </row>
    <row r="509" spans="2:24" x14ac:dyDescent="0.3">
      <c r="B509" s="15">
        <f t="shared" si="94"/>
        <v>504</v>
      </c>
      <c r="C509" s="16">
        <f t="shared" ca="1" si="100"/>
        <v>12</v>
      </c>
      <c r="D509" s="17">
        <f ca="1">'Create 1000 random outcomes'!F520</f>
        <v>18441.428268429008</v>
      </c>
      <c r="E509" s="16">
        <f t="shared" ca="1" si="90"/>
        <v>9906.8902767845721</v>
      </c>
      <c r="F509" s="22">
        <f t="shared" ca="1" si="91"/>
        <v>0.50349650349650776</v>
      </c>
      <c r="G509" s="1"/>
      <c r="N509" s="13"/>
      <c r="Q509" s="24">
        <f t="shared" ca="1" si="95"/>
        <v>9906.8902767845721</v>
      </c>
      <c r="R509" s="25">
        <f t="shared" ca="1" si="96"/>
        <v>0.50349650349650776</v>
      </c>
      <c r="S509" s="25">
        <f t="shared" ca="1" si="97"/>
        <v>0.4907144872226209</v>
      </c>
      <c r="T509" s="26">
        <f t="shared" ca="1" si="98"/>
        <v>0.4604895273182178</v>
      </c>
      <c r="U509" s="27">
        <f t="shared" ca="1" si="99"/>
        <v>0.54650347967479773</v>
      </c>
      <c r="V509" s="26"/>
      <c r="W509" s="55">
        <f t="shared" ca="1" si="92"/>
        <v>0.50400000000000034</v>
      </c>
      <c r="X509" s="56">
        <f t="shared" ca="1" si="93"/>
        <v>1.3285512777379438E-2</v>
      </c>
    </row>
    <row r="510" spans="2:24" x14ac:dyDescent="0.3">
      <c r="B510" s="15">
        <f t="shared" si="94"/>
        <v>505</v>
      </c>
      <c r="C510" s="16">
        <f t="shared" ca="1" si="100"/>
        <v>581</v>
      </c>
      <c r="D510" s="17">
        <f ca="1">'Create 1000 random outcomes'!F521</f>
        <v>9099.8622865151119</v>
      </c>
      <c r="E510" s="16">
        <f t="shared" ca="1" si="90"/>
        <v>9908.6094817796402</v>
      </c>
      <c r="F510" s="22">
        <f t="shared" ca="1" si="91"/>
        <v>0.50449550449550873</v>
      </c>
      <c r="G510" s="1"/>
      <c r="N510" s="13"/>
      <c r="Q510" s="24">
        <f t="shared" ca="1" si="95"/>
        <v>9908.6094817796402</v>
      </c>
      <c r="R510" s="25">
        <f t="shared" ca="1" si="96"/>
        <v>0.50449550449550873</v>
      </c>
      <c r="S510" s="25">
        <f t="shared" ca="1" si="97"/>
        <v>0.49088590751800304</v>
      </c>
      <c r="T510" s="26">
        <f t="shared" ca="1" si="98"/>
        <v>0.46148852831721876</v>
      </c>
      <c r="U510" s="27">
        <f t="shared" ca="1" si="99"/>
        <v>0.5475024806737987</v>
      </c>
      <c r="V510" s="26"/>
      <c r="W510" s="55">
        <f t="shared" ca="1" si="92"/>
        <v>0.50500000000000034</v>
      </c>
      <c r="X510" s="56">
        <f t="shared" ca="1" si="93"/>
        <v>1.4114092481997298E-2</v>
      </c>
    </row>
    <row r="511" spans="2:24" x14ac:dyDescent="0.3">
      <c r="B511" s="15">
        <f t="shared" si="94"/>
        <v>506</v>
      </c>
      <c r="C511" s="16">
        <f t="shared" ca="1" si="100"/>
        <v>712</v>
      </c>
      <c r="D511" s="17">
        <f ca="1">'Create 1000 random outcomes'!F522</f>
        <v>7722.788773165591</v>
      </c>
      <c r="E511" s="16">
        <f t="shared" ca="1" si="90"/>
        <v>9925.3718659293481</v>
      </c>
      <c r="F511" s="22">
        <f t="shared" ca="1" si="91"/>
        <v>0.50549450549450969</v>
      </c>
      <c r="G511" s="1"/>
      <c r="N511" s="13"/>
      <c r="Q511" s="24">
        <f t="shared" ca="1" si="95"/>
        <v>9925.3718659293481</v>
      </c>
      <c r="R511" s="25">
        <f t="shared" ca="1" si="96"/>
        <v>0.50549450549450969</v>
      </c>
      <c r="S511" s="25">
        <f t="shared" ca="1" si="97"/>
        <v>0.49255735228432285</v>
      </c>
      <c r="T511" s="26">
        <f t="shared" ca="1" si="98"/>
        <v>0.46248752931621973</v>
      </c>
      <c r="U511" s="27">
        <f t="shared" ca="1" si="99"/>
        <v>0.54850148167279966</v>
      </c>
      <c r="V511" s="26"/>
      <c r="W511" s="55">
        <f t="shared" ca="1" si="92"/>
        <v>0.50600000000000034</v>
      </c>
      <c r="X511" s="56">
        <f t="shared" ca="1" si="93"/>
        <v>1.3442647715677492E-2</v>
      </c>
    </row>
    <row r="512" spans="2:24" x14ac:dyDescent="0.3">
      <c r="B512" s="15">
        <f t="shared" si="94"/>
        <v>507</v>
      </c>
      <c r="C512" s="16">
        <f t="shared" ca="1" si="100"/>
        <v>501</v>
      </c>
      <c r="D512" s="17">
        <f ca="1">'Create 1000 random outcomes'!F523</f>
        <v>9868.6621556791069</v>
      </c>
      <c r="E512" s="16">
        <f t="shared" ca="1" si="90"/>
        <v>9932.5552047494639</v>
      </c>
      <c r="F512" s="22">
        <f t="shared" ca="1" si="91"/>
        <v>0.50649350649351066</v>
      </c>
      <c r="G512" s="1"/>
      <c r="N512" s="13"/>
      <c r="Q512" s="24">
        <f t="shared" ca="1" si="95"/>
        <v>9932.5552047494639</v>
      </c>
      <c r="R512" s="25">
        <f t="shared" ca="1" si="96"/>
        <v>0.50649350649351066</v>
      </c>
      <c r="S512" s="25">
        <f t="shared" ca="1" si="97"/>
        <v>0.4932736736126897</v>
      </c>
      <c r="T512" s="26">
        <f t="shared" ca="1" si="98"/>
        <v>0.46348653031522069</v>
      </c>
      <c r="U512" s="27">
        <f t="shared" ca="1" si="99"/>
        <v>0.54950048267180063</v>
      </c>
      <c r="V512" s="26"/>
      <c r="W512" s="55">
        <f t="shared" ca="1" si="92"/>
        <v>0.50700000000000034</v>
      </c>
      <c r="X512" s="56">
        <f t="shared" ca="1" si="93"/>
        <v>1.3726326387310639E-2</v>
      </c>
    </row>
    <row r="513" spans="2:24" x14ac:dyDescent="0.3">
      <c r="B513" s="15">
        <f t="shared" si="94"/>
        <v>508</v>
      </c>
      <c r="C513" s="16">
        <f t="shared" ca="1" si="100"/>
        <v>665</v>
      </c>
      <c r="D513" s="17">
        <f ca="1">'Create 1000 random outcomes'!F524</f>
        <v>8171.4321004871836</v>
      </c>
      <c r="E513" s="16">
        <f t="shared" ca="1" si="90"/>
        <v>9938.6494119029394</v>
      </c>
      <c r="F513" s="22">
        <f t="shared" ca="1" si="91"/>
        <v>0.50749250749251162</v>
      </c>
      <c r="G513" s="1"/>
      <c r="N513" s="13"/>
      <c r="Q513" s="24">
        <f t="shared" ca="1" si="95"/>
        <v>9938.6494119029394</v>
      </c>
      <c r="R513" s="25">
        <f t="shared" ca="1" si="96"/>
        <v>0.50749250749251162</v>
      </c>
      <c r="S513" s="25">
        <f t="shared" ca="1" si="97"/>
        <v>0.49388140401432495</v>
      </c>
      <c r="T513" s="26">
        <f t="shared" ca="1" si="98"/>
        <v>0.46448553131422166</v>
      </c>
      <c r="U513" s="27">
        <f t="shared" ca="1" si="99"/>
        <v>0.55049948367080159</v>
      </c>
      <c r="V513" s="26"/>
      <c r="W513" s="55">
        <f t="shared" ca="1" si="92"/>
        <v>0.50800000000000034</v>
      </c>
      <c r="X513" s="56">
        <f t="shared" ca="1" si="93"/>
        <v>1.4118595985675386E-2</v>
      </c>
    </row>
    <row r="514" spans="2:24" x14ac:dyDescent="0.3">
      <c r="B514" s="15">
        <f t="shared" si="94"/>
        <v>509</v>
      </c>
      <c r="C514" s="16">
        <f t="shared" ca="1" si="100"/>
        <v>914</v>
      </c>
      <c r="D514" s="17">
        <f ca="1">'Create 1000 random outcomes'!F525</f>
        <v>4284.9681090174636</v>
      </c>
      <c r="E514" s="16">
        <f t="shared" ca="1" si="90"/>
        <v>9943.3007418837533</v>
      </c>
      <c r="F514" s="22">
        <f t="shared" ca="1" si="91"/>
        <v>0.50849150849151259</v>
      </c>
      <c r="G514" s="1"/>
      <c r="N514" s="13"/>
      <c r="Q514" s="24">
        <f t="shared" ca="1" si="95"/>
        <v>9943.3007418837533</v>
      </c>
      <c r="R514" s="25">
        <f t="shared" ca="1" si="96"/>
        <v>0.50849150849151259</v>
      </c>
      <c r="S514" s="25">
        <f t="shared" ca="1" si="97"/>
        <v>0.49434525653171058</v>
      </c>
      <c r="T514" s="26">
        <f t="shared" ca="1" si="98"/>
        <v>0.46548453231322262</v>
      </c>
      <c r="U514" s="27">
        <f t="shared" ca="1" si="99"/>
        <v>0.55149848466980256</v>
      </c>
      <c r="V514" s="26"/>
      <c r="W514" s="55">
        <f t="shared" ca="1" si="92"/>
        <v>0.50900000000000034</v>
      </c>
      <c r="X514" s="56">
        <f t="shared" ca="1" si="93"/>
        <v>1.4654743468289766E-2</v>
      </c>
    </row>
    <row r="515" spans="2:24" x14ac:dyDescent="0.3">
      <c r="B515" s="15">
        <f t="shared" si="94"/>
        <v>510</v>
      </c>
      <c r="C515" s="16">
        <f t="shared" ca="1" si="100"/>
        <v>123</v>
      </c>
      <c r="D515" s="17">
        <f ca="1">'Create 1000 random outcomes'!F526</f>
        <v>14292.721266433273</v>
      </c>
      <c r="E515" s="16">
        <f t="shared" ca="1" si="90"/>
        <v>9962.0973005021751</v>
      </c>
      <c r="F515" s="22">
        <f t="shared" ca="1" si="91"/>
        <v>0.50949050949051355</v>
      </c>
      <c r="G515" s="1"/>
      <c r="N515" s="13"/>
      <c r="Q515" s="24">
        <f t="shared" ca="1" si="95"/>
        <v>9962.0973005021751</v>
      </c>
      <c r="R515" s="25">
        <f t="shared" ca="1" si="96"/>
        <v>0.50949050949051355</v>
      </c>
      <c r="S515" s="25">
        <f t="shared" ca="1" si="97"/>
        <v>0.49621980922688241</v>
      </c>
      <c r="T515" s="26">
        <f t="shared" ca="1" si="98"/>
        <v>0.46648353331222359</v>
      </c>
      <c r="U515" s="27">
        <f t="shared" ca="1" si="99"/>
        <v>0.55249748566880352</v>
      </c>
      <c r="V515" s="26"/>
      <c r="W515" s="55">
        <f t="shared" ca="1" si="92"/>
        <v>0.51000000000000034</v>
      </c>
      <c r="X515" s="56">
        <f t="shared" ca="1" si="93"/>
        <v>1.3780190773117929E-2</v>
      </c>
    </row>
    <row r="516" spans="2:24" x14ac:dyDescent="0.3">
      <c r="B516" s="15">
        <f t="shared" si="94"/>
        <v>511</v>
      </c>
      <c r="C516" s="16">
        <f t="shared" ca="1" si="100"/>
        <v>280</v>
      </c>
      <c r="D516" s="17">
        <f ca="1">'Create 1000 random outcomes'!F527</f>
        <v>12155.599401199765</v>
      </c>
      <c r="E516" s="16">
        <f t="shared" ca="1" si="90"/>
        <v>9971.2624919958034</v>
      </c>
      <c r="F516" s="22">
        <f t="shared" ca="1" si="91"/>
        <v>0.51048951048951452</v>
      </c>
      <c r="G516" s="1"/>
      <c r="N516" s="13"/>
      <c r="Q516" s="24">
        <f t="shared" ca="1" si="95"/>
        <v>9971.2624919958034</v>
      </c>
      <c r="R516" s="25">
        <f t="shared" ca="1" si="96"/>
        <v>0.51048951048951452</v>
      </c>
      <c r="S516" s="25">
        <f t="shared" ca="1" si="97"/>
        <v>0.49713387291194772</v>
      </c>
      <c r="T516" s="26">
        <f t="shared" ca="1" si="98"/>
        <v>0.46748253431122455</v>
      </c>
      <c r="U516" s="27">
        <f t="shared" ca="1" si="99"/>
        <v>0.55349648666780449</v>
      </c>
      <c r="V516" s="26"/>
      <c r="W516" s="55">
        <f t="shared" ca="1" si="92"/>
        <v>0.51100000000000034</v>
      </c>
      <c r="X516" s="56">
        <f t="shared" ca="1" si="93"/>
        <v>1.3866127088052627E-2</v>
      </c>
    </row>
    <row r="517" spans="2:24" x14ac:dyDescent="0.3">
      <c r="B517" s="15">
        <f t="shared" si="94"/>
        <v>512</v>
      </c>
      <c r="C517" s="16">
        <f t="shared" ca="1" si="100"/>
        <v>404</v>
      </c>
      <c r="D517" s="17">
        <f ca="1">'Create 1000 random outcomes'!F528</f>
        <v>10769.548552322392</v>
      </c>
      <c r="E517" s="16">
        <f t="shared" ca="1" si="90"/>
        <v>9986.8376320695879</v>
      </c>
      <c r="F517" s="22">
        <f t="shared" ca="1" si="91"/>
        <v>0.51148851148851548</v>
      </c>
      <c r="G517" s="1"/>
      <c r="N517" s="13"/>
      <c r="Q517" s="24">
        <f t="shared" ca="1" si="95"/>
        <v>9986.8376320695879</v>
      </c>
      <c r="R517" s="25">
        <f t="shared" ca="1" si="96"/>
        <v>0.51148851148851548</v>
      </c>
      <c r="S517" s="25">
        <f t="shared" ca="1" si="97"/>
        <v>0.49868724609967235</v>
      </c>
      <c r="T517" s="26">
        <f t="shared" ca="1" si="98"/>
        <v>0.46848153531022552</v>
      </c>
      <c r="U517" s="27">
        <f t="shared" ca="1" si="99"/>
        <v>0.55449548766680545</v>
      </c>
      <c r="V517" s="26"/>
      <c r="W517" s="55">
        <f t="shared" ca="1" si="92"/>
        <v>0.51200000000000034</v>
      </c>
      <c r="X517" s="56">
        <f t="shared" ca="1" si="93"/>
        <v>1.3312753900327989E-2</v>
      </c>
    </row>
    <row r="518" spans="2:24" x14ac:dyDescent="0.3">
      <c r="B518" s="15">
        <f t="shared" si="94"/>
        <v>513</v>
      </c>
      <c r="C518" s="16">
        <f t="shared" ca="1" si="100"/>
        <v>407</v>
      </c>
      <c r="D518" s="17">
        <f ca="1">'Create 1000 random outcomes'!F529</f>
        <v>10751.553238162116</v>
      </c>
      <c r="E518" s="16">
        <f t="shared" ref="E518:E581" ca="1" si="101">VLOOKUP(n+1-B518,$C$6:$D$1005,2,FALSE)</f>
        <v>9995.4221789698968</v>
      </c>
      <c r="F518" s="22">
        <f t="shared" ca="1" si="91"/>
        <v>0.51248751248751645</v>
      </c>
      <c r="G518" s="1"/>
      <c r="N518" s="13"/>
      <c r="Q518" s="24">
        <f t="shared" ca="1" si="95"/>
        <v>9995.4221789698968</v>
      </c>
      <c r="R518" s="25">
        <f t="shared" ca="1" si="96"/>
        <v>0.51248751248751645</v>
      </c>
      <c r="S518" s="25">
        <f t="shared" ca="1" si="97"/>
        <v>0.49954342850941313</v>
      </c>
      <c r="T518" s="26">
        <f t="shared" ca="1" si="98"/>
        <v>0.46948053630922648</v>
      </c>
      <c r="U518" s="27">
        <f t="shared" ca="1" si="99"/>
        <v>0.55549448866580642</v>
      </c>
      <c r="V518" s="26"/>
      <c r="W518" s="55">
        <f t="shared" ca="1" si="92"/>
        <v>0.51300000000000034</v>
      </c>
      <c r="X518" s="56">
        <f t="shared" ca="1" si="93"/>
        <v>1.345657149058721E-2</v>
      </c>
    </row>
    <row r="519" spans="2:24" x14ac:dyDescent="0.3">
      <c r="B519" s="15">
        <f t="shared" si="94"/>
        <v>514</v>
      </c>
      <c r="C519" s="16">
        <f t="shared" ca="1" si="100"/>
        <v>612</v>
      </c>
      <c r="D519" s="17">
        <f ca="1">'Create 1000 random outcomes'!F530</f>
        <v>8788.8979416559741</v>
      </c>
      <c r="E519" s="16">
        <f t="shared" ca="1" si="101"/>
        <v>10008.07187979057</v>
      </c>
      <c r="F519" s="22">
        <f t="shared" ref="F519:F582" ca="1" si="102">1/(n+1)+F518</f>
        <v>0.51348651348651742</v>
      </c>
      <c r="G519" s="1"/>
      <c r="N519" s="13"/>
      <c r="Q519" s="24">
        <f t="shared" ca="1" si="95"/>
        <v>10008.07187979057</v>
      </c>
      <c r="R519" s="25">
        <f t="shared" ca="1" si="96"/>
        <v>0.51348651348651742</v>
      </c>
      <c r="S519" s="25">
        <f t="shared" ca="1" si="97"/>
        <v>0.50080505298630418</v>
      </c>
      <c r="T519" s="26">
        <f t="shared" ca="1" si="98"/>
        <v>0.47047953730822745</v>
      </c>
      <c r="U519" s="27">
        <f t="shared" ca="1" si="99"/>
        <v>0.55649348966480738</v>
      </c>
      <c r="V519" s="26"/>
      <c r="W519" s="55">
        <f t="shared" ref="W519:W582" ca="1" si="103">W518+1/n</f>
        <v>0.51400000000000035</v>
      </c>
      <c r="X519" s="56">
        <f t="shared" ref="X519:X582" ca="1" si="104">ABS(S519-W519)</f>
        <v>1.3194947013696168E-2</v>
      </c>
    </row>
    <row r="520" spans="2:24" x14ac:dyDescent="0.3">
      <c r="B520" s="15">
        <f t="shared" ref="B520:B583" si="105">B519+1</f>
        <v>515</v>
      </c>
      <c r="C520" s="16">
        <f t="shared" ca="1" si="100"/>
        <v>609</v>
      </c>
      <c r="D520" s="17">
        <f ca="1">'Create 1000 random outcomes'!F531</f>
        <v>8821.4441182864775</v>
      </c>
      <c r="E520" s="16">
        <f t="shared" ca="1" si="101"/>
        <v>10031.014742434474</v>
      </c>
      <c r="F520" s="22">
        <f t="shared" ca="1" si="102"/>
        <v>0.51448551448551838</v>
      </c>
      <c r="G520" s="1"/>
      <c r="N520" s="13"/>
      <c r="Q520" s="24">
        <f t="shared" ca="1" si="95"/>
        <v>10031.014742434474</v>
      </c>
      <c r="R520" s="25">
        <f t="shared" ca="1" si="96"/>
        <v>0.51448551448551838</v>
      </c>
      <c r="S520" s="25">
        <f t="shared" ca="1" si="97"/>
        <v>0.50309324202408723</v>
      </c>
      <c r="T520" s="26">
        <f t="shared" ca="1" si="98"/>
        <v>0.47147853830722841</v>
      </c>
      <c r="U520" s="27">
        <f t="shared" ca="1" si="99"/>
        <v>0.55749249066380835</v>
      </c>
      <c r="V520" s="26"/>
      <c r="W520" s="55">
        <f t="shared" ca="1" si="103"/>
        <v>0.51500000000000035</v>
      </c>
      <c r="X520" s="56">
        <f t="shared" ca="1" si="104"/>
        <v>1.1906757975913118E-2</v>
      </c>
    </row>
    <row r="521" spans="2:24" x14ac:dyDescent="0.3">
      <c r="B521" s="15">
        <f t="shared" si="105"/>
        <v>516</v>
      </c>
      <c r="C521" s="16">
        <f t="shared" ca="1" si="100"/>
        <v>778</v>
      </c>
      <c r="D521" s="17">
        <f ca="1">'Create 1000 random outcomes'!F532</f>
        <v>6873.7325760360545</v>
      </c>
      <c r="E521" s="16">
        <f t="shared" ca="1" si="101"/>
        <v>10033.896550827967</v>
      </c>
      <c r="F521" s="22">
        <f t="shared" ca="1" si="102"/>
        <v>0.51548451548451935</v>
      </c>
      <c r="G521" s="1"/>
      <c r="N521" s="13"/>
      <c r="Q521" s="24">
        <f t="shared" ca="1" si="95"/>
        <v>10033.896550827967</v>
      </c>
      <c r="R521" s="25">
        <f t="shared" ca="1" si="96"/>
        <v>0.51548451548451935</v>
      </c>
      <c r="S521" s="25">
        <f t="shared" ca="1" si="97"/>
        <v>0.5033806513598833</v>
      </c>
      <c r="T521" s="26">
        <f t="shared" ca="1" si="98"/>
        <v>0.47247753930622938</v>
      </c>
      <c r="U521" s="27">
        <f t="shared" ca="1" si="99"/>
        <v>0.55849149166280931</v>
      </c>
      <c r="V521" s="26"/>
      <c r="W521" s="55">
        <f t="shared" ca="1" si="103"/>
        <v>0.51600000000000035</v>
      </c>
      <c r="X521" s="56">
        <f t="shared" ca="1" si="104"/>
        <v>1.2619348640117045E-2</v>
      </c>
    </row>
    <row r="522" spans="2:24" x14ac:dyDescent="0.3">
      <c r="B522" s="15">
        <f t="shared" si="105"/>
        <v>517</v>
      </c>
      <c r="C522" s="16">
        <f t="shared" ca="1" si="100"/>
        <v>315</v>
      </c>
      <c r="D522" s="17">
        <f ca="1">'Create 1000 random outcomes'!F533</f>
        <v>11750.603945765204</v>
      </c>
      <c r="E522" s="16">
        <f t="shared" ca="1" si="101"/>
        <v>10039.143610494297</v>
      </c>
      <c r="F522" s="22">
        <f t="shared" ca="1" si="102"/>
        <v>0.51648351648352031</v>
      </c>
      <c r="G522" s="1"/>
      <c r="N522" s="13"/>
      <c r="Q522" s="24">
        <f t="shared" ref="Q522:Q585" ca="1" si="106">E522</f>
        <v>10039.143610494297</v>
      </c>
      <c r="R522" s="25">
        <f t="shared" ref="R522:R585" ca="1" si="107">F522</f>
        <v>0.51648351648352031</v>
      </c>
      <c r="S522" s="25">
        <f t="shared" ref="S522:S585" ca="1" si="108">_xlfn.NORM.DIST(Q522,mu_fit,sigma_fit,1)</f>
        <v>0.50390394799879434</v>
      </c>
      <c r="T522" s="26">
        <f t="shared" ref="T522:T585" ca="1" si="109">R522+$T$4</f>
        <v>0.47347654030523034</v>
      </c>
      <c r="U522" s="27">
        <f t="shared" ref="U522:U585" ca="1" si="110">R522+$U$4</f>
        <v>0.55949049266181028</v>
      </c>
      <c r="V522" s="26"/>
      <c r="W522" s="55">
        <f t="shared" ca="1" si="103"/>
        <v>0.51700000000000035</v>
      </c>
      <c r="X522" s="56">
        <f t="shared" ca="1" si="104"/>
        <v>1.3096052001206004E-2</v>
      </c>
    </row>
    <row r="523" spans="2:24" x14ac:dyDescent="0.3">
      <c r="B523" s="15">
        <f t="shared" si="105"/>
        <v>518</v>
      </c>
      <c r="C523" s="16">
        <f t="shared" ca="1" si="100"/>
        <v>128</v>
      </c>
      <c r="D523" s="17">
        <f ca="1">'Create 1000 random outcomes'!F534</f>
        <v>14211.281429811344</v>
      </c>
      <c r="E523" s="16">
        <f t="shared" ca="1" si="101"/>
        <v>10041.322170185013</v>
      </c>
      <c r="F523" s="22">
        <f t="shared" ca="1" si="102"/>
        <v>0.51748251748252128</v>
      </c>
      <c r="G523" s="1"/>
      <c r="N523" s="13"/>
      <c r="Q523" s="24">
        <f t="shared" ca="1" si="106"/>
        <v>10041.322170185013</v>
      </c>
      <c r="R523" s="25">
        <f t="shared" ca="1" si="107"/>
        <v>0.51748251748252128</v>
      </c>
      <c r="S523" s="25">
        <f t="shared" ca="1" si="108"/>
        <v>0.50412121689826961</v>
      </c>
      <c r="T523" s="26">
        <f t="shared" ca="1" si="109"/>
        <v>0.47447554130423131</v>
      </c>
      <c r="U523" s="27">
        <f t="shared" ca="1" si="110"/>
        <v>0.56048949366081124</v>
      </c>
      <c r="V523" s="26"/>
      <c r="W523" s="55">
        <f t="shared" ca="1" si="103"/>
        <v>0.51800000000000035</v>
      </c>
      <c r="X523" s="56">
        <f t="shared" ca="1" si="104"/>
        <v>1.3878783101730741E-2</v>
      </c>
    </row>
    <row r="524" spans="2:24" x14ac:dyDescent="0.3">
      <c r="B524" s="15">
        <f t="shared" si="105"/>
        <v>519</v>
      </c>
      <c r="C524" s="16">
        <f t="shared" ca="1" si="100"/>
        <v>374</v>
      </c>
      <c r="D524" s="17">
        <f ca="1">'Create 1000 random outcomes'!F535</f>
        <v>11130.479971691531</v>
      </c>
      <c r="E524" s="16">
        <f t="shared" ca="1" si="101"/>
        <v>10043.879556717839</v>
      </c>
      <c r="F524" s="22">
        <f t="shared" ca="1" si="102"/>
        <v>0.51848151848152224</v>
      </c>
      <c r="G524" s="1"/>
      <c r="N524" s="13"/>
      <c r="Q524" s="24">
        <f t="shared" ca="1" si="106"/>
        <v>10043.879556717839</v>
      </c>
      <c r="R524" s="25">
        <f t="shared" ca="1" si="107"/>
        <v>0.51848151848152224</v>
      </c>
      <c r="S524" s="25">
        <f t="shared" ca="1" si="108"/>
        <v>0.50437626483266063</v>
      </c>
      <c r="T524" s="26">
        <f t="shared" ca="1" si="109"/>
        <v>0.47547454230323227</v>
      </c>
      <c r="U524" s="27">
        <f t="shared" ca="1" si="110"/>
        <v>0.56148849465981221</v>
      </c>
      <c r="V524" s="26"/>
      <c r="W524" s="55">
        <f t="shared" ca="1" si="103"/>
        <v>0.51900000000000035</v>
      </c>
      <c r="X524" s="56">
        <f t="shared" ca="1" si="104"/>
        <v>1.4623735167339724E-2</v>
      </c>
    </row>
    <row r="525" spans="2:24" x14ac:dyDescent="0.3">
      <c r="B525" s="15">
        <f t="shared" si="105"/>
        <v>520</v>
      </c>
      <c r="C525" s="16">
        <f t="shared" ref="C525:C588" ca="1" si="111">_xlfn.RANK.EQ(D525,$D$6:$D$1005)</f>
        <v>465</v>
      </c>
      <c r="D525" s="17">
        <f ca="1">'Create 1000 random outcomes'!F536</f>
        <v>10204.104082242415</v>
      </c>
      <c r="E525" s="16">
        <f t="shared" ca="1" si="101"/>
        <v>10048.4132968921</v>
      </c>
      <c r="F525" s="22">
        <f t="shared" ca="1" si="102"/>
        <v>0.51948051948052321</v>
      </c>
      <c r="G525" s="1"/>
      <c r="N525" s="13"/>
      <c r="Q525" s="24">
        <f t="shared" ca="1" si="106"/>
        <v>10048.4132968921</v>
      </c>
      <c r="R525" s="25">
        <f t="shared" ca="1" si="107"/>
        <v>0.51948051948052321</v>
      </c>
      <c r="S525" s="25">
        <f t="shared" ca="1" si="108"/>
        <v>0.50482840987968847</v>
      </c>
      <c r="T525" s="26">
        <f t="shared" ca="1" si="109"/>
        <v>0.47647354330223324</v>
      </c>
      <c r="U525" s="27">
        <f t="shared" ca="1" si="110"/>
        <v>0.56248749565881317</v>
      </c>
      <c r="V525" s="26"/>
      <c r="W525" s="55">
        <f t="shared" ca="1" si="103"/>
        <v>0.52000000000000035</v>
      </c>
      <c r="X525" s="56">
        <f t="shared" ca="1" si="104"/>
        <v>1.5171590120311884E-2</v>
      </c>
    </row>
    <row r="526" spans="2:24" x14ac:dyDescent="0.3">
      <c r="B526" s="15">
        <f t="shared" si="105"/>
        <v>521</v>
      </c>
      <c r="C526" s="16">
        <f t="shared" ca="1" si="111"/>
        <v>951</v>
      </c>
      <c r="D526" s="17">
        <f ca="1">'Create 1000 random outcomes'!F537</f>
        <v>3306.9833685040994</v>
      </c>
      <c r="E526" s="16">
        <f t="shared" ca="1" si="101"/>
        <v>10051.690369141103</v>
      </c>
      <c r="F526" s="22">
        <f t="shared" ca="1" si="102"/>
        <v>0.52047952047952417</v>
      </c>
      <c r="G526" s="1"/>
      <c r="N526" s="13"/>
      <c r="Q526" s="24">
        <f t="shared" ca="1" si="106"/>
        <v>10051.690369141103</v>
      </c>
      <c r="R526" s="25">
        <f t="shared" ca="1" si="107"/>
        <v>0.52047952047952417</v>
      </c>
      <c r="S526" s="25">
        <f t="shared" ca="1" si="108"/>
        <v>0.50515522495317011</v>
      </c>
      <c r="T526" s="26">
        <f t="shared" ca="1" si="109"/>
        <v>0.4774725443012342</v>
      </c>
      <c r="U526" s="27">
        <f t="shared" ca="1" si="110"/>
        <v>0.56348649665781414</v>
      </c>
      <c r="V526" s="26"/>
      <c r="W526" s="55">
        <f t="shared" ca="1" si="103"/>
        <v>0.52100000000000035</v>
      </c>
      <c r="X526" s="56">
        <f t="shared" ca="1" si="104"/>
        <v>1.584477504683024E-2</v>
      </c>
    </row>
    <row r="527" spans="2:24" x14ac:dyDescent="0.3">
      <c r="B527" s="15">
        <f t="shared" si="105"/>
        <v>522</v>
      </c>
      <c r="C527" s="16">
        <f t="shared" ca="1" si="111"/>
        <v>6</v>
      </c>
      <c r="D527" s="17">
        <f ca="1">'Create 1000 random outcomes'!F538</f>
        <v>19215.890990954769</v>
      </c>
      <c r="E527" s="16">
        <f t="shared" ca="1" si="101"/>
        <v>10053.139521958323</v>
      </c>
      <c r="F527" s="22">
        <f t="shared" ca="1" si="102"/>
        <v>0.52147852147852514</v>
      </c>
      <c r="G527" s="1"/>
      <c r="N527" s="13"/>
      <c r="Q527" s="24">
        <f t="shared" ca="1" si="106"/>
        <v>10053.139521958323</v>
      </c>
      <c r="R527" s="25">
        <f t="shared" ca="1" si="107"/>
        <v>0.52147852147852514</v>
      </c>
      <c r="S527" s="25">
        <f t="shared" ca="1" si="108"/>
        <v>0.50529974462664984</v>
      </c>
      <c r="T527" s="26">
        <f t="shared" ca="1" si="109"/>
        <v>0.47847154530023517</v>
      </c>
      <c r="U527" s="27">
        <f t="shared" ca="1" si="110"/>
        <v>0.56448549765681511</v>
      </c>
      <c r="V527" s="26"/>
      <c r="W527" s="55">
        <f t="shared" ca="1" si="103"/>
        <v>0.52200000000000035</v>
      </c>
      <c r="X527" s="56">
        <f t="shared" ca="1" si="104"/>
        <v>1.6700255373350514E-2</v>
      </c>
    </row>
    <row r="528" spans="2:24" x14ac:dyDescent="0.3">
      <c r="B528" s="15">
        <f t="shared" si="105"/>
        <v>523</v>
      </c>
      <c r="C528" s="16">
        <f t="shared" ca="1" si="111"/>
        <v>42</v>
      </c>
      <c r="D528" s="17">
        <f ca="1">'Create 1000 random outcomes'!F539</f>
        <v>16659.453396183053</v>
      </c>
      <c r="E528" s="16">
        <f t="shared" ca="1" si="101"/>
        <v>10063.3301495173</v>
      </c>
      <c r="F528" s="22">
        <f t="shared" ca="1" si="102"/>
        <v>0.5224775224775261</v>
      </c>
      <c r="G528" s="1"/>
      <c r="N528" s="13"/>
      <c r="Q528" s="24">
        <f t="shared" ca="1" si="106"/>
        <v>10063.3301495173</v>
      </c>
      <c r="R528" s="25">
        <f t="shared" ca="1" si="107"/>
        <v>0.5224775224775261</v>
      </c>
      <c r="S528" s="25">
        <f t="shared" ca="1" si="108"/>
        <v>0.50631600469419724</v>
      </c>
      <c r="T528" s="26">
        <f t="shared" ca="1" si="109"/>
        <v>0.47947054629923613</v>
      </c>
      <c r="U528" s="27">
        <f t="shared" ca="1" si="110"/>
        <v>0.56548449865581607</v>
      </c>
      <c r="V528" s="26"/>
      <c r="W528" s="55">
        <f t="shared" ca="1" si="103"/>
        <v>0.52300000000000035</v>
      </c>
      <c r="X528" s="56">
        <f t="shared" ca="1" si="104"/>
        <v>1.6683995305803112E-2</v>
      </c>
    </row>
    <row r="529" spans="2:24" x14ac:dyDescent="0.3">
      <c r="B529" s="15">
        <f t="shared" si="105"/>
        <v>524</v>
      </c>
      <c r="C529" s="16">
        <f t="shared" ca="1" si="111"/>
        <v>176</v>
      </c>
      <c r="D529" s="17">
        <f ca="1">'Create 1000 random outcomes'!F540</f>
        <v>13397.786184757981</v>
      </c>
      <c r="E529" s="16">
        <f t="shared" ca="1" si="101"/>
        <v>10067.847188285048</v>
      </c>
      <c r="F529" s="22">
        <f t="shared" ca="1" si="102"/>
        <v>0.52347652347652707</v>
      </c>
      <c r="G529" s="1"/>
      <c r="N529" s="13"/>
      <c r="Q529" s="24">
        <f t="shared" ca="1" si="106"/>
        <v>10067.847188285048</v>
      </c>
      <c r="R529" s="25">
        <f t="shared" ca="1" si="107"/>
        <v>0.52347652347652707</v>
      </c>
      <c r="S529" s="25">
        <f t="shared" ca="1" si="108"/>
        <v>0.50676645354742544</v>
      </c>
      <c r="T529" s="26">
        <f t="shared" ca="1" si="109"/>
        <v>0.4804695472982371</v>
      </c>
      <c r="U529" s="27">
        <f t="shared" ca="1" si="110"/>
        <v>0.56648349965481704</v>
      </c>
      <c r="V529" s="26"/>
      <c r="W529" s="55">
        <f t="shared" ca="1" si="103"/>
        <v>0.52400000000000035</v>
      </c>
      <c r="X529" s="56">
        <f t="shared" ca="1" si="104"/>
        <v>1.723354645257491E-2</v>
      </c>
    </row>
    <row r="530" spans="2:24" x14ac:dyDescent="0.3">
      <c r="B530" s="15">
        <f t="shared" si="105"/>
        <v>525</v>
      </c>
      <c r="C530" s="16">
        <f t="shared" ca="1" si="111"/>
        <v>602</v>
      </c>
      <c r="D530" s="17">
        <f ca="1">'Create 1000 random outcomes'!F541</f>
        <v>8862.9151113663793</v>
      </c>
      <c r="E530" s="16">
        <f t="shared" ca="1" si="101"/>
        <v>10072.518352076877</v>
      </c>
      <c r="F530" s="22">
        <f t="shared" ca="1" si="102"/>
        <v>0.52447552447552803</v>
      </c>
      <c r="G530" s="1"/>
      <c r="N530" s="13"/>
      <c r="Q530" s="24">
        <f t="shared" ca="1" si="106"/>
        <v>10072.518352076877</v>
      </c>
      <c r="R530" s="25">
        <f t="shared" ca="1" si="107"/>
        <v>0.52447552447552803</v>
      </c>
      <c r="S530" s="25">
        <f t="shared" ca="1" si="108"/>
        <v>0.50723226299922386</v>
      </c>
      <c r="T530" s="26">
        <f t="shared" ca="1" si="109"/>
        <v>0.48146854829723806</v>
      </c>
      <c r="U530" s="27">
        <f t="shared" ca="1" si="110"/>
        <v>0.567482500653818</v>
      </c>
      <c r="V530" s="26"/>
      <c r="W530" s="55">
        <f t="shared" ca="1" si="103"/>
        <v>0.52500000000000036</v>
      </c>
      <c r="X530" s="56">
        <f t="shared" ca="1" si="104"/>
        <v>1.7767737000776496E-2</v>
      </c>
    </row>
    <row r="531" spans="2:24" x14ac:dyDescent="0.3">
      <c r="B531" s="15">
        <f t="shared" si="105"/>
        <v>526</v>
      </c>
      <c r="C531" s="16">
        <f t="shared" ca="1" si="111"/>
        <v>285</v>
      </c>
      <c r="D531" s="17">
        <f ca="1">'Create 1000 random outcomes'!F542</f>
        <v>12099.580835740657</v>
      </c>
      <c r="E531" s="16">
        <f t="shared" ca="1" si="101"/>
        <v>10090.082479890969</v>
      </c>
      <c r="F531" s="22">
        <f t="shared" ca="1" si="102"/>
        <v>0.525474525474529</v>
      </c>
      <c r="G531" s="1"/>
      <c r="N531" s="13"/>
      <c r="Q531" s="24">
        <f t="shared" ca="1" si="106"/>
        <v>10090.082479890969</v>
      </c>
      <c r="R531" s="25">
        <f t="shared" ca="1" si="107"/>
        <v>0.525474525474529</v>
      </c>
      <c r="S531" s="25">
        <f t="shared" ca="1" si="108"/>
        <v>0.50898366809460716</v>
      </c>
      <c r="T531" s="26">
        <f t="shared" ca="1" si="109"/>
        <v>0.48246754929623903</v>
      </c>
      <c r="U531" s="27">
        <f t="shared" ca="1" si="110"/>
        <v>0.56848150165281897</v>
      </c>
      <c r="V531" s="26"/>
      <c r="W531" s="55">
        <f t="shared" ca="1" si="103"/>
        <v>0.52600000000000036</v>
      </c>
      <c r="X531" s="56">
        <f t="shared" ca="1" si="104"/>
        <v>1.7016331905393201E-2</v>
      </c>
    </row>
    <row r="532" spans="2:24" x14ac:dyDescent="0.3">
      <c r="B532" s="15">
        <f t="shared" si="105"/>
        <v>527</v>
      </c>
      <c r="C532" s="16">
        <f t="shared" ca="1" si="111"/>
        <v>479</v>
      </c>
      <c r="D532" s="17">
        <f ca="1">'Create 1000 random outcomes'!F543</f>
        <v>10053.139521958323</v>
      </c>
      <c r="E532" s="16">
        <f t="shared" ca="1" si="101"/>
        <v>10091.578059727513</v>
      </c>
      <c r="F532" s="22">
        <f t="shared" ca="1" si="102"/>
        <v>0.52647352647352996</v>
      </c>
      <c r="G532" s="1"/>
      <c r="N532" s="13"/>
      <c r="Q532" s="24">
        <f t="shared" ca="1" si="106"/>
        <v>10091.578059727513</v>
      </c>
      <c r="R532" s="25">
        <f t="shared" ca="1" si="107"/>
        <v>0.52647352647352996</v>
      </c>
      <c r="S532" s="25">
        <f t="shared" ca="1" si="108"/>
        <v>0.5091327921497224</v>
      </c>
      <c r="T532" s="26">
        <f t="shared" ca="1" si="109"/>
        <v>0.48346655029523999</v>
      </c>
      <c r="U532" s="27">
        <f t="shared" ca="1" si="110"/>
        <v>0.56948050265181993</v>
      </c>
      <c r="V532" s="26"/>
      <c r="W532" s="55">
        <f t="shared" ca="1" si="103"/>
        <v>0.52700000000000036</v>
      </c>
      <c r="X532" s="56">
        <f t="shared" ca="1" si="104"/>
        <v>1.7867207850277955E-2</v>
      </c>
    </row>
    <row r="533" spans="2:24" x14ac:dyDescent="0.3">
      <c r="B533" s="15">
        <f t="shared" si="105"/>
        <v>528</v>
      </c>
      <c r="C533" s="16">
        <f t="shared" ca="1" si="111"/>
        <v>360</v>
      </c>
      <c r="D533" s="17">
        <f ca="1">'Create 1000 random outcomes'!F544</f>
        <v>11292.527390708561</v>
      </c>
      <c r="E533" s="16">
        <f t="shared" ca="1" si="101"/>
        <v>10100.979150409514</v>
      </c>
      <c r="F533" s="22">
        <f t="shared" ca="1" si="102"/>
        <v>0.52747252747253093</v>
      </c>
      <c r="G533" s="1"/>
      <c r="N533" s="13"/>
      <c r="Q533" s="24">
        <f t="shared" ca="1" si="106"/>
        <v>10100.979150409514</v>
      </c>
      <c r="R533" s="25">
        <f t="shared" ca="1" si="107"/>
        <v>0.52747252747253093</v>
      </c>
      <c r="S533" s="25">
        <f t="shared" ca="1" si="108"/>
        <v>0.51007014350708024</v>
      </c>
      <c r="T533" s="26">
        <f t="shared" ca="1" si="109"/>
        <v>0.48446555129424096</v>
      </c>
      <c r="U533" s="27">
        <f t="shared" ca="1" si="110"/>
        <v>0.5704795036508209</v>
      </c>
      <c r="V533" s="26"/>
      <c r="W533" s="55">
        <f t="shared" ca="1" si="103"/>
        <v>0.52800000000000036</v>
      </c>
      <c r="X533" s="56">
        <f t="shared" ca="1" si="104"/>
        <v>1.7929856492920115E-2</v>
      </c>
    </row>
    <row r="534" spans="2:24" x14ac:dyDescent="0.3">
      <c r="B534" s="15">
        <f t="shared" si="105"/>
        <v>529</v>
      </c>
      <c r="C534" s="16">
        <f t="shared" ca="1" si="111"/>
        <v>585</v>
      </c>
      <c r="D534" s="17">
        <f ca="1">'Create 1000 random outcomes'!F545</f>
        <v>9069.1171629694909</v>
      </c>
      <c r="E534" s="16">
        <f t="shared" ca="1" si="101"/>
        <v>10118.217595257591</v>
      </c>
      <c r="F534" s="22">
        <f t="shared" ca="1" si="102"/>
        <v>0.52847152847153189</v>
      </c>
      <c r="G534" s="1"/>
      <c r="N534" s="13"/>
      <c r="Q534" s="24">
        <f t="shared" ca="1" si="106"/>
        <v>10118.217595257591</v>
      </c>
      <c r="R534" s="25">
        <f t="shared" ca="1" si="107"/>
        <v>0.52847152847153189</v>
      </c>
      <c r="S534" s="25">
        <f t="shared" ca="1" si="108"/>
        <v>0.51178878305729891</v>
      </c>
      <c r="T534" s="26">
        <f t="shared" ca="1" si="109"/>
        <v>0.48546455229324192</v>
      </c>
      <c r="U534" s="27">
        <f t="shared" ca="1" si="110"/>
        <v>0.57147850464982186</v>
      </c>
      <c r="V534" s="26"/>
      <c r="W534" s="55">
        <f t="shared" ca="1" si="103"/>
        <v>0.52900000000000036</v>
      </c>
      <c r="X534" s="56">
        <f t="shared" ca="1" si="104"/>
        <v>1.7211216942701446E-2</v>
      </c>
    </row>
    <row r="535" spans="2:24" x14ac:dyDescent="0.3">
      <c r="B535" s="15">
        <f t="shared" si="105"/>
        <v>530</v>
      </c>
      <c r="C535" s="16">
        <f t="shared" ca="1" si="111"/>
        <v>962</v>
      </c>
      <c r="D535" s="17">
        <f ca="1">'Create 1000 random outcomes'!F546</f>
        <v>3015.9168635695532</v>
      </c>
      <c r="E535" s="16">
        <f t="shared" ca="1" si="101"/>
        <v>10122.110924310893</v>
      </c>
      <c r="F535" s="22">
        <f t="shared" ca="1" si="102"/>
        <v>0.52947052947053286</v>
      </c>
      <c r="G535" s="1"/>
      <c r="N535" s="13"/>
      <c r="Q535" s="24">
        <f t="shared" ca="1" si="106"/>
        <v>10122.110924310893</v>
      </c>
      <c r="R535" s="25">
        <f t="shared" ca="1" si="107"/>
        <v>0.52947052947053286</v>
      </c>
      <c r="S535" s="25">
        <f t="shared" ca="1" si="108"/>
        <v>0.51217691125901266</v>
      </c>
      <c r="T535" s="26">
        <f t="shared" ca="1" si="109"/>
        <v>0.48646355329224289</v>
      </c>
      <c r="U535" s="27">
        <f t="shared" ca="1" si="110"/>
        <v>0.57247750564882283</v>
      </c>
      <c r="V535" s="26"/>
      <c r="W535" s="55">
        <f t="shared" ca="1" si="103"/>
        <v>0.53000000000000036</v>
      </c>
      <c r="X535" s="56">
        <f t="shared" ca="1" si="104"/>
        <v>1.7823088740987703E-2</v>
      </c>
    </row>
    <row r="536" spans="2:24" x14ac:dyDescent="0.3">
      <c r="B536" s="15">
        <f t="shared" si="105"/>
        <v>531</v>
      </c>
      <c r="C536" s="16">
        <f t="shared" ca="1" si="111"/>
        <v>939</v>
      </c>
      <c r="D536" s="17">
        <f ca="1">'Create 1000 random outcomes'!F547</f>
        <v>3572.2211689416763</v>
      </c>
      <c r="E536" s="16">
        <f t="shared" ca="1" si="101"/>
        <v>10132.285211445547</v>
      </c>
      <c r="F536" s="22">
        <f t="shared" ca="1" si="102"/>
        <v>0.53046953046953382</v>
      </c>
      <c r="G536" s="1"/>
      <c r="N536" s="13"/>
      <c r="Q536" s="24">
        <f t="shared" ca="1" si="106"/>
        <v>10132.285211445547</v>
      </c>
      <c r="R536" s="25">
        <f t="shared" ca="1" si="107"/>
        <v>0.53046953046953382</v>
      </c>
      <c r="S536" s="25">
        <f t="shared" ca="1" si="108"/>
        <v>0.51319113638689406</v>
      </c>
      <c r="T536" s="26">
        <f t="shared" ca="1" si="109"/>
        <v>0.48746255429124385</v>
      </c>
      <c r="U536" s="27">
        <f t="shared" ca="1" si="110"/>
        <v>0.57347650664782379</v>
      </c>
      <c r="V536" s="26"/>
      <c r="W536" s="55">
        <f t="shared" ca="1" si="103"/>
        <v>0.53100000000000036</v>
      </c>
      <c r="X536" s="56">
        <f t="shared" ca="1" si="104"/>
        <v>1.7808863613106296E-2</v>
      </c>
    </row>
    <row r="537" spans="2:24" x14ac:dyDescent="0.3">
      <c r="B537" s="15">
        <f t="shared" si="105"/>
        <v>532</v>
      </c>
      <c r="C537" s="16">
        <f t="shared" ca="1" si="111"/>
        <v>910</v>
      </c>
      <c r="D537" s="17">
        <f ca="1">'Create 1000 random outcomes'!F548</f>
        <v>4371.907464909923</v>
      </c>
      <c r="E537" s="16">
        <f t="shared" ca="1" si="101"/>
        <v>10142.573826322729</v>
      </c>
      <c r="F537" s="22">
        <f t="shared" ca="1" si="102"/>
        <v>0.53146853146853479</v>
      </c>
      <c r="G537" s="1"/>
      <c r="N537" s="13"/>
      <c r="Q537" s="24">
        <f t="shared" ca="1" si="106"/>
        <v>10142.573826322729</v>
      </c>
      <c r="R537" s="25">
        <f t="shared" ca="1" si="107"/>
        <v>0.53146853146853479</v>
      </c>
      <c r="S537" s="25">
        <f t="shared" ca="1" si="108"/>
        <v>0.51421667151003803</v>
      </c>
      <c r="T537" s="26">
        <f t="shared" ca="1" si="109"/>
        <v>0.48846155529024482</v>
      </c>
      <c r="U537" s="27">
        <f t="shared" ca="1" si="110"/>
        <v>0.57447550764682476</v>
      </c>
      <c r="V537" s="26"/>
      <c r="W537" s="55">
        <f t="shared" ca="1" si="103"/>
        <v>0.53200000000000036</v>
      </c>
      <c r="X537" s="56">
        <f t="shared" ca="1" si="104"/>
        <v>1.7783328489962336E-2</v>
      </c>
    </row>
    <row r="538" spans="2:24" x14ac:dyDescent="0.3">
      <c r="B538" s="15">
        <f t="shared" si="105"/>
        <v>533</v>
      </c>
      <c r="C538" s="16">
        <f t="shared" ca="1" si="111"/>
        <v>727</v>
      </c>
      <c r="D538" s="17">
        <f ca="1">'Create 1000 random outcomes'!F549</f>
        <v>7582.0938883535109</v>
      </c>
      <c r="E538" s="16">
        <f t="shared" ca="1" si="101"/>
        <v>10143.674335393949</v>
      </c>
      <c r="F538" s="22">
        <f t="shared" ca="1" si="102"/>
        <v>0.53246753246753575</v>
      </c>
      <c r="G538" s="1"/>
      <c r="N538" s="13"/>
      <c r="Q538" s="24">
        <f t="shared" ca="1" si="106"/>
        <v>10143.674335393949</v>
      </c>
      <c r="R538" s="25">
        <f t="shared" ca="1" si="107"/>
        <v>0.53246753246753575</v>
      </c>
      <c r="S538" s="25">
        <f t="shared" ca="1" si="108"/>
        <v>0.51432636117001584</v>
      </c>
      <c r="T538" s="26">
        <f t="shared" ca="1" si="109"/>
        <v>0.48946055628924579</v>
      </c>
      <c r="U538" s="27">
        <f t="shared" ca="1" si="110"/>
        <v>0.57547450864582572</v>
      </c>
      <c r="V538" s="26"/>
      <c r="W538" s="55">
        <f t="shared" ca="1" si="103"/>
        <v>0.53300000000000036</v>
      </c>
      <c r="X538" s="56">
        <f t="shared" ca="1" si="104"/>
        <v>1.8673638829984518E-2</v>
      </c>
    </row>
    <row r="539" spans="2:24" x14ac:dyDescent="0.3">
      <c r="B539" s="15">
        <f t="shared" si="105"/>
        <v>534</v>
      </c>
      <c r="C539" s="16">
        <f t="shared" ca="1" si="111"/>
        <v>739</v>
      </c>
      <c r="D539" s="17">
        <f ca="1">'Create 1000 random outcomes'!F550</f>
        <v>7414.9651125763867</v>
      </c>
      <c r="E539" s="16">
        <f t="shared" ca="1" si="101"/>
        <v>10191.953059260797</v>
      </c>
      <c r="F539" s="22">
        <f t="shared" ca="1" si="102"/>
        <v>0.53346653346653672</v>
      </c>
      <c r="G539" s="1"/>
      <c r="N539" s="13"/>
      <c r="Q539" s="24">
        <f t="shared" ca="1" si="106"/>
        <v>10191.953059260797</v>
      </c>
      <c r="R539" s="25">
        <f t="shared" ca="1" si="107"/>
        <v>0.53346653346653672</v>
      </c>
      <c r="S539" s="25">
        <f t="shared" ca="1" si="108"/>
        <v>0.51913720242322769</v>
      </c>
      <c r="T539" s="26">
        <f t="shared" ca="1" si="109"/>
        <v>0.49045955728824675</v>
      </c>
      <c r="U539" s="27">
        <f t="shared" ca="1" si="110"/>
        <v>0.57647350964482669</v>
      </c>
      <c r="V539" s="26"/>
      <c r="W539" s="55">
        <f t="shared" ca="1" si="103"/>
        <v>0.53400000000000036</v>
      </c>
      <c r="X539" s="56">
        <f t="shared" ca="1" si="104"/>
        <v>1.4862797576772668E-2</v>
      </c>
    </row>
    <row r="540" spans="2:24" x14ac:dyDescent="0.3">
      <c r="B540" s="15">
        <f t="shared" si="105"/>
        <v>535</v>
      </c>
      <c r="C540" s="16">
        <f t="shared" ca="1" si="111"/>
        <v>893</v>
      </c>
      <c r="D540" s="17">
        <f ca="1">'Create 1000 random outcomes'!F551</f>
        <v>4813.5642575816873</v>
      </c>
      <c r="E540" s="16">
        <f t="shared" ca="1" si="101"/>
        <v>10196.897522806266</v>
      </c>
      <c r="F540" s="22">
        <f t="shared" ca="1" si="102"/>
        <v>0.53446553446553768</v>
      </c>
      <c r="G540" s="1"/>
      <c r="N540" s="13"/>
      <c r="Q540" s="24">
        <f t="shared" ca="1" si="106"/>
        <v>10196.897522806266</v>
      </c>
      <c r="R540" s="25">
        <f t="shared" ca="1" si="107"/>
        <v>0.53446553446553768</v>
      </c>
      <c r="S540" s="25">
        <f t="shared" ca="1" si="108"/>
        <v>0.51962975908771636</v>
      </c>
      <c r="T540" s="26">
        <f t="shared" ca="1" si="109"/>
        <v>0.49145855828724772</v>
      </c>
      <c r="U540" s="27">
        <f t="shared" ca="1" si="110"/>
        <v>0.57747251064382765</v>
      </c>
      <c r="V540" s="26"/>
      <c r="W540" s="55">
        <f t="shared" ca="1" si="103"/>
        <v>0.53500000000000036</v>
      </c>
      <c r="X540" s="56">
        <f t="shared" ca="1" si="104"/>
        <v>1.5370240912284006E-2</v>
      </c>
    </row>
    <row r="541" spans="2:24" x14ac:dyDescent="0.3">
      <c r="B541" s="15">
        <f t="shared" si="105"/>
        <v>536</v>
      </c>
      <c r="C541" s="16">
        <f t="shared" ca="1" si="111"/>
        <v>147</v>
      </c>
      <c r="D541" s="17">
        <f ca="1">'Create 1000 random outcomes'!F552</f>
        <v>13839.058221781794</v>
      </c>
      <c r="E541" s="16">
        <f t="shared" ca="1" si="101"/>
        <v>10204.104082242415</v>
      </c>
      <c r="F541" s="22">
        <f t="shared" ca="1" si="102"/>
        <v>0.53546453546453865</v>
      </c>
      <c r="G541" s="1"/>
      <c r="N541" s="13"/>
      <c r="Q541" s="24">
        <f t="shared" ca="1" si="106"/>
        <v>10204.104082242415</v>
      </c>
      <c r="R541" s="25">
        <f t="shared" ca="1" si="107"/>
        <v>0.53546453546453865</v>
      </c>
      <c r="S541" s="25">
        <f t="shared" ca="1" si="108"/>
        <v>0.52034760692870696</v>
      </c>
      <c r="T541" s="26">
        <f t="shared" ca="1" si="109"/>
        <v>0.49245755928624868</v>
      </c>
      <c r="U541" s="27">
        <f t="shared" ca="1" si="110"/>
        <v>0.57847151164282862</v>
      </c>
      <c r="V541" s="26"/>
      <c r="W541" s="55">
        <f t="shared" ca="1" si="103"/>
        <v>0.53600000000000037</v>
      </c>
      <c r="X541" s="56">
        <f t="shared" ca="1" si="104"/>
        <v>1.5652393071293402E-2</v>
      </c>
    </row>
    <row r="542" spans="2:24" x14ac:dyDescent="0.3">
      <c r="B542" s="15">
        <f t="shared" si="105"/>
        <v>537</v>
      </c>
      <c r="C542" s="16">
        <f t="shared" ca="1" si="111"/>
        <v>528</v>
      </c>
      <c r="D542" s="17">
        <f ca="1">'Create 1000 random outcomes'!F553</f>
        <v>9578.2110105240572</v>
      </c>
      <c r="E542" s="16">
        <f t="shared" ca="1" si="101"/>
        <v>10220.299546960396</v>
      </c>
      <c r="F542" s="22">
        <f t="shared" ca="1" si="102"/>
        <v>0.53646353646353961</v>
      </c>
      <c r="G542" s="1"/>
      <c r="N542" s="13"/>
      <c r="Q542" s="24">
        <f t="shared" ca="1" si="106"/>
        <v>10220.299546960396</v>
      </c>
      <c r="R542" s="25">
        <f t="shared" ca="1" si="107"/>
        <v>0.53646353646353961</v>
      </c>
      <c r="S542" s="25">
        <f t="shared" ca="1" si="108"/>
        <v>0.52196059837571174</v>
      </c>
      <c r="T542" s="26">
        <f t="shared" ca="1" si="109"/>
        <v>0.49345656028524965</v>
      </c>
      <c r="U542" s="27">
        <f t="shared" ca="1" si="110"/>
        <v>0.57947051264182958</v>
      </c>
      <c r="V542" s="26"/>
      <c r="W542" s="55">
        <f t="shared" ca="1" si="103"/>
        <v>0.53700000000000037</v>
      </c>
      <c r="X542" s="56">
        <f t="shared" ca="1" si="104"/>
        <v>1.5039401624288629E-2</v>
      </c>
    </row>
    <row r="543" spans="2:24" x14ac:dyDescent="0.3">
      <c r="B543" s="15">
        <f t="shared" si="105"/>
        <v>538</v>
      </c>
      <c r="C543" s="16">
        <f t="shared" ca="1" si="111"/>
        <v>915</v>
      </c>
      <c r="D543" s="17">
        <f ca="1">'Create 1000 random outcomes'!F554</f>
        <v>4281.8359757997059</v>
      </c>
      <c r="E543" s="16">
        <f t="shared" ca="1" si="101"/>
        <v>10228.18087499104</v>
      </c>
      <c r="F543" s="22">
        <f t="shared" ca="1" si="102"/>
        <v>0.53746253746254058</v>
      </c>
      <c r="G543" s="1"/>
      <c r="N543" s="13"/>
      <c r="Q543" s="24">
        <f t="shared" ca="1" si="106"/>
        <v>10228.18087499104</v>
      </c>
      <c r="R543" s="25">
        <f t="shared" ca="1" si="107"/>
        <v>0.53746253746254058</v>
      </c>
      <c r="S543" s="25">
        <f t="shared" ca="1" si="108"/>
        <v>0.52274541279409314</v>
      </c>
      <c r="T543" s="26">
        <f t="shared" ca="1" si="109"/>
        <v>0.49445556128425061</v>
      </c>
      <c r="U543" s="27">
        <f t="shared" ca="1" si="110"/>
        <v>0.58046951364083055</v>
      </c>
      <c r="V543" s="26"/>
      <c r="W543" s="55">
        <f t="shared" ca="1" si="103"/>
        <v>0.53800000000000037</v>
      </c>
      <c r="X543" s="56">
        <f t="shared" ca="1" si="104"/>
        <v>1.5254587205907222E-2</v>
      </c>
    </row>
    <row r="544" spans="2:24" x14ac:dyDescent="0.3">
      <c r="B544" s="15">
        <f t="shared" si="105"/>
        <v>539</v>
      </c>
      <c r="C544" s="16">
        <f t="shared" ca="1" si="111"/>
        <v>395</v>
      </c>
      <c r="D544" s="17">
        <f ca="1">'Create 1000 random outcomes'!F555</f>
        <v>10902.603748705273</v>
      </c>
      <c r="E544" s="16">
        <f t="shared" ca="1" si="101"/>
        <v>10228.397862131493</v>
      </c>
      <c r="F544" s="22">
        <f t="shared" ca="1" si="102"/>
        <v>0.53846153846154154</v>
      </c>
      <c r="G544" s="1"/>
      <c r="N544" s="13"/>
      <c r="Q544" s="24">
        <f t="shared" ca="1" si="106"/>
        <v>10228.397862131493</v>
      </c>
      <c r="R544" s="25">
        <f t="shared" ca="1" si="107"/>
        <v>0.53846153846154154</v>
      </c>
      <c r="S544" s="25">
        <f t="shared" ca="1" si="108"/>
        <v>0.52276701891328803</v>
      </c>
      <c r="T544" s="26">
        <f t="shared" ca="1" si="109"/>
        <v>0.49545456228325158</v>
      </c>
      <c r="U544" s="27">
        <f t="shared" ca="1" si="110"/>
        <v>0.58146851463983151</v>
      </c>
      <c r="V544" s="26"/>
      <c r="W544" s="55">
        <f t="shared" ca="1" si="103"/>
        <v>0.53900000000000037</v>
      </c>
      <c r="X544" s="56">
        <f t="shared" ca="1" si="104"/>
        <v>1.6232981086712339E-2</v>
      </c>
    </row>
    <row r="545" spans="2:24" x14ac:dyDescent="0.3">
      <c r="B545" s="15">
        <f t="shared" si="105"/>
        <v>540</v>
      </c>
      <c r="C545" s="16">
        <f t="shared" ca="1" si="111"/>
        <v>359</v>
      </c>
      <c r="D545" s="17">
        <f ca="1">'Create 1000 random outcomes'!F556</f>
        <v>11299.589655480993</v>
      </c>
      <c r="E545" s="16">
        <f t="shared" ca="1" si="101"/>
        <v>10229.729728235085</v>
      </c>
      <c r="F545" s="22">
        <f t="shared" ca="1" si="102"/>
        <v>0.53946053946054251</v>
      </c>
      <c r="G545" s="1"/>
      <c r="N545" s="13"/>
      <c r="Q545" s="24">
        <f t="shared" ca="1" si="106"/>
        <v>10229.729728235085</v>
      </c>
      <c r="R545" s="25">
        <f t="shared" ca="1" si="107"/>
        <v>0.53946053946054251</v>
      </c>
      <c r="S545" s="25">
        <f t="shared" ca="1" si="108"/>
        <v>0.52289963570841902</v>
      </c>
      <c r="T545" s="26">
        <f t="shared" ca="1" si="109"/>
        <v>0.49645356328225254</v>
      </c>
      <c r="U545" s="27">
        <f t="shared" ca="1" si="110"/>
        <v>0.58246751563883248</v>
      </c>
      <c r="V545" s="26"/>
      <c r="W545" s="55">
        <f t="shared" ca="1" si="103"/>
        <v>0.54000000000000037</v>
      </c>
      <c r="X545" s="56">
        <f t="shared" ca="1" si="104"/>
        <v>1.7100364291581349E-2</v>
      </c>
    </row>
    <row r="546" spans="2:24" x14ac:dyDescent="0.3">
      <c r="B546" s="15">
        <f t="shared" si="105"/>
        <v>541</v>
      </c>
      <c r="C546" s="16">
        <f t="shared" ca="1" si="111"/>
        <v>150</v>
      </c>
      <c r="D546" s="17">
        <f ca="1">'Create 1000 random outcomes'!F557</f>
        <v>13830.167358502702</v>
      </c>
      <c r="E546" s="16">
        <f t="shared" ca="1" si="101"/>
        <v>10232.627057165802</v>
      </c>
      <c r="F546" s="22">
        <f t="shared" ca="1" si="102"/>
        <v>0.54045954045954347</v>
      </c>
      <c r="G546" s="1"/>
      <c r="N546" s="13"/>
      <c r="Q546" s="24">
        <f t="shared" ca="1" si="106"/>
        <v>10232.627057165802</v>
      </c>
      <c r="R546" s="25">
        <f t="shared" ca="1" si="107"/>
        <v>0.54045954045954347</v>
      </c>
      <c r="S546" s="25">
        <f t="shared" ca="1" si="108"/>
        <v>0.52318812025196015</v>
      </c>
      <c r="T546" s="26">
        <f t="shared" ca="1" si="109"/>
        <v>0.49745256428125351</v>
      </c>
      <c r="U546" s="27">
        <f t="shared" ca="1" si="110"/>
        <v>0.58346651663783344</v>
      </c>
      <c r="V546" s="26"/>
      <c r="W546" s="55">
        <f t="shared" ca="1" si="103"/>
        <v>0.54100000000000037</v>
      </c>
      <c r="X546" s="56">
        <f t="shared" ca="1" si="104"/>
        <v>1.7811879748040216E-2</v>
      </c>
    </row>
    <row r="547" spans="2:24" x14ac:dyDescent="0.3">
      <c r="B547" s="15">
        <f t="shared" si="105"/>
        <v>542</v>
      </c>
      <c r="C547" s="16">
        <f t="shared" ca="1" si="111"/>
        <v>402</v>
      </c>
      <c r="D547" s="17">
        <f ca="1">'Create 1000 random outcomes'!F558</f>
        <v>10821.7161950469</v>
      </c>
      <c r="E547" s="16">
        <f t="shared" ca="1" si="101"/>
        <v>10232.928349781801</v>
      </c>
      <c r="F547" s="22">
        <f t="shared" ca="1" si="102"/>
        <v>0.54145854145854444</v>
      </c>
      <c r="G547" s="1"/>
      <c r="N547" s="13"/>
      <c r="Q547" s="24">
        <f t="shared" ca="1" si="106"/>
        <v>10232.928349781801</v>
      </c>
      <c r="R547" s="25">
        <f t="shared" ca="1" si="107"/>
        <v>0.54145854145854444</v>
      </c>
      <c r="S547" s="25">
        <f t="shared" ca="1" si="108"/>
        <v>0.52321811900299231</v>
      </c>
      <c r="T547" s="26">
        <f t="shared" ca="1" si="109"/>
        <v>0.49845156528025447</v>
      </c>
      <c r="U547" s="27">
        <f t="shared" ca="1" si="110"/>
        <v>0.58446551763683441</v>
      </c>
      <c r="V547" s="26"/>
      <c r="W547" s="55">
        <f t="shared" ca="1" si="103"/>
        <v>0.54200000000000037</v>
      </c>
      <c r="X547" s="56">
        <f t="shared" ca="1" si="104"/>
        <v>1.878188099700806E-2</v>
      </c>
    </row>
    <row r="548" spans="2:24" x14ac:dyDescent="0.3">
      <c r="B548" s="15">
        <f t="shared" si="105"/>
        <v>543</v>
      </c>
      <c r="C548" s="16">
        <f t="shared" ca="1" si="111"/>
        <v>441</v>
      </c>
      <c r="D548" s="17">
        <f ca="1">'Create 1000 random outcomes'!F559</f>
        <v>10416.040101270857</v>
      </c>
      <c r="E548" s="16">
        <f t="shared" ca="1" si="101"/>
        <v>10244.119775858651</v>
      </c>
      <c r="F548" s="22">
        <f t="shared" ca="1" si="102"/>
        <v>0.54245754245754541</v>
      </c>
      <c r="G548" s="1"/>
      <c r="N548" s="13"/>
      <c r="Q548" s="24">
        <f t="shared" ca="1" si="106"/>
        <v>10244.119775858651</v>
      </c>
      <c r="R548" s="25">
        <f t="shared" ca="1" si="107"/>
        <v>0.54245754245754541</v>
      </c>
      <c r="S548" s="25">
        <f t="shared" ca="1" si="108"/>
        <v>0.52433231916937406</v>
      </c>
      <c r="T548" s="26">
        <f t="shared" ca="1" si="109"/>
        <v>0.49945056627925544</v>
      </c>
      <c r="U548" s="27">
        <f t="shared" ca="1" si="110"/>
        <v>0.58546451863583537</v>
      </c>
      <c r="V548" s="26"/>
      <c r="W548" s="55">
        <f t="shared" ca="1" si="103"/>
        <v>0.54300000000000037</v>
      </c>
      <c r="X548" s="56">
        <f t="shared" ca="1" si="104"/>
        <v>1.866768083062631E-2</v>
      </c>
    </row>
    <row r="549" spans="2:24" x14ac:dyDescent="0.3">
      <c r="B549" s="15">
        <f t="shared" si="105"/>
        <v>544</v>
      </c>
      <c r="C549" s="16">
        <f t="shared" ca="1" si="111"/>
        <v>236</v>
      </c>
      <c r="D549" s="17">
        <f ca="1">'Create 1000 random outcomes'!F560</f>
        <v>12519.612823416242</v>
      </c>
      <c r="E549" s="16">
        <f t="shared" ca="1" si="101"/>
        <v>10263.423957717336</v>
      </c>
      <c r="F549" s="22">
        <f t="shared" ca="1" si="102"/>
        <v>0.54345654345654637</v>
      </c>
      <c r="G549" s="1"/>
      <c r="N549" s="13"/>
      <c r="Q549" s="24">
        <f t="shared" ca="1" si="106"/>
        <v>10263.423957717336</v>
      </c>
      <c r="R549" s="25">
        <f t="shared" ca="1" si="107"/>
        <v>0.54345654345654637</v>
      </c>
      <c r="S549" s="25">
        <f t="shared" ca="1" si="108"/>
        <v>0.52625376008830138</v>
      </c>
      <c r="T549" s="26">
        <f t="shared" ca="1" si="109"/>
        <v>0.5004495672782564</v>
      </c>
      <c r="U549" s="27">
        <f t="shared" ca="1" si="110"/>
        <v>0.58646351963483634</v>
      </c>
      <c r="V549" s="26"/>
      <c r="W549" s="55">
        <f t="shared" ca="1" si="103"/>
        <v>0.54400000000000037</v>
      </c>
      <c r="X549" s="56">
        <f t="shared" ca="1" si="104"/>
        <v>1.7746239911698991E-2</v>
      </c>
    </row>
    <row r="550" spans="2:24" x14ac:dyDescent="0.3">
      <c r="B550" s="15">
        <f t="shared" si="105"/>
        <v>545</v>
      </c>
      <c r="C550" s="16">
        <f t="shared" ca="1" si="111"/>
        <v>182</v>
      </c>
      <c r="D550" s="17">
        <f ca="1">'Create 1000 random outcomes'!F561</f>
        <v>13306.087370649093</v>
      </c>
      <c r="E550" s="16">
        <f t="shared" ca="1" si="101"/>
        <v>10265.129758650348</v>
      </c>
      <c r="F550" s="22">
        <f t="shared" ca="1" si="102"/>
        <v>0.54445554445554734</v>
      </c>
      <c r="G550" s="1"/>
      <c r="N550" s="13"/>
      <c r="Q550" s="24">
        <f t="shared" ca="1" si="106"/>
        <v>10265.129758650348</v>
      </c>
      <c r="R550" s="25">
        <f t="shared" ca="1" si="107"/>
        <v>0.54445554445554734</v>
      </c>
      <c r="S550" s="25">
        <f t="shared" ca="1" si="108"/>
        <v>0.52642351820186395</v>
      </c>
      <c r="T550" s="26">
        <f t="shared" ca="1" si="109"/>
        <v>0.50144856827725737</v>
      </c>
      <c r="U550" s="27">
        <f t="shared" ca="1" si="110"/>
        <v>0.5874625206338373</v>
      </c>
      <c r="V550" s="26"/>
      <c r="W550" s="55">
        <f t="shared" ca="1" si="103"/>
        <v>0.54500000000000037</v>
      </c>
      <c r="X550" s="56">
        <f t="shared" ca="1" si="104"/>
        <v>1.8576481798136424E-2</v>
      </c>
    </row>
    <row r="551" spans="2:24" x14ac:dyDescent="0.3">
      <c r="B551" s="15">
        <f t="shared" si="105"/>
        <v>546</v>
      </c>
      <c r="C551" s="16">
        <f t="shared" ca="1" si="111"/>
        <v>568</v>
      </c>
      <c r="D551" s="17">
        <f ca="1">'Create 1000 random outcomes'!F562</f>
        <v>9221.2581523912813</v>
      </c>
      <c r="E551" s="16">
        <f t="shared" ca="1" si="101"/>
        <v>10267.18194052539</v>
      </c>
      <c r="F551" s="22">
        <f t="shared" ca="1" si="102"/>
        <v>0.5454545454545483</v>
      </c>
      <c r="G551" s="1"/>
      <c r="N551" s="13"/>
      <c r="Q551" s="24">
        <f t="shared" ca="1" si="106"/>
        <v>10267.18194052539</v>
      </c>
      <c r="R551" s="25">
        <f t="shared" ca="1" si="107"/>
        <v>0.5454545454545483</v>
      </c>
      <c r="S551" s="25">
        <f t="shared" ca="1" si="108"/>
        <v>0.52662774113638244</v>
      </c>
      <c r="T551" s="26">
        <f t="shared" ca="1" si="109"/>
        <v>0.50244756927625833</v>
      </c>
      <c r="U551" s="27">
        <f t="shared" ca="1" si="110"/>
        <v>0.58846152163283827</v>
      </c>
      <c r="V551" s="26"/>
      <c r="W551" s="55">
        <f t="shared" ca="1" si="103"/>
        <v>0.54600000000000037</v>
      </c>
      <c r="X551" s="56">
        <f t="shared" ca="1" si="104"/>
        <v>1.937225886361793E-2</v>
      </c>
    </row>
    <row r="552" spans="2:24" x14ac:dyDescent="0.3">
      <c r="B552" s="15">
        <f t="shared" si="105"/>
        <v>547</v>
      </c>
      <c r="C552" s="16">
        <f t="shared" ca="1" si="111"/>
        <v>217</v>
      </c>
      <c r="D552" s="17">
        <f ca="1">'Create 1000 random outcomes'!F563</f>
        <v>12773.360911568696</v>
      </c>
      <c r="E552" s="16">
        <f t="shared" ca="1" si="101"/>
        <v>10276.134761856503</v>
      </c>
      <c r="F552" s="22">
        <f t="shared" ca="1" si="102"/>
        <v>0.54645354645354927</v>
      </c>
      <c r="G552" s="1"/>
      <c r="N552" s="13"/>
      <c r="Q552" s="24">
        <f t="shared" ca="1" si="106"/>
        <v>10276.134761856503</v>
      </c>
      <c r="R552" s="25">
        <f t="shared" ca="1" si="107"/>
        <v>0.54645354645354927</v>
      </c>
      <c r="S552" s="25">
        <f t="shared" ca="1" si="108"/>
        <v>0.52751859882737206</v>
      </c>
      <c r="T552" s="26">
        <f t="shared" ca="1" si="109"/>
        <v>0.5034465702752593</v>
      </c>
      <c r="U552" s="27">
        <f t="shared" ca="1" si="110"/>
        <v>0.58946052263183923</v>
      </c>
      <c r="V552" s="26"/>
      <c r="W552" s="55">
        <f t="shared" ca="1" si="103"/>
        <v>0.54700000000000037</v>
      </c>
      <c r="X552" s="56">
        <f t="shared" ca="1" si="104"/>
        <v>1.948140117262831E-2</v>
      </c>
    </row>
    <row r="553" spans="2:24" x14ac:dyDescent="0.3">
      <c r="B553" s="15">
        <f t="shared" si="105"/>
        <v>548</v>
      </c>
      <c r="C553" s="16">
        <f t="shared" ca="1" si="111"/>
        <v>350</v>
      </c>
      <c r="D553" s="17">
        <f ca="1">'Create 1000 random outcomes'!F564</f>
        <v>11384.05322968898</v>
      </c>
      <c r="E553" s="16">
        <f t="shared" ca="1" si="101"/>
        <v>10276.559792879703</v>
      </c>
      <c r="F553" s="22">
        <f t="shared" ca="1" si="102"/>
        <v>0.54745254745255023</v>
      </c>
      <c r="G553" s="1"/>
      <c r="N553" s="13"/>
      <c r="Q553" s="24">
        <f t="shared" ca="1" si="106"/>
        <v>10276.559792879703</v>
      </c>
      <c r="R553" s="25">
        <f t="shared" ca="1" si="107"/>
        <v>0.54745254745255023</v>
      </c>
      <c r="S553" s="25">
        <f t="shared" ca="1" si="108"/>
        <v>0.52756088849418936</v>
      </c>
      <c r="T553" s="26">
        <f t="shared" ca="1" si="109"/>
        <v>0.50444557127426026</v>
      </c>
      <c r="U553" s="27">
        <f t="shared" ca="1" si="110"/>
        <v>0.5904595236308402</v>
      </c>
      <c r="V553" s="26"/>
      <c r="W553" s="55">
        <f t="shared" ca="1" si="103"/>
        <v>0.54800000000000038</v>
      </c>
      <c r="X553" s="56">
        <f t="shared" ca="1" si="104"/>
        <v>2.0439111505811014E-2</v>
      </c>
    </row>
    <row r="554" spans="2:24" x14ac:dyDescent="0.3">
      <c r="B554" s="15">
        <f t="shared" si="105"/>
        <v>549</v>
      </c>
      <c r="C554" s="16">
        <f t="shared" ca="1" si="111"/>
        <v>127</v>
      </c>
      <c r="D554" s="17">
        <f ca="1">'Create 1000 random outcomes'!F565</f>
        <v>14222.055500311921</v>
      </c>
      <c r="E554" s="16">
        <f t="shared" ca="1" si="101"/>
        <v>10276.615453313498</v>
      </c>
      <c r="F554" s="22">
        <f t="shared" ca="1" si="102"/>
        <v>0.5484515484515512</v>
      </c>
      <c r="G554" s="1"/>
      <c r="N554" s="13"/>
      <c r="Q554" s="24">
        <f t="shared" ca="1" si="106"/>
        <v>10276.615453313498</v>
      </c>
      <c r="R554" s="25">
        <f t="shared" ca="1" si="107"/>
        <v>0.5484515484515512</v>
      </c>
      <c r="S554" s="25">
        <f t="shared" ca="1" si="108"/>
        <v>0.52756642656387631</v>
      </c>
      <c r="T554" s="26">
        <f t="shared" ca="1" si="109"/>
        <v>0.50544457227326123</v>
      </c>
      <c r="U554" s="27">
        <f t="shared" ca="1" si="110"/>
        <v>0.59145852462984116</v>
      </c>
      <c r="V554" s="26"/>
      <c r="W554" s="55">
        <f t="shared" ca="1" si="103"/>
        <v>0.54900000000000038</v>
      </c>
      <c r="X554" s="56">
        <f t="shared" ca="1" si="104"/>
        <v>2.1433573436124065E-2</v>
      </c>
    </row>
    <row r="555" spans="2:24" x14ac:dyDescent="0.3">
      <c r="B555" s="15">
        <f t="shared" si="105"/>
        <v>550</v>
      </c>
      <c r="C555" s="16">
        <f t="shared" ca="1" si="111"/>
        <v>418</v>
      </c>
      <c r="D555" s="17">
        <f ca="1">'Create 1000 random outcomes'!F566</f>
        <v>10634.268208775338</v>
      </c>
      <c r="E555" s="16">
        <f t="shared" ca="1" si="101"/>
        <v>10277.169382528886</v>
      </c>
      <c r="F555" s="22">
        <f t="shared" ca="1" si="102"/>
        <v>0.54945054945055216</v>
      </c>
      <c r="G555" s="1"/>
      <c r="N555" s="13"/>
      <c r="Q555" s="24">
        <f t="shared" ca="1" si="106"/>
        <v>10277.169382528886</v>
      </c>
      <c r="R555" s="25">
        <f t="shared" ca="1" si="107"/>
        <v>0.54945054945055216</v>
      </c>
      <c r="S555" s="25">
        <f t="shared" ca="1" si="108"/>
        <v>0.5276215408023518</v>
      </c>
      <c r="T555" s="26">
        <f t="shared" ca="1" si="109"/>
        <v>0.50644357327226219</v>
      </c>
      <c r="U555" s="27">
        <f t="shared" ca="1" si="110"/>
        <v>0.59245752562884213</v>
      </c>
      <c r="V555" s="26"/>
      <c r="W555" s="55">
        <f t="shared" ca="1" si="103"/>
        <v>0.55000000000000038</v>
      </c>
      <c r="X555" s="56">
        <f t="shared" ca="1" si="104"/>
        <v>2.2378459197648581E-2</v>
      </c>
    </row>
    <row r="556" spans="2:24" x14ac:dyDescent="0.3">
      <c r="B556" s="15">
        <f t="shared" si="105"/>
        <v>551</v>
      </c>
      <c r="C556" s="16">
        <f t="shared" ca="1" si="111"/>
        <v>864</v>
      </c>
      <c r="D556" s="17">
        <f ca="1">'Create 1000 random outcomes'!F567</f>
        <v>5406.6388237053025</v>
      </c>
      <c r="E556" s="16">
        <f t="shared" ca="1" si="101"/>
        <v>10277.457094544214</v>
      </c>
      <c r="F556" s="22">
        <f t="shared" ca="1" si="102"/>
        <v>0.55044955044955313</v>
      </c>
      <c r="G556" s="1"/>
      <c r="N556" s="13"/>
      <c r="Q556" s="24">
        <f t="shared" ca="1" si="106"/>
        <v>10277.457094544214</v>
      </c>
      <c r="R556" s="25">
        <f t="shared" ca="1" si="107"/>
        <v>0.55044955044955313</v>
      </c>
      <c r="S556" s="25">
        <f t="shared" ca="1" si="108"/>
        <v>0.52765016704669054</v>
      </c>
      <c r="T556" s="26">
        <f t="shared" ca="1" si="109"/>
        <v>0.50744257427126316</v>
      </c>
      <c r="U556" s="27">
        <f t="shared" ca="1" si="110"/>
        <v>0.5934565266278431</v>
      </c>
      <c r="V556" s="26"/>
      <c r="W556" s="55">
        <f t="shared" ca="1" si="103"/>
        <v>0.55100000000000038</v>
      </c>
      <c r="X556" s="56">
        <f t="shared" ca="1" si="104"/>
        <v>2.3349832953309835E-2</v>
      </c>
    </row>
    <row r="557" spans="2:24" x14ac:dyDescent="0.3">
      <c r="B557" s="15">
        <f t="shared" si="105"/>
        <v>552</v>
      </c>
      <c r="C557" s="16">
        <f t="shared" ca="1" si="111"/>
        <v>314</v>
      </c>
      <c r="D557" s="17">
        <f ca="1">'Create 1000 random outcomes'!F568</f>
        <v>11753.803877608751</v>
      </c>
      <c r="E557" s="16">
        <f t="shared" ca="1" si="101"/>
        <v>10280.195907428806</v>
      </c>
      <c r="F557" s="22">
        <f t="shared" ca="1" si="102"/>
        <v>0.55144855144855409</v>
      </c>
      <c r="G557" s="1"/>
      <c r="N557" s="13"/>
      <c r="Q557" s="24">
        <f t="shared" ca="1" si="106"/>
        <v>10280.195907428806</v>
      </c>
      <c r="R557" s="25">
        <f t="shared" ca="1" si="107"/>
        <v>0.55144855144855409</v>
      </c>
      <c r="S557" s="25">
        <f t="shared" ca="1" si="108"/>
        <v>0.52792266127439325</v>
      </c>
      <c r="T557" s="26">
        <f t="shared" ca="1" si="109"/>
        <v>0.50844157527026412</v>
      </c>
      <c r="U557" s="27">
        <f t="shared" ca="1" si="110"/>
        <v>0.59445552762684406</v>
      </c>
      <c r="V557" s="26"/>
      <c r="W557" s="55">
        <f t="shared" ca="1" si="103"/>
        <v>0.55200000000000038</v>
      </c>
      <c r="X557" s="56">
        <f t="shared" ca="1" si="104"/>
        <v>2.4077338725607134E-2</v>
      </c>
    </row>
    <row r="558" spans="2:24" x14ac:dyDescent="0.3">
      <c r="B558" s="15">
        <f t="shared" si="105"/>
        <v>553</v>
      </c>
      <c r="C558" s="16">
        <f t="shared" ca="1" si="111"/>
        <v>945</v>
      </c>
      <c r="D558" s="17">
        <f ca="1">'Create 1000 random outcomes'!F569</f>
        <v>3363.4170664923622</v>
      </c>
      <c r="E558" s="16">
        <f t="shared" ca="1" si="101"/>
        <v>10308.565372401226</v>
      </c>
      <c r="F558" s="22">
        <f t="shared" ca="1" si="102"/>
        <v>0.55244755244755506</v>
      </c>
      <c r="G558" s="1"/>
      <c r="N558" s="13"/>
      <c r="Q558" s="24">
        <f t="shared" ca="1" si="106"/>
        <v>10308.565372401226</v>
      </c>
      <c r="R558" s="25">
        <f t="shared" ca="1" si="107"/>
        <v>0.55244755244755506</v>
      </c>
      <c r="S558" s="25">
        <f t="shared" ca="1" si="108"/>
        <v>0.5307444480341601</v>
      </c>
      <c r="T558" s="26">
        <f t="shared" ca="1" si="109"/>
        <v>0.50944057626926509</v>
      </c>
      <c r="U558" s="27">
        <f t="shared" ca="1" si="110"/>
        <v>0.59545452862584503</v>
      </c>
      <c r="V558" s="26"/>
      <c r="W558" s="55">
        <f t="shared" ca="1" si="103"/>
        <v>0.55300000000000038</v>
      </c>
      <c r="X558" s="56">
        <f t="shared" ca="1" si="104"/>
        <v>2.2255551965840281E-2</v>
      </c>
    </row>
    <row r="559" spans="2:24" x14ac:dyDescent="0.3">
      <c r="B559" s="15">
        <f t="shared" si="105"/>
        <v>554</v>
      </c>
      <c r="C559" s="16">
        <f t="shared" ca="1" si="111"/>
        <v>77</v>
      </c>
      <c r="D559" s="17">
        <f ca="1">'Create 1000 random outcomes'!F570</f>
        <v>15252.638916155405</v>
      </c>
      <c r="E559" s="16">
        <f t="shared" ca="1" si="101"/>
        <v>10327.8184877857</v>
      </c>
      <c r="F559" s="22">
        <f t="shared" ca="1" si="102"/>
        <v>0.55344655344655602</v>
      </c>
      <c r="G559" s="1"/>
      <c r="N559" s="13"/>
      <c r="Q559" s="24">
        <f t="shared" ca="1" si="106"/>
        <v>10327.8184877857</v>
      </c>
      <c r="R559" s="25">
        <f t="shared" ca="1" si="107"/>
        <v>0.55344655344655602</v>
      </c>
      <c r="S559" s="25">
        <f t="shared" ca="1" si="108"/>
        <v>0.53265860077451954</v>
      </c>
      <c r="T559" s="26">
        <f t="shared" ca="1" si="109"/>
        <v>0.51043957726826605</v>
      </c>
      <c r="U559" s="27">
        <f t="shared" ca="1" si="110"/>
        <v>0.59645352962484599</v>
      </c>
      <c r="V559" s="26"/>
      <c r="W559" s="55">
        <f t="shared" ca="1" si="103"/>
        <v>0.55400000000000038</v>
      </c>
      <c r="X559" s="56">
        <f t="shared" ca="1" si="104"/>
        <v>2.1341399225480839E-2</v>
      </c>
    </row>
    <row r="560" spans="2:24" x14ac:dyDescent="0.3">
      <c r="B560" s="15">
        <f t="shared" si="105"/>
        <v>555</v>
      </c>
      <c r="C560" s="16">
        <f t="shared" ca="1" si="111"/>
        <v>635</v>
      </c>
      <c r="D560" s="17">
        <f ca="1">'Create 1000 random outcomes'!F571</f>
        <v>8536.7791236624125</v>
      </c>
      <c r="E560" s="16">
        <f t="shared" ca="1" si="101"/>
        <v>10327.854861954322</v>
      </c>
      <c r="F560" s="22">
        <f t="shared" ca="1" si="102"/>
        <v>0.55444555444555699</v>
      </c>
      <c r="G560" s="1"/>
      <c r="N560" s="13"/>
      <c r="Q560" s="24">
        <f t="shared" ca="1" si="106"/>
        <v>10327.854861954322</v>
      </c>
      <c r="R560" s="25">
        <f t="shared" ca="1" si="107"/>
        <v>0.55444555444555699</v>
      </c>
      <c r="S560" s="25">
        <f t="shared" ca="1" si="108"/>
        <v>0.53266221640888789</v>
      </c>
      <c r="T560" s="26">
        <f t="shared" ca="1" si="109"/>
        <v>0.51143857826726702</v>
      </c>
      <c r="U560" s="27">
        <f t="shared" ca="1" si="110"/>
        <v>0.59745253062384696</v>
      </c>
      <c r="V560" s="26"/>
      <c r="W560" s="55">
        <f t="shared" ca="1" si="103"/>
        <v>0.55500000000000038</v>
      </c>
      <c r="X560" s="56">
        <f t="shared" ca="1" si="104"/>
        <v>2.2337783591112492E-2</v>
      </c>
    </row>
    <row r="561" spans="2:24" x14ac:dyDescent="0.3">
      <c r="B561" s="15">
        <f t="shared" si="105"/>
        <v>556</v>
      </c>
      <c r="C561" s="16">
        <f t="shared" ca="1" si="111"/>
        <v>110</v>
      </c>
      <c r="D561" s="17">
        <f ca="1">'Create 1000 random outcomes'!F572</f>
        <v>14478.849508758274</v>
      </c>
      <c r="E561" s="16">
        <f t="shared" ca="1" si="101"/>
        <v>10331.301548503772</v>
      </c>
      <c r="F561" s="22">
        <f t="shared" ca="1" si="102"/>
        <v>0.55544455544455795</v>
      </c>
      <c r="G561" s="1"/>
      <c r="N561" s="13"/>
      <c r="Q561" s="24">
        <f t="shared" ca="1" si="106"/>
        <v>10331.301548503772</v>
      </c>
      <c r="R561" s="25">
        <f t="shared" ca="1" si="107"/>
        <v>0.55544455544455795</v>
      </c>
      <c r="S561" s="25">
        <f t="shared" ca="1" si="108"/>
        <v>0.53300480876422873</v>
      </c>
      <c r="T561" s="26">
        <f t="shared" ca="1" si="109"/>
        <v>0.51243757926626798</v>
      </c>
      <c r="U561" s="27">
        <f t="shared" ca="1" si="110"/>
        <v>0.59845153162284792</v>
      </c>
      <c r="V561" s="26"/>
      <c r="W561" s="55">
        <f t="shared" ca="1" si="103"/>
        <v>0.55600000000000038</v>
      </c>
      <c r="X561" s="56">
        <f t="shared" ca="1" si="104"/>
        <v>2.299519123577165E-2</v>
      </c>
    </row>
    <row r="562" spans="2:24" x14ac:dyDescent="0.3">
      <c r="B562" s="15">
        <f t="shared" si="105"/>
        <v>557</v>
      </c>
      <c r="C562" s="16">
        <f t="shared" ca="1" si="111"/>
        <v>916</v>
      </c>
      <c r="D562" s="17">
        <f ca="1">'Create 1000 random outcomes'!F573</f>
        <v>4240.5691972918148</v>
      </c>
      <c r="E562" s="16">
        <f t="shared" ca="1" si="101"/>
        <v>10363.094999346451</v>
      </c>
      <c r="F562" s="22">
        <f t="shared" ca="1" si="102"/>
        <v>0.55644355644355892</v>
      </c>
      <c r="G562" s="1"/>
      <c r="N562" s="13"/>
      <c r="Q562" s="24">
        <f t="shared" ca="1" si="106"/>
        <v>10363.094999346451</v>
      </c>
      <c r="R562" s="25">
        <f t="shared" ca="1" si="107"/>
        <v>0.55644355644355892</v>
      </c>
      <c r="S562" s="25">
        <f t="shared" ca="1" si="108"/>
        <v>0.53616381574254979</v>
      </c>
      <c r="T562" s="26">
        <f t="shared" ca="1" si="109"/>
        <v>0.51343658026526895</v>
      </c>
      <c r="U562" s="27">
        <f t="shared" ca="1" si="110"/>
        <v>0.59945053262184889</v>
      </c>
      <c r="V562" s="26"/>
      <c r="W562" s="55">
        <f t="shared" ca="1" si="103"/>
        <v>0.55700000000000038</v>
      </c>
      <c r="X562" s="56">
        <f t="shared" ca="1" si="104"/>
        <v>2.0836184257450596E-2</v>
      </c>
    </row>
    <row r="563" spans="2:24" x14ac:dyDescent="0.3">
      <c r="B563" s="15">
        <f t="shared" si="105"/>
        <v>558</v>
      </c>
      <c r="C563" s="16">
        <f t="shared" ca="1" si="111"/>
        <v>742</v>
      </c>
      <c r="D563" s="17">
        <f ca="1">'Create 1000 random outcomes'!F574</f>
        <v>7400.8529270977406</v>
      </c>
      <c r="E563" s="16">
        <f t="shared" ca="1" si="101"/>
        <v>10393.407577857843</v>
      </c>
      <c r="F563" s="22">
        <f t="shared" ca="1" si="102"/>
        <v>0.55744255744255988</v>
      </c>
      <c r="G563" s="1"/>
      <c r="N563" s="13"/>
      <c r="Q563" s="24">
        <f t="shared" ca="1" si="106"/>
        <v>10393.407577857843</v>
      </c>
      <c r="R563" s="25">
        <f t="shared" ca="1" si="107"/>
        <v>0.55744255744255988</v>
      </c>
      <c r="S563" s="25">
        <f t="shared" ca="1" si="108"/>
        <v>0.53917356396827654</v>
      </c>
      <c r="T563" s="26">
        <f t="shared" ca="1" si="109"/>
        <v>0.51443558126426991</v>
      </c>
      <c r="U563" s="27">
        <f t="shared" ca="1" si="110"/>
        <v>0.60044953362084985</v>
      </c>
      <c r="V563" s="26"/>
      <c r="W563" s="55">
        <f t="shared" ca="1" si="103"/>
        <v>0.55800000000000038</v>
      </c>
      <c r="X563" s="56">
        <f t="shared" ca="1" si="104"/>
        <v>1.8826436031723848E-2</v>
      </c>
    </row>
    <row r="564" spans="2:24" x14ac:dyDescent="0.3">
      <c r="B564" s="15">
        <f t="shared" si="105"/>
        <v>559</v>
      </c>
      <c r="C564" s="16">
        <f t="shared" ca="1" si="111"/>
        <v>968</v>
      </c>
      <c r="D564" s="17">
        <f ca="1">'Create 1000 random outcomes'!F575</f>
        <v>2762.5733263158709</v>
      </c>
      <c r="E564" s="16">
        <f t="shared" ca="1" si="101"/>
        <v>10398.103828800369</v>
      </c>
      <c r="F564" s="22">
        <f t="shared" ca="1" si="102"/>
        <v>0.55844155844156085</v>
      </c>
      <c r="G564" s="1"/>
      <c r="N564" s="13"/>
      <c r="Q564" s="24">
        <f t="shared" ca="1" si="106"/>
        <v>10398.103828800369</v>
      </c>
      <c r="R564" s="25">
        <f t="shared" ca="1" si="107"/>
        <v>0.55844155844156085</v>
      </c>
      <c r="S564" s="25">
        <f t="shared" ca="1" si="108"/>
        <v>0.53963966032687893</v>
      </c>
      <c r="T564" s="26">
        <f t="shared" ca="1" si="109"/>
        <v>0.51543458226327088</v>
      </c>
      <c r="U564" s="27">
        <f t="shared" ca="1" si="110"/>
        <v>0.60144853461985082</v>
      </c>
      <c r="V564" s="26"/>
      <c r="W564" s="55">
        <f t="shared" ca="1" si="103"/>
        <v>0.55900000000000039</v>
      </c>
      <c r="X564" s="56">
        <f t="shared" ca="1" si="104"/>
        <v>1.9360339673121452E-2</v>
      </c>
    </row>
    <row r="565" spans="2:24" x14ac:dyDescent="0.3">
      <c r="B565" s="15">
        <f t="shared" si="105"/>
        <v>560</v>
      </c>
      <c r="C565" s="16">
        <f t="shared" ca="1" si="111"/>
        <v>683</v>
      </c>
      <c r="D565" s="17">
        <f ca="1">'Create 1000 random outcomes'!F576</f>
        <v>8011.4156080110452</v>
      </c>
      <c r="E565" s="16">
        <f t="shared" ca="1" si="101"/>
        <v>10416.040101270857</v>
      </c>
      <c r="F565" s="22">
        <f t="shared" ca="1" si="102"/>
        <v>0.55944055944056181</v>
      </c>
      <c r="G565" s="1"/>
      <c r="N565" s="13"/>
      <c r="Q565" s="24">
        <f t="shared" ca="1" si="106"/>
        <v>10416.040101270857</v>
      </c>
      <c r="R565" s="25">
        <f t="shared" ca="1" si="107"/>
        <v>0.55944055944056181</v>
      </c>
      <c r="S565" s="25">
        <f t="shared" ca="1" si="108"/>
        <v>0.54141930366435265</v>
      </c>
      <c r="T565" s="26">
        <f t="shared" ca="1" si="109"/>
        <v>0.51643358326227184</v>
      </c>
      <c r="U565" s="27">
        <f t="shared" ca="1" si="110"/>
        <v>0.60244753561885178</v>
      </c>
      <c r="V565" s="26"/>
      <c r="W565" s="55">
        <f t="shared" ca="1" si="103"/>
        <v>0.56000000000000039</v>
      </c>
      <c r="X565" s="56">
        <f t="shared" ca="1" si="104"/>
        <v>1.8580696335647739E-2</v>
      </c>
    </row>
    <row r="566" spans="2:24" x14ac:dyDescent="0.3">
      <c r="B566" s="15">
        <f t="shared" si="105"/>
        <v>561</v>
      </c>
      <c r="C566" s="16">
        <f t="shared" ca="1" si="111"/>
        <v>626</v>
      </c>
      <c r="D566" s="17">
        <f ca="1">'Create 1000 random outcomes'!F577</f>
        <v>8657.9321418124928</v>
      </c>
      <c r="E566" s="16">
        <f t="shared" ca="1" si="101"/>
        <v>10419.005794391196</v>
      </c>
      <c r="F566" s="22">
        <f t="shared" ca="1" si="102"/>
        <v>0.56043956043956278</v>
      </c>
      <c r="G566" s="1"/>
      <c r="N566" s="13"/>
      <c r="Q566" s="24">
        <f t="shared" ca="1" si="106"/>
        <v>10419.005794391196</v>
      </c>
      <c r="R566" s="25">
        <f t="shared" ca="1" si="107"/>
        <v>0.56043956043956278</v>
      </c>
      <c r="S566" s="25">
        <f t="shared" ca="1" si="108"/>
        <v>0.54171348179352596</v>
      </c>
      <c r="T566" s="26">
        <f t="shared" ca="1" si="109"/>
        <v>0.51743258426127281</v>
      </c>
      <c r="U566" s="27">
        <f t="shared" ca="1" si="110"/>
        <v>0.60344653661785275</v>
      </c>
      <c r="V566" s="26"/>
      <c r="W566" s="55">
        <f t="shared" ca="1" si="103"/>
        <v>0.56100000000000039</v>
      </c>
      <c r="X566" s="56">
        <f t="shared" ca="1" si="104"/>
        <v>1.9286518206474423E-2</v>
      </c>
    </row>
    <row r="567" spans="2:24" x14ac:dyDescent="0.3">
      <c r="B567" s="15">
        <f t="shared" si="105"/>
        <v>562</v>
      </c>
      <c r="C567" s="16">
        <f t="shared" ca="1" si="111"/>
        <v>986</v>
      </c>
      <c r="D567" s="17">
        <f ca="1">'Create 1000 random outcomes'!F578</f>
        <v>1361.8720834451669</v>
      </c>
      <c r="E567" s="16">
        <f t="shared" ca="1" si="101"/>
        <v>10420.261591061022</v>
      </c>
      <c r="F567" s="22">
        <f t="shared" ca="1" si="102"/>
        <v>0.56143856143856374</v>
      </c>
      <c r="G567" s="1"/>
      <c r="N567" s="13"/>
      <c r="Q567" s="24">
        <f t="shared" ca="1" si="106"/>
        <v>10420.261591061022</v>
      </c>
      <c r="R567" s="25">
        <f t="shared" ca="1" si="107"/>
        <v>0.56143856143856374</v>
      </c>
      <c r="S567" s="25">
        <f t="shared" ca="1" si="108"/>
        <v>0.54183804205912578</v>
      </c>
      <c r="T567" s="26">
        <f t="shared" ca="1" si="109"/>
        <v>0.51843158526027378</v>
      </c>
      <c r="U567" s="27">
        <f t="shared" ca="1" si="110"/>
        <v>0.60444553761685371</v>
      </c>
      <c r="V567" s="26"/>
      <c r="W567" s="55">
        <f t="shared" ca="1" si="103"/>
        <v>0.56200000000000039</v>
      </c>
      <c r="X567" s="56">
        <f t="shared" ca="1" si="104"/>
        <v>2.0161957940874609E-2</v>
      </c>
    </row>
    <row r="568" spans="2:24" x14ac:dyDescent="0.3">
      <c r="B568" s="15">
        <f t="shared" si="105"/>
        <v>563</v>
      </c>
      <c r="C568" s="16">
        <f t="shared" ca="1" si="111"/>
        <v>565</v>
      </c>
      <c r="D568" s="17">
        <f ca="1">'Create 1000 random outcomes'!F579</f>
        <v>9260.6304352745428</v>
      </c>
      <c r="E568" s="16">
        <f t="shared" ca="1" si="101"/>
        <v>10435.64032902727</v>
      </c>
      <c r="F568" s="22">
        <f t="shared" ca="1" si="102"/>
        <v>0.56243756243756471</v>
      </c>
      <c r="G568" s="1"/>
      <c r="N568" s="13"/>
      <c r="Q568" s="24">
        <f t="shared" ca="1" si="106"/>
        <v>10435.64032902727</v>
      </c>
      <c r="R568" s="25">
        <f t="shared" ca="1" si="107"/>
        <v>0.56243756243756471</v>
      </c>
      <c r="S568" s="25">
        <f t="shared" ca="1" si="108"/>
        <v>0.54336309513372383</v>
      </c>
      <c r="T568" s="26">
        <f t="shared" ca="1" si="109"/>
        <v>0.51943058625927474</v>
      </c>
      <c r="U568" s="27">
        <f t="shared" ca="1" si="110"/>
        <v>0.60544453861585468</v>
      </c>
      <c r="V568" s="26"/>
      <c r="W568" s="55">
        <f t="shared" ca="1" si="103"/>
        <v>0.56300000000000039</v>
      </c>
      <c r="X568" s="56">
        <f t="shared" ca="1" si="104"/>
        <v>1.9636904866276561E-2</v>
      </c>
    </row>
    <row r="569" spans="2:24" x14ac:dyDescent="0.3">
      <c r="B569" s="15">
        <f t="shared" si="105"/>
        <v>564</v>
      </c>
      <c r="C569" s="16">
        <f t="shared" ca="1" si="111"/>
        <v>375</v>
      </c>
      <c r="D569" s="17">
        <f ca="1">'Create 1000 random outcomes'!F580</f>
        <v>11119.638034454903</v>
      </c>
      <c r="E569" s="16">
        <f t="shared" ca="1" si="101"/>
        <v>10451.696377681419</v>
      </c>
      <c r="F569" s="22">
        <f t="shared" ca="1" si="102"/>
        <v>0.56343656343656567</v>
      </c>
      <c r="G569" s="1"/>
      <c r="N569" s="13"/>
      <c r="Q569" s="24">
        <f t="shared" ca="1" si="106"/>
        <v>10451.696377681419</v>
      </c>
      <c r="R569" s="25">
        <f t="shared" ca="1" si="107"/>
        <v>0.56343656343656567</v>
      </c>
      <c r="S569" s="25">
        <f t="shared" ca="1" si="108"/>
        <v>0.54495463303793501</v>
      </c>
      <c r="T569" s="26">
        <f t="shared" ca="1" si="109"/>
        <v>0.52042958725827571</v>
      </c>
      <c r="U569" s="27">
        <f t="shared" ca="1" si="110"/>
        <v>0.60644353961485564</v>
      </c>
      <c r="V569" s="26"/>
      <c r="W569" s="55">
        <f t="shared" ca="1" si="103"/>
        <v>0.56400000000000039</v>
      </c>
      <c r="X569" s="56">
        <f t="shared" ca="1" si="104"/>
        <v>1.904536696206538E-2</v>
      </c>
    </row>
    <row r="570" spans="2:24" x14ac:dyDescent="0.3">
      <c r="B570" s="15">
        <f t="shared" si="105"/>
        <v>565</v>
      </c>
      <c r="C570" s="16">
        <f t="shared" ca="1" si="111"/>
        <v>23</v>
      </c>
      <c r="D570" s="17">
        <f ca="1">'Create 1000 random outcomes'!F581</f>
        <v>17644.560983146701</v>
      </c>
      <c r="E570" s="16">
        <f t="shared" ca="1" si="101"/>
        <v>10464.570473355392</v>
      </c>
      <c r="F570" s="22">
        <f t="shared" ca="1" si="102"/>
        <v>0.56443556443556664</v>
      </c>
      <c r="G570" s="1"/>
      <c r="N570" s="13"/>
      <c r="Q570" s="24">
        <f t="shared" ca="1" si="106"/>
        <v>10464.570473355392</v>
      </c>
      <c r="R570" s="25">
        <f t="shared" ca="1" si="107"/>
        <v>0.56443556443556664</v>
      </c>
      <c r="S570" s="25">
        <f t="shared" ca="1" si="108"/>
        <v>0.5462302436048827</v>
      </c>
      <c r="T570" s="26">
        <f t="shared" ca="1" si="109"/>
        <v>0.52142858825727667</v>
      </c>
      <c r="U570" s="27">
        <f t="shared" ca="1" si="110"/>
        <v>0.60744254061385661</v>
      </c>
      <c r="V570" s="26"/>
      <c r="W570" s="55">
        <f t="shared" ca="1" si="103"/>
        <v>0.56500000000000039</v>
      </c>
      <c r="X570" s="56">
        <f t="shared" ca="1" si="104"/>
        <v>1.8769756395117687E-2</v>
      </c>
    </row>
    <row r="571" spans="2:24" x14ac:dyDescent="0.3">
      <c r="B571" s="15">
        <f t="shared" si="105"/>
        <v>566</v>
      </c>
      <c r="C571" s="16">
        <f t="shared" ca="1" si="111"/>
        <v>588</v>
      </c>
      <c r="D571" s="17">
        <f ca="1">'Create 1000 random outcomes'!F582</f>
        <v>9045.4336501273483</v>
      </c>
      <c r="E571" s="16">
        <f t="shared" ca="1" si="101"/>
        <v>10466.142166848476</v>
      </c>
      <c r="F571" s="22">
        <f t="shared" ca="1" si="102"/>
        <v>0.5654345654345676</v>
      </c>
      <c r="G571" s="1"/>
      <c r="N571" s="13"/>
      <c r="Q571" s="24">
        <f t="shared" ca="1" si="106"/>
        <v>10466.142166848476</v>
      </c>
      <c r="R571" s="25">
        <f t="shared" ca="1" si="107"/>
        <v>0.5654345654345676</v>
      </c>
      <c r="S571" s="25">
        <f t="shared" ca="1" si="108"/>
        <v>0.54638594011798025</v>
      </c>
      <c r="T571" s="26">
        <f t="shared" ca="1" si="109"/>
        <v>0.52242758925627764</v>
      </c>
      <c r="U571" s="27">
        <f t="shared" ca="1" si="110"/>
        <v>0.60844154161285757</v>
      </c>
      <c r="V571" s="26"/>
      <c r="W571" s="55">
        <f t="shared" ca="1" si="103"/>
        <v>0.56600000000000039</v>
      </c>
      <c r="X571" s="56">
        <f t="shared" ca="1" si="104"/>
        <v>1.9614059882020141E-2</v>
      </c>
    </row>
    <row r="572" spans="2:24" x14ac:dyDescent="0.3">
      <c r="B572" s="15">
        <f t="shared" si="105"/>
        <v>567</v>
      </c>
      <c r="C572" s="16">
        <f t="shared" ca="1" si="111"/>
        <v>708</v>
      </c>
      <c r="D572" s="17">
        <f ca="1">'Create 1000 random outcomes'!F583</f>
        <v>7769.6199853136277</v>
      </c>
      <c r="E572" s="16">
        <f t="shared" ca="1" si="101"/>
        <v>10468.492577385941</v>
      </c>
      <c r="F572" s="22">
        <f t="shared" ca="1" si="102"/>
        <v>0.56643356643356857</v>
      </c>
      <c r="G572" s="1"/>
      <c r="N572" s="13"/>
      <c r="Q572" s="24">
        <f t="shared" ca="1" si="106"/>
        <v>10468.492577385941</v>
      </c>
      <c r="R572" s="25">
        <f t="shared" ca="1" si="107"/>
        <v>0.56643356643356857</v>
      </c>
      <c r="S572" s="25">
        <f t="shared" ca="1" si="108"/>
        <v>0.54661876528888675</v>
      </c>
      <c r="T572" s="26">
        <f t="shared" ca="1" si="109"/>
        <v>0.5234265902552786</v>
      </c>
      <c r="U572" s="27">
        <f t="shared" ca="1" si="110"/>
        <v>0.60944054261185854</v>
      </c>
      <c r="V572" s="26"/>
      <c r="W572" s="55">
        <f t="shared" ca="1" si="103"/>
        <v>0.56700000000000039</v>
      </c>
      <c r="X572" s="56">
        <f t="shared" ca="1" si="104"/>
        <v>2.0381234711113638E-2</v>
      </c>
    </row>
    <row r="573" spans="2:24" x14ac:dyDescent="0.3">
      <c r="B573" s="15">
        <f t="shared" si="105"/>
        <v>568</v>
      </c>
      <c r="C573" s="16">
        <f t="shared" ca="1" si="111"/>
        <v>942</v>
      </c>
      <c r="D573" s="17">
        <f ca="1">'Create 1000 random outcomes'!F584</f>
        <v>3478.1706357473813</v>
      </c>
      <c r="E573" s="16">
        <f t="shared" ca="1" si="101"/>
        <v>10471.748925003247</v>
      </c>
      <c r="F573" s="22">
        <f t="shared" ca="1" si="102"/>
        <v>0.56743256743256953</v>
      </c>
      <c r="G573" s="1"/>
      <c r="N573" s="13"/>
      <c r="Q573" s="24">
        <f t="shared" ca="1" si="106"/>
        <v>10471.748925003247</v>
      </c>
      <c r="R573" s="25">
        <f t="shared" ca="1" si="107"/>
        <v>0.56743256743256953</v>
      </c>
      <c r="S573" s="25">
        <f t="shared" ca="1" si="108"/>
        <v>0.54694130358906157</v>
      </c>
      <c r="T573" s="26">
        <f t="shared" ca="1" si="109"/>
        <v>0.52442559125427957</v>
      </c>
      <c r="U573" s="27">
        <f t="shared" ca="1" si="110"/>
        <v>0.6104395436108595</v>
      </c>
      <c r="V573" s="26"/>
      <c r="W573" s="55">
        <f t="shared" ca="1" si="103"/>
        <v>0.56800000000000039</v>
      </c>
      <c r="X573" s="56">
        <f t="shared" ca="1" si="104"/>
        <v>2.1058696410938826E-2</v>
      </c>
    </row>
    <row r="574" spans="2:24" x14ac:dyDescent="0.3">
      <c r="B574" s="15">
        <f t="shared" si="105"/>
        <v>569</v>
      </c>
      <c r="C574" s="16">
        <f t="shared" ca="1" si="111"/>
        <v>577</v>
      </c>
      <c r="D574" s="17">
        <f ca="1">'Create 1000 random outcomes'!F585</f>
        <v>9108.2530820624506</v>
      </c>
      <c r="E574" s="16">
        <f t="shared" ca="1" si="101"/>
        <v>10487.62448100544</v>
      </c>
      <c r="F574" s="22">
        <f t="shared" ca="1" si="102"/>
        <v>0.5684315684315705</v>
      </c>
      <c r="G574" s="1"/>
      <c r="N574" s="13"/>
      <c r="Q574" s="24">
        <f t="shared" ca="1" si="106"/>
        <v>10487.62448100544</v>
      </c>
      <c r="R574" s="25">
        <f t="shared" ca="1" si="107"/>
        <v>0.5684315684315705</v>
      </c>
      <c r="S574" s="25">
        <f t="shared" ca="1" si="108"/>
        <v>0.5485133157383717</v>
      </c>
      <c r="T574" s="26">
        <f t="shared" ca="1" si="109"/>
        <v>0.52542459225328053</v>
      </c>
      <c r="U574" s="27">
        <f t="shared" ca="1" si="110"/>
        <v>0.61143854460986047</v>
      </c>
      <c r="V574" s="26"/>
      <c r="W574" s="55">
        <f t="shared" ca="1" si="103"/>
        <v>0.56900000000000039</v>
      </c>
      <c r="X574" s="56">
        <f t="shared" ca="1" si="104"/>
        <v>2.0486684261628696E-2</v>
      </c>
    </row>
    <row r="575" spans="2:24" x14ac:dyDescent="0.3">
      <c r="B575" s="15">
        <f t="shared" si="105"/>
        <v>570</v>
      </c>
      <c r="C575" s="16">
        <f t="shared" ca="1" si="111"/>
        <v>795</v>
      </c>
      <c r="D575" s="17">
        <f ca="1">'Create 1000 random outcomes'!F586</f>
        <v>6669.1488446310032</v>
      </c>
      <c r="E575" s="16">
        <f t="shared" ca="1" si="101"/>
        <v>10489.44839074672</v>
      </c>
      <c r="F575" s="22">
        <f t="shared" ca="1" si="102"/>
        <v>0.56943056943057146</v>
      </c>
      <c r="G575" s="1"/>
      <c r="N575" s="13"/>
      <c r="Q575" s="24">
        <f t="shared" ca="1" si="106"/>
        <v>10489.44839074672</v>
      </c>
      <c r="R575" s="25">
        <f t="shared" ca="1" si="107"/>
        <v>0.56943056943057146</v>
      </c>
      <c r="S575" s="25">
        <f t="shared" ca="1" si="108"/>
        <v>0.54869387271939918</v>
      </c>
      <c r="T575" s="26">
        <f t="shared" ca="1" si="109"/>
        <v>0.5264235932522815</v>
      </c>
      <c r="U575" s="27">
        <f t="shared" ca="1" si="110"/>
        <v>0.61243754560886143</v>
      </c>
      <c r="V575" s="26"/>
      <c r="W575" s="55">
        <f t="shared" ca="1" si="103"/>
        <v>0.5700000000000004</v>
      </c>
      <c r="X575" s="56">
        <f t="shared" ca="1" si="104"/>
        <v>2.1306127280601217E-2</v>
      </c>
    </row>
    <row r="576" spans="2:24" x14ac:dyDescent="0.3">
      <c r="B576" s="15">
        <f t="shared" si="105"/>
        <v>571</v>
      </c>
      <c r="C576" s="16">
        <f t="shared" ca="1" si="111"/>
        <v>256</v>
      </c>
      <c r="D576" s="17">
        <f ca="1">'Create 1000 random outcomes'!F587</f>
        <v>12329.665694161295</v>
      </c>
      <c r="E576" s="16">
        <f t="shared" ca="1" si="101"/>
        <v>10492.059191949671</v>
      </c>
      <c r="F576" s="22">
        <f t="shared" ca="1" si="102"/>
        <v>0.57042957042957243</v>
      </c>
      <c r="G576" s="1"/>
      <c r="N576" s="13"/>
      <c r="Q576" s="24">
        <f t="shared" ca="1" si="106"/>
        <v>10492.059191949671</v>
      </c>
      <c r="R576" s="25">
        <f t="shared" ca="1" si="107"/>
        <v>0.57042957042957243</v>
      </c>
      <c r="S576" s="25">
        <f t="shared" ca="1" si="108"/>
        <v>0.5489523100650805</v>
      </c>
      <c r="T576" s="26">
        <f t="shared" ca="1" si="109"/>
        <v>0.52742259425128246</v>
      </c>
      <c r="U576" s="27">
        <f t="shared" ca="1" si="110"/>
        <v>0.6134365466078624</v>
      </c>
      <c r="V576" s="26"/>
      <c r="W576" s="55">
        <f t="shared" ca="1" si="103"/>
        <v>0.5710000000000004</v>
      </c>
      <c r="X576" s="56">
        <f t="shared" ca="1" si="104"/>
        <v>2.2047689934919901E-2</v>
      </c>
    </row>
    <row r="577" spans="2:24" x14ac:dyDescent="0.3">
      <c r="B577" s="15">
        <f t="shared" si="105"/>
        <v>572</v>
      </c>
      <c r="C577" s="16">
        <f t="shared" ca="1" si="111"/>
        <v>468</v>
      </c>
      <c r="D577" s="17">
        <f ca="1">'Create 1000 random outcomes'!F588</f>
        <v>10143.674335393949</v>
      </c>
      <c r="E577" s="16">
        <f t="shared" ca="1" si="101"/>
        <v>10492.166947620548</v>
      </c>
      <c r="F577" s="22">
        <f t="shared" ca="1" si="102"/>
        <v>0.5714285714285734</v>
      </c>
      <c r="G577" s="1"/>
      <c r="N577" s="13"/>
      <c r="Q577" s="24">
        <f t="shared" ca="1" si="106"/>
        <v>10492.166947620548</v>
      </c>
      <c r="R577" s="25">
        <f t="shared" ca="1" si="107"/>
        <v>0.5714285714285734</v>
      </c>
      <c r="S577" s="25">
        <f t="shared" ca="1" si="108"/>
        <v>0.54896297611173073</v>
      </c>
      <c r="T577" s="26">
        <f t="shared" ca="1" si="109"/>
        <v>0.52842159525028343</v>
      </c>
      <c r="U577" s="27">
        <f t="shared" ca="1" si="110"/>
        <v>0.61443554760686336</v>
      </c>
      <c r="V577" s="26"/>
      <c r="W577" s="55">
        <f t="shared" ca="1" si="103"/>
        <v>0.5720000000000004</v>
      </c>
      <c r="X577" s="56">
        <f t="shared" ca="1" si="104"/>
        <v>2.303702388826967E-2</v>
      </c>
    </row>
    <row r="578" spans="2:24" x14ac:dyDescent="0.3">
      <c r="B578" s="15">
        <f t="shared" si="105"/>
        <v>573</v>
      </c>
      <c r="C578" s="16">
        <f t="shared" ca="1" si="111"/>
        <v>234</v>
      </c>
      <c r="D578" s="17">
        <f ca="1">'Create 1000 random outcomes'!F589</f>
        <v>12573.935692935211</v>
      </c>
      <c r="E578" s="16">
        <f t="shared" ca="1" si="101"/>
        <v>10501.41533492706</v>
      </c>
      <c r="F578" s="22">
        <f t="shared" ca="1" si="102"/>
        <v>0.57242757242757436</v>
      </c>
      <c r="G578" s="1"/>
      <c r="N578" s="13"/>
      <c r="Q578" s="24">
        <f t="shared" ca="1" si="106"/>
        <v>10501.41533492706</v>
      </c>
      <c r="R578" s="25">
        <f t="shared" ca="1" si="107"/>
        <v>0.57242757242757436</v>
      </c>
      <c r="S578" s="25">
        <f t="shared" ca="1" si="108"/>
        <v>0.54987828245579284</v>
      </c>
      <c r="T578" s="26">
        <f t="shared" ca="1" si="109"/>
        <v>0.52942059624928439</v>
      </c>
      <c r="U578" s="27">
        <f t="shared" ca="1" si="110"/>
        <v>0.61543454860586433</v>
      </c>
      <c r="V578" s="26"/>
      <c r="W578" s="55">
        <f t="shared" ca="1" si="103"/>
        <v>0.5730000000000004</v>
      </c>
      <c r="X578" s="56">
        <f t="shared" ca="1" si="104"/>
        <v>2.3121717544207554E-2</v>
      </c>
    </row>
    <row r="579" spans="2:24" x14ac:dyDescent="0.3">
      <c r="B579" s="15">
        <f t="shared" si="105"/>
        <v>574</v>
      </c>
      <c r="C579" s="16">
        <f t="shared" ca="1" si="111"/>
        <v>155</v>
      </c>
      <c r="D579" s="17">
        <f ca="1">'Create 1000 random outcomes'!F590</f>
        <v>13766.292641447944</v>
      </c>
      <c r="E579" s="16">
        <f t="shared" ca="1" si="101"/>
        <v>10528.454992522118</v>
      </c>
      <c r="F579" s="22">
        <f t="shared" ca="1" si="102"/>
        <v>0.57342657342657533</v>
      </c>
      <c r="G579" s="1"/>
      <c r="N579" s="13"/>
      <c r="Q579" s="24">
        <f t="shared" ca="1" si="106"/>
        <v>10528.454992522118</v>
      </c>
      <c r="R579" s="25">
        <f t="shared" ca="1" si="107"/>
        <v>0.57342657342657533</v>
      </c>
      <c r="S579" s="25">
        <f t="shared" ca="1" si="108"/>
        <v>0.5525528391021679</v>
      </c>
      <c r="T579" s="26">
        <f t="shared" ca="1" si="109"/>
        <v>0.53041959724828536</v>
      </c>
      <c r="U579" s="27">
        <f t="shared" ca="1" si="110"/>
        <v>0.61643354960486529</v>
      </c>
      <c r="V579" s="26"/>
      <c r="W579" s="55">
        <f t="shared" ca="1" si="103"/>
        <v>0.5740000000000004</v>
      </c>
      <c r="X579" s="56">
        <f t="shared" ca="1" si="104"/>
        <v>2.1447160897832496E-2</v>
      </c>
    </row>
    <row r="580" spans="2:24" x14ac:dyDescent="0.3">
      <c r="B580" s="15">
        <f t="shared" si="105"/>
        <v>575</v>
      </c>
      <c r="C580" s="16">
        <f t="shared" ca="1" si="111"/>
        <v>452</v>
      </c>
      <c r="D580" s="17">
        <f ca="1">'Create 1000 random outcomes'!F591</f>
        <v>10276.615453313498</v>
      </c>
      <c r="E580" s="16">
        <f t="shared" ca="1" si="101"/>
        <v>10548.399143631996</v>
      </c>
      <c r="F580" s="22">
        <f t="shared" ca="1" si="102"/>
        <v>0.57442557442557629</v>
      </c>
      <c r="G580" s="1"/>
      <c r="N580" s="13"/>
      <c r="Q580" s="24">
        <f t="shared" ca="1" si="106"/>
        <v>10548.399143631996</v>
      </c>
      <c r="R580" s="25">
        <f t="shared" ca="1" si="107"/>
        <v>0.57442557442557629</v>
      </c>
      <c r="S580" s="25">
        <f t="shared" ca="1" si="108"/>
        <v>0.55452403915394699</v>
      </c>
      <c r="T580" s="26">
        <f t="shared" ca="1" si="109"/>
        <v>0.53141859824728632</v>
      </c>
      <c r="U580" s="27">
        <f t="shared" ca="1" si="110"/>
        <v>0.61743255060386626</v>
      </c>
      <c r="V580" s="26"/>
      <c r="W580" s="55">
        <f t="shared" ca="1" si="103"/>
        <v>0.5750000000000004</v>
      </c>
      <c r="X580" s="56">
        <f t="shared" ca="1" si="104"/>
        <v>2.0475960846053409E-2</v>
      </c>
    </row>
    <row r="581" spans="2:24" x14ac:dyDescent="0.3">
      <c r="B581" s="15">
        <f t="shared" si="105"/>
        <v>576</v>
      </c>
      <c r="C581" s="16">
        <f t="shared" ca="1" si="111"/>
        <v>849</v>
      </c>
      <c r="D581" s="17">
        <f ca="1">'Create 1000 random outcomes'!F592</f>
        <v>5658.581815966415</v>
      </c>
      <c r="E581" s="16">
        <f t="shared" ca="1" si="101"/>
        <v>10577.466683927982</v>
      </c>
      <c r="F581" s="22">
        <f t="shared" ca="1" si="102"/>
        <v>0.57542457542457726</v>
      </c>
      <c r="G581" s="1"/>
      <c r="N581" s="13"/>
      <c r="Q581" s="24">
        <f t="shared" ca="1" si="106"/>
        <v>10577.466683927982</v>
      </c>
      <c r="R581" s="25">
        <f t="shared" ca="1" si="107"/>
        <v>0.57542457542457726</v>
      </c>
      <c r="S581" s="25">
        <f t="shared" ca="1" si="108"/>
        <v>0.55739453311260956</v>
      </c>
      <c r="T581" s="26">
        <f t="shared" ca="1" si="109"/>
        <v>0.53241759924628729</v>
      </c>
      <c r="U581" s="27">
        <f t="shared" ca="1" si="110"/>
        <v>0.61843155160286722</v>
      </c>
      <c r="V581" s="26"/>
      <c r="W581" s="55">
        <f t="shared" ca="1" si="103"/>
        <v>0.5760000000000004</v>
      </c>
      <c r="X581" s="56">
        <f t="shared" ca="1" si="104"/>
        <v>1.8605466887390842E-2</v>
      </c>
    </row>
    <row r="582" spans="2:24" x14ac:dyDescent="0.3">
      <c r="B582" s="15">
        <f t="shared" si="105"/>
        <v>577</v>
      </c>
      <c r="C582" s="16">
        <f t="shared" ca="1" si="111"/>
        <v>534</v>
      </c>
      <c r="D582" s="17">
        <f ca="1">'Create 1000 random outcomes'!F593</f>
        <v>9527.3538350728013</v>
      </c>
      <c r="E582" s="16">
        <f t="shared" ref="E582:E645" ca="1" si="112">VLOOKUP(n+1-B582,$C$6:$D$1005,2,FALSE)</f>
        <v>10578.197668704899</v>
      </c>
      <c r="F582" s="22">
        <f t="shared" ca="1" si="102"/>
        <v>0.57642357642357822</v>
      </c>
      <c r="G582" s="1"/>
      <c r="N582" s="13"/>
      <c r="Q582" s="24">
        <f t="shared" ca="1" si="106"/>
        <v>10578.197668704899</v>
      </c>
      <c r="R582" s="25">
        <f t="shared" ca="1" si="107"/>
        <v>0.57642357642357822</v>
      </c>
      <c r="S582" s="25">
        <f t="shared" ca="1" si="108"/>
        <v>0.55746668155349144</v>
      </c>
      <c r="T582" s="26">
        <f t="shared" ca="1" si="109"/>
        <v>0.53341660024528825</v>
      </c>
      <c r="U582" s="27">
        <f t="shared" ca="1" si="110"/>
        <v>0.61943055260186819</v>
      </c>
      <c r="V582" s="26"/>
      <c r="W582" s="55">
        <f t="shared" ca="1" si="103"/>
        <v>0.5770000000000004</v>
      </c>
      <c r="X582" s="56">
        <f t="shared" ca="1" si="104"/>
        <v>1.9533318446508963E-2</v>
      </c>
    </row>
    <row r="583" spans="2:24" x14ac:dyDescent="0.3">
      <c r="B583" s="15">
        <f t="shared" si="105"/>
        <v>578</v>
      </c>
      <c r="C583" s="16">
        <f t="shared" ca="1" si="111"/>
        <v>560</v>
      </c>
      <c r="D583" s="17">
        <f ca="1">'Create 1000 random outcomes'!F594</f>
        <v>9293.9224092087024</v>
      </c>
      <c r="E583" s="16">
        <f t="shared" ca="1" si="112"/>
        <v>10584.427581867138</v>
      </c>
      <c r="F583" s="22">
        <f t="shared" ref="F583:F646" ca="1" si="113">1/(n+1)+F582</f>
        <v>0.57742257742257919</v>
      </c>
      <c r="G583" s="1"/>
      <c r="N583" s="13"/>
      <c r="Q583" s="24">
        <f t="shared" ca="1" si="106"/>
        <v>10584.427581867138</v>
      </c>
      <c r="R583" s="25">
        <f t="shared" ca="1" si="107"/>
        <v>0.57742257742257919</v>
      </c>
      <c r="S583" s="25">
        <f t="shared" ca="1" si="108"/>
        <v>0.55808149848015343</v>
      </c>
      <c r="T583" s="26">
        <f t="shared" ca="1" si="109"/>
        <v>0.53441560124428922</v>
      </c>
      <c r="U583" s="27">
        <f t="shared" ca="1" si="110"/>
        <v>0.62042955360086915</v>
      </c>
      <c r="V583" s="26"/>
      <c r="W583" s="55">
        <f t="shared" ref="W583:W646" ca="1" si="114">W582+1/n</f>
        <v>0.5780000000000004</v>
      </c>
      <c r="X583" s="56">
        <f t="shared" ref="X583:X646" ca="1" si="115">ABS(S583-W583)</f>
        <v>1.9918501519846976E-2</v>
      </c>
    </row>
    <row r="584" spans="2:24" x14ac:dyDescent="0.3">
      <c r="B584" s="15">
        <f t="shared" ref="B584:B647" si="116">B583+1</f>
        <v>579</v>
      </c>
      <c r="C584" s="16">
        <f t="shared" ca="1" si="111"/>
        <v>192</v>
      </c>
      <c r="D584" s="17">
        <f ca="1">'Create 1000 random outcomes'!F595</f>
        <v>13198.701834241412</v>
      </c>
      <c r="E584" s="16">
        <f t="shared" ca="1" si="112"/>
        <v>10596.269783700873</v>
      </c>
      <c r="F584" s="22">
        <f t="shared" ca="1" si="113"/>
        <v>0.57842157842158015</v>
      </c>
      <c r="G584" s="1"/>
      <c r="N584" s="13"/>
      <c r="Q584" s="24">
        <f t="shared" ca="1" si="106"/>
        <v>10596.269783700873</v>
      </c>
      <c r="R584" s="25">
        <f t="shared" ca="1" si="107"/>
        <v>0.57842157842158015</v>
      </c>
      <c r="S584" s="25">
        <f t="shared" ca="1" si="108"/>
        <v>0.55924979338528225</v>
      </c>
      <c r="T584" s="26">
        <f t="shared" ca="1" si="109"/>
        <v>0.53541460224329018</v>
      </c>
      <c r="U584" s="27">
        <f t="shared" ca="1" si="110"/>
        <v>0.62142855459987012</v>
      </c>
      <c r="V584" s="26"/>
      <c r="W584" s="55">
        <f t="shared" ca="1" si="114"/>
        <v>0.5790000000000004</v>
      </c>
      <c r="X584" s="56">
        <f t="shared" ca="1" si="115"/>
        <v>1.9750206614718158E-2</v>
      </c>
    </row>
    <row r="585" spans="2:24" x14ac:dyDescent="0.3">
      <c r="B585" s="15">
        <f t="shared" si="116"/>
        <v>580</v>
      </c>
      <c r="C585" s="16">
        <f t="shared" ca="1" si="111"/>
        <v>160</v>
      </c>
      <c r="D585" s="17">
        <f ca="1">'Create 1000 random outcomes'!F596</f>
        <v>13674.22448967765</v>
      </c>
      <c r="E585" s="16">
        <f t="shared" ca="1" si="112"/>
        <v>10610.822422050369</v>
      </c>
      <c r="F585" s="22">
        <f t="shared" ca="1" si="113"/>
        <v>0.57942057942058112</v>
      </c>
      <c r="G585" s="1"/>
      <c r="N585" s="13"/>
      <c r="Q585" s="24">
        <f t="shared" ca="1" si="106"/>
        <v>10610.822422050369</v>
      </c>
      <c r="R585" s="25">
        <f t="shared" ca="1" si="107"/>
        <v>0.57942057942058112</v>
      </c>
      <c r="S585" s="25">
        <f t="shared" ca="1" si="108"/>
        <v>0.56068477997201427</v>
      </c>
      <c r="T585" s="26">
        <f t="shared" ca="1" si="109"/>
        <v>0.53641360324229115</v>
      </c>
      <c r="U585" s="27">
        <f t="shared" ca="1" si="110"/>
        <v>0.62242755559887109</v>
      </c>
      <c r="V585" s="26"/>
      <c r="W585" s="55">
        <f t="shared" ca="1" si="114"/>
        <v>0.5800000000000004</v>
      </c>
      <c r="X585" s="56">
        <f t="shared" ca="1" si="115"/>
        <v>1.9315220027986135E-2</v>
      </c>
    </row>
    <row r="586" spans="2:24" x14ac:dyDescent="0.3">
      <c r="B586" s="15">
        <f t="shared" si="116"/>
        <v>581</v>
      </c>
      <c r="C586" s="16">
        <f t="shared" ca="1" si="111"/>
        <v>64</v>
      </c>
      <c r="D586" s="17">
        <f ca="1">'Create 1000 random outcomes'!F597</f>
        <v>15521.755374380517</v>
      </c>
      <c r="E586" s="16">
        <f t="shared" ca="1" si="112"/>
        <v>10611.011107304899</v>
      </c>
      <c r="F586" s="22">
        <f t="shared" ca="1" si="113"/>
        <v>0.58041958041958208</v>
      </c>
      <c r="G586" s="1"/>
      <c r="N586" s="13"/>
      <c r="Q586" s="24">
        <f t="shared" ref="Q586:Q649" ca="1" si="117">E586</f>
        <v>10611.011107304899</v>
      </c>
      <c r="R586" s="25">
        <f t="shared" ref="R586:R649" ca="1" si="118">F586</f>
        <v>0.58041958041958208</v>
      </c>
      <c r="S586" s="25">
        <f t="shared" ref="S586:S649" ca="1" si="119">_xlfn.NORM.DIST(Q586,mu_fit,sigma_fit,1)</f>
        <v>0.56070338039477607</v>
      </c>
      <c r="T586" s="26">
        <f t="shared" ref="T586:T649" ca="1" si="120">R586+$T$4</f>
        <v>0.53741260424129211</v>
      </c>
      <c r="U586" s="27">
        <f t="shared" ref="U586:U649" ca="1" si="121">R586+$U$4</f>
        <v>0.62342655659787205</v>
      </c>
      <c r="V586" s="26"/>
      <c r="W586" s="55">
        <f t="shared" ca="1" si="114"/>
        <v>0.58100000000000041</v>
      </c>
      <c r="X586" s="56">
        <f t="shared" ca="1" si="115"/>
        <v>2.0296619605224331E-2</v>
      </c>
    </row>
    <row r="587" spans="2:24" x14ac:dyDescent="0.3">
      <c r="B587" s="15">
        <f t="shared" si="116"/>
        <v>582</v>
      </c>
      <c r="C587" s="16">
        <f t="shared" ca="1" si="111"/>
        <v>982</v>
      </c>
      <c r="D587" s="17">
        <f ca="1">'Create 1000 random outcomes'!F598</f>
        <v>1723.3227252580073</v>
      </c>
      <c r="E587" s="16">
        <f t="shared" ca="1" si="112"/>
        <v>10620.285595410027</v>
      </c>
      <c r="F587" s="22">
        <f t="shared" ca="1" si="113"/>
        <v>0.58141858141858305</v>
      </c>
      <c r="G587" s="1"/>
      <c r="N587" s="13"/>
      <c r="Q587" s="24">
        <f t="shared" ca="1" si="117"/>
        <v>10620.285595410027</v>
      </c>
      <c r="R587" s="25">
        <f t="shared" ca="1" si="118"/>
        <v>0.58141858141858305</v>
      </c>
      <c r="S587" s="25">
        <f t="shared" ca="1" si="119"/>
        <v>0.56161748509514609</v>
      </c>
      <c r="T587" s="26">
        <f t="shared" ca="1" si="120"/>
        <v>0.53841160524029308</v>
      </c>
      <c r="U587" s="27">
        <f t="shared" ca="1" si="121"/>
        <v>0.62442555759687302</v>
      </c>
      <c r="V587" s="26"/>
      <c r="W587" s="55">
        <f t="shared" ca="1" si="114"/>
        <v>0.58200000000000041</v>
      </c>
      <c r="X587" s="56">
        <f t="shared" ca="1" si="115"/>
        <v>2.0382514904854321E-2</v>
      </c>
    </row>
    <row r="588" spans="2:24" x14ac:dyDescent="0.3">
      <c r="B588" s="15">
        <f t="shared" si="116"/>
        <v>583</v>
      </c>
      <c r="C588" s="16">
        <f t="shared" ca="1" si="111"/>
        <v>316</v>
      </c>
      <c r="D588" s="17">
        <f ca="1">'Create 1000 random outcomes'!F599</f>
        <v>11740.61800895259</v>
      </c>
      <c r="E588" s="16">
        <f t="shared" ca="1" si="112"/>
        <v>10634.268208775338</v>
      </c>
      <c r="F588" s="22">
        <f t="shared" ca="1" si="113"/>
        <v>0.58241758241758401</v>
      </c>
      <c r="G588" s="1"/>
      <c r="N588" s="13"/>
      <c r="Q588" s="24">
        <f t="shared" ca="1" si="117"/>
        <v>10634.268208775338</v>
      </c>
      <c r="R588" s="25">
        <f t="shared" ca="1" si="118"/>
        <v>0.58241758241758401</v>
      </c>
      <c r="S588" s="25">
        <f t="shared" ca="1" si="119"/>
        <v>0.56299500557540738</v>
      </c>
      <c r="T588" s="26">
        <f t="shared" ca="1" si="120"/>
        <v>0.53941060623929404</v>
      </c>
      <c r="U588" s="27">
        <f t="shared" ca="1" si="121"/>
        <v>0.62542455859587398</v>
      </c>
      <c r="V588" s="26"/>
      <c r="W588" s="55">
        <f t="shared" ca="1" si="114"/>
        <v>0.58300000000000041</v>
      </c>
      <c r="X588" s="56">
        <f t="shared" ca="1" si="115"/>
        <v>2.0004994424593026E-2</v>
      </c>
    </row>
    <row r="589" spans="2:24" x14ac:dyDescent="0.3">
      <c r="B589" s="15">
        <f t="shared" si="116"/>
        <v>584</v>
      </c>
      <c r="C589" s="16">
        <f t="shared" ref="C589:C652" ca="1" si="122">_xlfn.RANK.EQ(D589,$D$6:$D$1005)</f>
        <v>410</v>
      </c>
      <c r="D589" s="17">
        <f ca="1">'Create 1000 random outcomes'!F600</f>
        <v>10706.097262865384</v>
      </c>
      <c r="E589" s="16">
        <f t="shared" ca="1" si="112"/>
        <v>10638.958321574093</v>
      </c>
      <c r="F589" s="22">
        <f t="shared" ca="1" si="113"/>
        <v>0.58341658341658498</v>
      </c>
      <c r="G589" s="1"/>
      <c r="N589" s="13"/>
      <c r="Q589" s="24">
        <f t="shared" ca="1" si="117"/>
        <v>10638.958321574093</v>
      </c>
      <c r="R589" s="25">
        <f t="shared" ca="1" si="118"/>
        <v>0.58341658341658498</v>
      </c>
      <c r="S589" s="25">
        <f t="shared" ca="1" si="119"/>
        <v>0.56345688971191832</v>
      </c>
      <c r="T589" s="26">
        <f t="shared" ca="1" si="120"/>
        <v>0.54040960723829501</v>
      </c>
      <c r="U589" s="27">
        <f t="shared" ca="1" si="121"/>
        <v>0.62642355959487495</v>
      </c>
      <c r="V589" s="26"/>
      <c r="W589" s="55">
        <f t="shared" ca="1" si="114"/>
        <v>0.58400000000000041</v>
      </c>
      <c r="X589" s="56">
        <f t="shared" ca="1" si="115"/>
        <v>2.0543110288082089E-2</v>
      </c>
    </row>
    <row r="590" spans="2:24" x14ac:dyDescent="0.3">
      <c r="B590" s="15">
        <f t="shared" si="116"/>
        <v>585</v>
      </c>
      <c r="C590" s="16">
        <f t="shared" ca="1" si="122"/>
        <v>699</v>
      </c>
      <c r="D590" s="17">
        <f ca="1">'Create 1000 random outcomes'!F601</f>
        <v>7882.2411636554716</v>
      </c>
      <c r="E590" s="16">
        <f t="shared" ca="1" si="112"/>
        <v>10645.878403902989</v>
      </c>
      <c r="F590" s="22">
        <f t="shared" ca="1" si="113"/>
        <v>0.58441558441558594</v>
      </c>
      <c r="G590" s="1"/>
      <c r="N590" s="13"/>
      <c r="Q590" s="24">
        <f t="shared" ca="1" si="117"/>
        <v>10645.878403902989</v>
      </c>
      <c r="R590" s="25">
        <f t="shared" ca="1" si="118"/>
        <v>0.58441558441558594</v>
      </c>
      <c r="S590" s="25">
        <f t="shared" ca="1" si="119"/>
        <v>0.56413822396507629</v>
      </c>
      <c r="T590" s="26">
        <f t="shared" ca="1" si="120"/>
        <v>0.54140860823729597</v>
      </c>
      <c r="U590" s="27">
        <f t="shared" ca="1" si="121"/>
        <v>0.62742256059387591</v>
      </c>
      <c r="V590" s="26"/>
      <c r="W590" s="55">
        <f t="shared" ca="1" si="114"/>
        <v>0.58500000000000041</v>
      </c>
      <c r="X590" s="56">
        <f t="shared" ca="1" si="115"/>
        <v>2.0861776034924118E-2</v>
      </c>
    </row>
    <row r="591" spans="2:24" x14ac:dyDescent="0.3">
      <c r="B591" s="15">
        <f t="shared" si="116"/>
        <v>586</v>
      </c>
      <c r="C591" s="16">
        <f t="shared" ca="1" si="122"/>
        <v>261</v>
      </c>
      <c r="D591" s="17">
        <f ca="1">'Create 1000 random outcomes'!F602</f>
        <v>12284.789779312398</v>
      </c>
      <c r="E591" s="16">
        <f t="shared" ca="1" si="112"/>
        <v>10646.76345021749</v>
      </c>
      <c r="F591" s="22">
        <f t="shared" ca="1" si="113"/>
        <v>0.58541458541458691</v>
      </c>
      <c r="G591" s="1"/>
      <c r="N591" s="13"/>
      <c r="Q591" s="24">
        <f t="shared" ca="1" si="117"/>
        <v>10646.76345021749</v>
      </c>
      <c r="R591" s="25">
        <f t="shared" ca="1" si="118"/>
        <v>0.58541458541458691</v>
      </c>
      <c r="S591" s="25">
        <f t="shared" ca="1" si="119"/>
        <v>0.56422534976012761</v>
      </c>
      <c r="T591" s="26">
        <f t="shared" ca="1" si="120"/>
        <v>0.54240760923629694</v>
      </c>
      <c r="U591" s="27">
        <f t="shared" ca="1" si="121"/>
        <v>0.62842156159287688</v>
      </c>
      <c r="V591" s="26"/>
      <c r="W591" s="55">
        <f t="shared" ca="1" si="114"/>
        <v>0.58600000000000041</v>
      </c>
      <c r="X591" s="56">
        <f t="shared" ca="1" si="115"/>
        <v>2.1774650239872795E-2</v>
      </c>
    </row>
    <row r="592" spans="2:24" x14ac:dyDescent="0.3">
      <c r="B592" s="15">
        <f t="shared" si="116"/>
        <v>587</v>
      </c>
      <c r="C592" s="16">
        <f t="shared" ca="1" si="122"/>
        <v>524</v>
      </c>
      <c r="D592" s="17">
        <f ca="1">'Create 1000 random outcomes'!F603</f>
        <v>9666.4433718460714</v>
      </c>
      <c r="E592" s="16">
        <f t="shared" ca="1" si="112"/>
        <v>10651.174478465467</v>
      </c>
      <c r="F592" s="22">
        <f t="shared" ca="1" si="113"/>
        <v>0.58641358641358787</v>
      </c>
      <c r="G592" s="1"/>
      <c r="N592" s="13"/>
      <c r="Q592" s="24">
        <f t="shared" ca="1" si="117"/>
        <v>10651.174478465467</v>
      </c>
      <c r="R592" s="25">
        <f t="shared" ca="1" si="118"/>
        <v>0.58641358641358787</v>
      </c>
      <c r="S592" s="25">
        <f t="shared" ca="1" si="119"/>
        <v>0.56465953396880764</v>
      </c>
      <c r="T592" s="26">
        <f t="shared" ca="1" si="120"/>
        <v>0.5434066102352979</v>
      </c>
      <c r="U592" s="27">
        <f t="shared" ca="1" si="121"/>
        <v>0.62942056259187784</v>
      </c>
      <c r="V592" s="26"/>
      <c r="W592" s="55">
        <f t="shared" ca="1" si="114"/>
        <v>0.58700000000000041</v>
      </c>
      <c r="X592" s="56">
        <f t="shared" ca="1" si="115"/>
        <v>2.2340466031192774E-2</v>
      </c>
    </row>
    <row r="593" spans="2:24" x14ac:dyDescent="0.3">
      <c r="B593" s="15">
        <f t="shared" si="116"/>
        <v>588</v>
      </c>
      <c r="C593" s="16">
        <f t="shared" ca="1" si="122"/>
        <v>305</v>
      </c>
      <c r="D593" s="17">
        <f ca="1">'Create 1000 random outcomes'!F604</f>
        <v>11849.817748437184</v>
      </c>
      <c r="E593" s="16">
        <f t="shared" ca="1" si="112"/>
        <v>10668.574758828268</v>
      </c>
      <c r="F593" s="22">
        <f t="shared" ca="1" si="113"/>
        <v>0.58741258741258884</v>
      </c>
      <c r="G593" s="1"/>
      <c r="N593" s="13"/>
      <c r="Q593" s="24">
        <f t="shared" ca="1" si="117"/>
        <v>10668.574758828268</v>
      </c>
      <c r="R593" s="25">
        <f t="shared" ca="1" si="118"/>
        <v>0.58741258741258884</v>
      </c>
      <c r="S593" s="25">
        <f t="shared" ca="1" si="119"/>
        <v>0.56637150495294042</v>
      </c>
      <c r="T593" s="26">
        <f t="shared" ca="1" si="120"/>
        <v>0.54440561123429887</v>
      </c>
      <c r="U593" s="27">
        <f t="shared" ca="1" si="121"/>
        <v>0.63041956359087881</v>
      </c>
      <c r="V593" s="26"/>
      <c r="W593" s="55">
        <f t="shared" ca="1" si="114"/>
        <v>0.58800000000000041</v>
      </c>
      <c r="X593" s="56">
        <f t="shared" ca="1" si="115"/>
        <v>2.1628495047059992E-2</v>
      </c>
    </row>
    <row r="594" spans="2:24" x14ac:dyDescent="0.3">
      <c r="B594" s="15">
        <f t="shared" si="116"/>
        <v>589</v>
      </c>
      <c r="C594" s="16">
        <f t="shared" ca="1" si="122"/>
        <v>49</v>
      </c>
      <c r="D594" s="17">
        <f ca="1">'Create 1000 random outcomes'!F605</f>
        <v>16317.900016272335</v>
      </c>
      <c r="E594" s="16">
        <f t="shared" ca="1" si="112"/>
        <v>10675.231834841783</v>
      </c>
      <c r="F594" s="22">
        <f t="shared" ca="1" si="113"/>
        <v>0.5884115884115898</v>
      </c>
      <c r="G594" s="1"/>
      <c r="N594" s="13"/>
      <c r="Q594" s="24">
        <f t="shared" ca="1" si="117"/>
        <v>10675.231834841783</v>
      </c>
      <c r="R594" s="25">
        <f t="shared" ca="1" si="118"/>
        <v>0.5884115884115898</v>
      </c>
      <c r="S594" s="25">
        <f t="shared" ca="1" si="119"/>
        <v>0.56702615098787512</v>
      </c>
      <c r="T594" s="26">
        <f t="shared" ca="1" si="120"/>
        <v>0.54540461223329983</v>
      </c>
      <c r="U594" s="27">
        <f t="shared" ca="1" si="121"/>
        <v>0.63141856458987977</v>
      </c>
      <c r="V594" s="26"/>
      <c r="W594" s="55">
        <f t="shared" ca="1" si="114"/>
        <v>0.58900000000000041</v>
      </c>
      <c r="X594" s="56">
        <f t="shared" ca="1" si="115"/>
        <v>2.1973849012125291E-2</v>
      </c>
    </row>
    <row r="595" spans="2:24" x14ac:dyDescent="0.3">
      <c r="B595" s="15">
        <f t="shared" si="116"/>
        <v>590</v>
      </c>
      <c r="C595" s="16">
        <f t="shared" ca="1" si="122"/>
        <v>94</v>
      </c>
      <c r="D595" s="17">
        <f ca="1">'Create 1000 random outcomes'!F606</f>
        <v>14772.121593810672</v>
      </c>
      <c r="E595" s="16">
        <f t="shared" ca="1" si="112"/>
        <v>10698.7601398848</v>
      </c>
      <c r="F595" s="22">
        <f t="shared" ca="1" si="113"/>
        <v>0.58941058941059077</v>
      </c>
      <c r="G595" s="1"/>
      <c r="N595" s="13"/>
      <c r="Q595" s="24">
        <f t="shared" ca="1" si="117"/>
        <v>10698.7601398848</v>
      </c>
      <c r="R595" s="25">
        <f t="shared" ca="1" si="118"/>
        <v>0.58941058941059077</v>
      </c>
      <c r="S595" s="25">
        <f t="shared" ca="1" si="119"/>
        <v>0.56933840084323639</v>
      </c>
      <c r="T595" s="26">
        <f t="shared" ca="1" si="120"/>
        <v>0.5464036132323008</v>
      </c>
      <c r="U595" s="27">
        <f t="shared" ca="1" si="121"/>
        <v>0.63241756558888074</v>
      </c>
      <c r="V595" s="26"/>
      <c r="W595" s="55">
        <f t="shared" ca="1" si="114"/>
        <v>0.59000000000000041</v>
      </c>
      <c r="X595" s="56">
        <f t="shared" ca="1" si="115"/>
        <v>2.0661599156764021E-2</v>
      </c>
    </row>
    <row r="596" spans="2:24" x14ac:dyDescent="0.3">
      <c r="B596" s="15">
        <f t="shared" si="116"/>
        <v>591</v>
      </c>
      <c r="C596" s="16">
        <f t="shared" ca="1" si="122"/>
        <v>370</v>
      </c>
      <c r="D596" s="17">
        <f ca="1">'Create 1000 random outcomes'!F607</f>
        <v>11158.410186940906</v>
      </c>
      <c r="E596" s="16">
        <f t="shared" ca="1" si="112"/>
        <v>10706.097262865384</v>
      </c>
      <c r="F596" s="22">
        <f t="shared" ca="1" si="113"/>
        <v>0.59040959040959173</v>
      </c>
      <c r="G596" s="1"/>
      <c r="N596" s="13"/>
      <c r="Q596" s="24">
        <f t="shared" ca="1" si="117"/>
        <v>10706.097262865384</v>
      </c>
      <c r="R596" s="25">
        <f t="shared" ca="1" si="118"/>
        <v>0.59040959040959173</v>
      </c>
      <c r="S596" s="25">
        <f t="shared" ca="1" si="119"/>
        <v>0.57005897627966184</v>
      </c>
      <c r="T596" s="26">
        <f t="shared" ca="1" si="120"/>
        <v>0.54740261423130177</v>
      </c>
      <c r="U596" s="27">
        <f t="shared" ca="1" si="121"/>
        <v>0.6334165665878817</v>
      </c>
      <c r="V596" s="26"/>
      <c r="W596" s="55">
        <f t="shared" ca="1" si="114"/>
        <v>0.59100000000000041</v>
      </c>
      <c r="X596" s="56">
        <f t="shared" ca="1" si="115"/>
        <v>2.094102372033857E-2</v>
      </c>
    </row>
    <row r="597" spans="2:24" x14ac:dyDescent="0.3">
      <c r="B597" s="15">
        <f t="shared" si="116"/>
        <v>592</v>
      </c>
      <c r="C597" s="16">
        <f t="shared" ca="1" si="122"/>
        <v>348</v>
      </c>
      <c r="D597" s="17">
        <f ca="1">'Create 1000 random outcomes'!F608</f>
        <v>11401.266603907563</v>
      </c>
      <c r="E597" s="16">
        <f t="shared" ca="1" si="112"/>
        <v>10730.085982145258</v>
      </c>
      <c r="F597" s="22">
        <f t="shared" ca="1" si="113"/>
        <v>0.5914085914085927</v>
      </c>
      <c r="G597" s="1"/>
      <c r="N597" s="13"/>
      <c r="Q597" s="24">
        <f t="shared" ca="1" si="117"/>
        <v>10730.085982145258</v>
      </c>
      <c r="R597" s="25">
        <f t="shared" ca="1" si="118"/>
        <v>0.5914085914085927</v>
      </c>
      <c r="S597" s="25">
        <f t="shared" ca="1" si="119"/>
        <v>0.57241325665673848</v>
      </c>
      <c r="T597" s="26">
        <f t="shared" ca="1" si="120"/>
        <v>0.54840161523030273</v>
      </c>
      <c r="U597" s="27">
        <f t="shared" ca="1" si="121"/>
        <v>0.63441556758688267</v>
      </c>
      <c r="V597" s="26"/>
      <c r="W597" s="55">
        <f t="shared" ca="1" si="114"/>
        <v>0.59200000000000041</v>
      </c>
      <c r="X597" s="56">
        <f t="shared" ca="1" si="115"/>
        <v>1.9586743343261936E-2</v>
      </c>
    </row>
    <row r="598" spans="2:24" x14ac:dyDescent="0.3">
      <c r="B598" s="15">
        <f t="shared" si="116"/>
        <v>593</v>
      </c>
      <c r="C598" s="16">
        <f t="shared" ca="1" si="122"/>
        <v>56</v>
      </c>
      <c r="D598" s="17">
        <f ca="1">'Create 1000 random outcomes'!F609</f>
        <v>16102.514631140048</v>
      </c>
      <c r="E598" s="16">
        <f t="shared" ca="1" si="112"/>
        <v>10746.296698352298</v>
      </c>
      <c r="F598" s="22">
        <f t="shared" ca="1" si="113"/>
        <v>0.59240759240759366</v>
      </c>
      <c r="G598" s="1"/>
      <c r="N598" s="13"/>
      <c r="Q598" s="24">
        <f t="shared" ca="1" si="117"/>
        <v>10746.296698352298</v>
      </c>
      <c r="R598" s="25">
        <f t="shared" ca="1" si="118"/>
        <v>0.59240759240759366</v>
      </c>
      <c r="S598" s="25">
        <f t="shared" ca="1" si="119"/>
        <v>0.57400274157145104</v>
      </c>
      <c r="T598" s="26">
        <f t="shared" ca="1" si="120"/>
        <v>0.5494006162293037</v>
      </c>
      <c r="U598" s="27">
        <f t="shared" ca="1" si="121"/>
        <v>0.63541456858588363</v>
      </c>
      <c r="V598" s="26"/>
      <c r="W598" s="55">
        <f t="shared" ca="1" si="114"/>
        <v>0.59300000000000042</v>
      </c>
      <c r="X598" s="56">
        <f t="shared" ca="1" si="115"/>
        <v>1.899725842854938E-2</v>
      </c>
    </row>
    <row r="599" spans="2:24" x14ac:dyDescent="0.3">
      <c r="B599" s="15">
        <f t="shared" si="116"/>
        <v>594</v>
      </c>
      <c r="C599" s="16">
        <f t="shared" ca="1" si="122"/>
        <v>313</v>
      </c>
      <c r="D599" s="17">
        <f ca="1">'Create 1000 random outcomes'!F610</f>
        <v>11761.802599018785</v>
      </c>
      <c r="E599" s="16">
        <f t="shared" ca="1" si="112"/>
        <v>10751.553238162116</v>
      </c>
      <c r="F599" s="22">
        <f t="shared" ca="1" si="113"/>
        <v>0.59340659340659463</v>
      </c>
      <c r="G599" s="1"/>
      <c r="N599" s="13"/>
      <c r="Q599" s="24">
        <f t="shared" ca="1" si="117"/>
        <v>10751.553238162116</v>
      </c>
      <c r="R599" s="25">
        <f t="shared" ca="1" si="118"/>
        <v>0.59340659340659463</v>
      </c>
      <c r="S599" s="25">
        <f t="shared" ca="1" si="119"/>
        <v>0.57451789641660433</v>
      </c>
      <c r="T599" s="26">
        <f t="shared" ca="1" si="120"/>
        <v>0.55039961722830466</v>
      </c>
      <c r="U599" s="27">
        <f t="shared" ca="1" si="121"/>
        <v>0.6364135695848846</v>
      </c>
      <c r="V599" s="26"/>
      <c r="W599" s="55">
        <f t="shared" ca="1" si="114"/>
        <v>0.59400000000000042</v>
      </c>
      <c r="X599" s="56">
        <f t="shared" ca="1" si="115"/>
        <v>1.9482103583396082E-2</v>
      </c>
    </row>
    <row r="600" spans="2:24" x14ac:dyDescent="0.3">
      <c r="B600" s="15">
        <f t="shared" si="116"/>
        <v>595</v>
      </c>
      <c r="C600" s="16">
        <f t="shared" ca="1" si="122"/>
        <v>676</v>
      </c>
      <c r="D600" s="17">
        <f ca="1">'Create 1000 random outcomes'!F611</f>
        <v>8067.8390977154086</v>
      </c>
      <c r="E600" s="16">
        <f t="shared" ca="1" si="112"/>
        <v>10757.277027448617</v>
      </c>
      <c r="F600" s="22">
        <f t="shared" ca="1" si="113"/>
        <v>0.59440559440559559</v>
      </c>
      <c r="G600" s="1"/>
      <c r="N600" s="13"/>
      <c r="Q600" s="24">
        <f t="shared" ca="1" si="117"/>
        <v>10757.277027448617</v>
      </c>
      <c r="R600" s="25">
        <f t="shared" ca="1" si="118"/>
        <v>0.59440559440559559</v>
      </c>
      <c r="S600" s="25">
        <f t="shared" ca="1" si="119"/>
        <v>0.57507869827951286</v>
      </c>
      <c r="T600" s="26">
        <f t="shared" ca="1" si="120"/>
        <v>0.55139861822730563</v>
      </c>
      <c r="U600" s="27">
        <f t="shared" ca="1" si="121"/>
        <v>0.63741257058388556</v>
      </c>
      <c r="V600" s="26"/>
      <c r="W600" s="55">
        <f t="shared" ca="1" si="114"/>
        <v>0.59500000000000042</v>
      </c>
      <c r="X600" s="56">
        <f t="shared" ca="1" si="115"/>
        <v>1.9921301720487561E-2</v>
      </c>
    </row>
    <row r="601" spans="2:24" x14ac:dyDescent="0.3">
      <c r="B601" s="15">
        <f t="shared" si="116"/>
        <v>596</v>
      </c>
      <c r="C601" s="16">
        <f t="shared" ca="1" si="122"/>
        <v>267</v>
      </c>
      <c r="D601" s="17">
        <f ca="1">'Create 1000 random outcomes'!F612</f>
        <v>12229.379066675385</v>
      </c>
      <c r="E601" s="16">
        <f t="shared" ca="1" si="112"/>
        <v>10763.327783095378</v>
      </c>
      <c r="F601" s="22">
        <f t="shared" ca="1" si="113"/>
        <v>0.59540459540459656</v>
      </c>
      <c r="G601" s="1"/>
      <c r="N601" s="13"/>
      <c r="Q601" s="24">
        <f t="shared" ca="1" si="117"/>
        <v>10763.327783095378</v>
      </c>
      <c r="R601" s="25">
        <f t="shared" ca="1" si="118"/>
        <v>0.59540459540459656</v>
      </c>
      <c r="S601" s="25">
        <f t="shared" ca="1" si="119"/>
        <v>0.57567137025814408</v>
      </c>
      <c r="T601" s="26">
        <f t="shared" ca="1" si="120"/>
        <v>0.55239761922630659</v>
      </c>
      <c r="U601" s="27">
        <f t="shared" ca="1" si="121"/>
        <v>0.63841157158288653</v>
      </c>
      <c r="V601" s="26"/>
      <c r="W601" s="55">
        <f t="shared" ca="1" si="114"/>
        <v>0.59600000000000042</v>
      </c>
      <c r="X601" s="56">
        <f t="shared" ca="1" si="115"/>
        <v>2.0328629741856341E-2</v>
      </c>
    </row>
    <row r="602" spans="2:24" x14ac:dyDescent="0.3">
      <c r="B602" s="15">
        <f t="shared" si="116"/>
        <v>597</v>
      </c>
      <c r="C602" s="16">
        <f t="shared" ca="1" si="122"/>
        <v>311</v>
      </c>
      <c r="D602" s="17">
        <f ca="1">'Create 1000 random outcomes'!F613</f>
        <v>11775.766992294295</v>
      </c>
      <c r="E602" s="16">
        <f t="shared" ca="1" si="112"/>
        <v>10769.548552322392</v>
      </c>
      <c r="F602" s="22">
        <f t="shared" ca="1" si="113"/>
        <v>0.59640359640359752</v>
      </c>
      <c r="G602" s="1"/>
      <c r="N602" s="13"/>
      <c r="Q602" s="24">
        <f t="shared" ca="1" si="117"/>
        <v>10769.548552322392</v>
      </c>
      <c r="R602" s="25">
        <f t="shared" ca="1" si="118"/>
        <v>0.59640359640359752</v>
      </c>
      <c r="S602" s="25">
        <f t="shared" ca="1" si="119"/>
        <v>0.57628051672846203</v>
      </c>
      <c r="T602" s="26">
        <f t="shared" ca="1" si="120"/>
        <v>0.55339662022530756</v>
      </c>
      <c r="U602" s="27">
        <f t="shared" ca="1" si="121"/>
        <v>0.63941057258188749</v>
      </c>
      <c r="V602" s="26"/>
      <c r="W602" s="55">
        <f t="shared" ca="1" si="114"/>
        <v>0.59700000000000042</v>
      </c>
      <c r="X602" s="56">
        <f t="shared" ca="1" si="115"/>
        <v>2.0719483271538386E-2</v>
      </c>
    </row>
    <row r="603" spans="2:24" x14ac:dyDescent="0.3">
      <c r="B603" s="15">
        <f t="shared" si="116"/>
        <v>598</v>
      </c>
      <c r="C603" s="16">
        <f t="shared" ca="1" si="122"/>
        <v>763</v>
      </c>
      <c r="D603" s="17">
        <f ca="1">'Create 1000 random outcomes'!F614</f>
        <v>7122.9170336733841</v>
      </c>
      <c r="E603" s="16">
        <f t="shared" ca="1" si="112"/>
        <v>10773.460369397279</v>
      </c>
      <c r="F603" s="22">
        <f t="shared" ca="1" si="113"/>
        <v>0.59740259740259849</v>
      </c>
      <c r="G603" s="1"/>
      <c r="N603" s="13"/>
      <c r="Q603" s="24">
        <f t="shared" ca="1" si="117"/>
        <v>10773.460369397279</v>
      </c>
      <c r="R603" s="25">
        <f t="shared" ca="1" si="118"/>
        <v>0.59740259740259849</v>
      </c>
      <c r="S603" s="25">
        <f t="shared" ca="1" si="119"/>
        <v>0.57666347412218943</v>
      </c>
      <c r="T603" s="26">
        <f t="shared" ca="1" si="120"/>
        <v>0.55439562122430852</v>
      </c>
      <c r="U603" s="27">
        <f t="shared" ca="1" si="121"/>
        <v>0.64040957358088846</v>
      </c>
      <c r="V603" s="26"/>
      <c r="W603" s="55">
        <f t="shared" ca="1" si="114"/>
        <v>0.59800000000000042</v>
      </c>
      <c r="X603" s="56">
        <f t="shared" ca="1" si="115"/>
        <v>2.1336525877810986E-2</v>
      </c>
    </row>
    <row r="604" spans="2:24" x14ac:dyDescent="0.3">
      <c r="B604" s="15">
        <f t="shared" si="116"/>
        <v>599</v>
      </c>
      <c r="C604" s="16">
        <f t="shared" ca="1" si="122"/>
        <v>988</v>
      </c>
      <c r="D604" s="17">
        <f ca="1">'Create 1000 random outcomes'!F615</f>
        <v>1263.6500591346776</v>
      </c>
      <c r="E604" s="16">
        <f t="shared" ca="1" si="112"/>
        <v>10821.7161950469</v>
      </c>
      <c r="F604" s="22">
        <f t="shared" ca="1" si="113"/>
        <v>0.59840159840159945</v>
      </c>
      <c r="G604" s="1"/>
      <c r="N604" s="13"/>
      <c r="Q604" s="24">
        <f t="shared" ca="1" si="117"/>
        <v>10821.7161950469</v>
      </c>
      <c r="R604" s="25">
        <f t="shared" ca="1" si="118"/>
        <v>0.59840159840159945</v>
      </c>
      <c r="S604" s="25">
        <f t="shared" ca="1" si="119"/>
        <v>0.5813815367076165</v>
      </c>
      <c r="T604" s="26">
        <f t="shared" ca="1" si="120"/>
        <v>0.55539462222330949</v>
      </c>
      <c r="U604" s="27">
        <f t="shared" ca="1" si="121"/>
        <v>0.64140857457988942</v>
      </c>
      <c r="V604" s="26"/>
      <c r="W604" s="55">
        <f t="shared" ca="1" si="114"/>
        <v>0.59900000000000042</v>
      </c>
      <c r="X604" s="56">
        <f t="shared" ca="1" si="115"/>
        <v>1.7618463292383924E-2</v>
      </c>
    </row>
    <row r="605" spans="2:24" x14ac:dyDescent="0.3">
      <c r="B605" s="15">
        <f t="shared" si="116"/>
        <v>600</v>
      </c>
      <c r="C605" s="16">
        <f t="shared" ca="1" si="122"/>
        <v>654</v>
      </c>
      <c r="D605" s="17">
        <f ca="1">'Create 1000 random outcomes'!F616</f>
        <v>8356.9076636751488</v>
      </c>
      <c r="E605" s="16">
        <f t="shared" ca="1" si="112"/>
        <v>10859.778695422116</v>
      </c>
      <c r="F605" s="22">
        <f t="shared" ca="1" si="113"/>
        <v>0.59940059940060042</v>
      </c>
      <c r="G605" s="1"/>
      <c r="N605" s="13"/>
      <c r="Q605" s="24">
        <f t="shared" ca="1" si="117"/>
        <v>10859.778695422116</v>
      </c>
      <c r="R605" s="25">
        <f t="shared" ca="1" si="118"/>
        <v>0.59940059940060042</v>
      </c>
      <c r="S605" s="25">
        <f t="shared" ca="1" si="119"/>
        <v>0.58509477294124135</v>
      </c>
      <c r="T605" s="26">
        <f t="shared" ca="1" si="120"/>
        <v>0.55639362322231045</v>
      </c>
      <c r="U605" s="27">
        <f t="shared" ca="1" si="121"/>
        <v>0.64240757557889039</v>
      </c>
      <c r="V605" s="26"/>
      <c r="W605" s="55">
        <f t="shared" ca="1" si="114"/>
        <v>0.60000000000000042</v>
      </c>
      <c r="X605" s="56">
        <f t="shared" ca="1" si="115"/>
        <v>1.4905227058759074E-2</v>
      </c>
    </row>
    <row r="606" spans="2:24" x14ac:dyDescent="0.3">
      <c r="B606" s="15">
        <f t="shared" si="116"/>
        <v>601</v>
      </c>
      <c r="C606" s="16">
        <f t="shared" ca="1" si="122"/>
        <v>4</v>
      </c>
      <c r="D606" s="17">
        <f ca="1">'Create 1000 random outcomes'!F617</f>
        <v>20120.439200330147</v>
      </c>
      <c r="E606" s="16">
        <f t="shared" ca="1" si="112"/>
        <v>10877.612006934783</v>
      </c>
      <c r="F606" s="22">
        <f t="shared" ca="1" si="113"/>
        <v>0.60039960039960139</v>
      </c>
      <c r="G606" s="1"/>
      <c r="N606" s="13"/>
      <c r="Q606" s="24">
        <f t="shared" ca="1" si="117"/>
        <v>10877.612006934783</v>
      </c>
      <c r="R606" s="25">
        <f t="shared" ca="1" si="118"/>
        <v>0.60039960039960139</v>
      </c>
      <c r="S606" s="25">
        <f t="shared" ca="1" si="119"/>
        <v>0.5868319340259589</v>
      </c>
      <c r="T606" s="26">
        <f t="shared" ca="1" si="120"/>
        <v>0.55739262422131142</v>
      </c>
      <c r="U606" s="27">
        <f t="shared" ca="1" si="121"/>
        <v>0.64340657657789135</v>
      </c>
      <c r="V606" s="26"/>
      <c r="W606" s="55">
        <f t="shared" ca="1" si="114"/>
        <v>0.60100000000000042</v>
      </c>
      <c r="X606" s="56">
        <f t="shared" ca="1" si="115"/>
        <v>1.4168065974041522E-2</v>
      </c>
    </row>
    <row r="607" spans="2:24" x14ac:dyDescent="0.3">
      <c r="B607" s="15">
        <f t="shared" si="116"/>
        <v>602</v>
      </c>
      <c r="C607" s="16">
        <f t="shared" ca="1" si="122"/>
        <v>51</v>
      </c>
      <c r="D607" s="17">
        <f ca="1">'Create 1000 random outcomes'!F618</f>
        <v>16284.571028402617</v>
      </c>
      <c r="E607" s="16">
        <f t="shared" ca="1" si="112"/>
        <v>10878.535744395151</v>
      </c>
      <c r="F607" s="22">
        <f t="shared" ca="1" si="113"/>
        <v>0.60139860139860235</v>
      </c>
      <c r="G607" s="1"/>
      <c r="N607" s="13"/>
      <c r="Q607" s="24">
        <f t="shared" ca="1" si="117"/>
        <v>10878.535744395151</v>
      </c>
      <c r="R607" s="25">
        <f t="shared" ca="1" si="118"/>
        <v>0.60139860139860235</v>
      </c>
      <c r="S607" s="25">
        <f t="shared" ca="1" si="119"/>
        <v>0.58692187025220843</v>
      </c>
      <c r="T607" s="26">
        <f t="shared" ca="1" si="120"/>
        <v>0.55839162522031238</v>
      </c>
      <c r="U607" s="27">
        <f t="shared" ca="1" si="121"/>
        <v>0.64440557757689232</v>
      </c>
      <c r="V607" s="26"/>
      <c r="W607" s="55">
        <f t="shared" ca="1" si="114"/>
        <v>0.60200000000000042</v>
      </c>
      <c r="X607" s="56">
        <f t="shared" ca="1" si="115"/>
        <v>1.5078129747791991E-2</v>
      </c>
    </row>
    <row r="608" spans="2:24" x14ac:dyDescent="0.3">
      <c r="B608" s="15">
        <f t="shared" si="116"/>
        <v>603</v>
      </c>
      <c r="C608" s="16">
        <f t="shared" ca="1" si="122"/>
        <v>175</v>
      </c>
      <c r="D608" s="17">
        <f ca="1">'Create 1000 random outcomes'!F619</f>
        <v>13399.585043340106</v>
      </c>
      <c r="E608" s="16">
        <f t="shared" ca="1" si="112"/>
        <v>10879.414917902042</v>
      </c>
      <c r="F608" s="22">
        <f t="shared" ca="1" si="113"/>
        <v>0.60239760239760332</v>
      </c>
      <c r="G608" s="1"/>
      <c r="N608" s="13"/>
      <c r="Q608" s="24">
        <f t="shared" ca="1" si="117"/>
        <v>10879.414917902042</v>
      </c>
      <c r="R608" s="25">
        <f t="shared" ca="1" si="118"/>
        <v>0.60239760239760332</v>
      </c>
      <c r="S608" s="25">
        <f t="shared" ca="1" si="119"/>
        <v>0.58700746343992005</v>
      </c>
      <c r="T608" s="26">
        <f t="shared" ca="1" si="120"/>
        <v>0.55939062621931335</v>
      </c>
      <c r="U608" s="27">
        <f t="shared" ca="1" si="121"/>
        <v>0.64540457857589328</v>
      </c>
      <c r="V608" s="26"/>
      <c r="W608" s="55">
        <f t="shared" ca="1" si="114"/>
        <v>0.60300000000000042</v>
      </c>
      <c r="X608" s="56">
        <f t="shared" ca="1" si="115"/>
        <v>1.5992536560080373E-2</v>
      </c>
    </row>
    <row r="609" spans="2:24" x14ac:dyDescent="0.3">
      <c r="B609" s="15">
        <f t="shared" si="116"/>
        <v>604</v>
      </c>
      <c r="C609" s="16">
        <f t="shared" ca="1" si="122"/>
        <v>821</v>
      </c>
      <c r="D609" s="17">
        <f ca="1">'Create 1000 random outcomes'!F620</f>
        <v>6239.7523896168423</v>
      </c>
      <c r="E609" s="16">
        <f t="shared" ca="1" si="112"/>
        <v>10884.861425069534</v>
      </c>
      <c r="F609" s="22">
        <f t="shared" ca="1" si="113"/>
        <v>0.60339660339660428</v>
      </c>
      <c r="G609" s="1"/>
      <c r="N609" s="13"/>
      <c r="Q609" s="24">
        <f t="shared" ca="1" si="117"/>
        <v>10884.861425069534</v>
      </c>
      <c r="R609" s="25">
        <f t="shared" ca="1" si="118"/>
        <v>0.60339660339660428</v>
      </c>
      <c r="S609" s="25">
        <f t="shared" ca="1" si="119"/>
        <v>0.58753762356588846</v>
      </c>
      <c r="T609" s="26">
        <f t="shared" ca="1" si="120"/>
        <v>0.56038962721831431</v>
      </c>
      <c r="U609" s="27">
        <f t="shared" ca="1" si="121"/>
        <v>0.64640357957489425</v>
      </c>
      <c r="V609" s="26"/>
      <c r="W609" s="55">
        <f t="shared" ca="1" si="114"/>
        <v>0.60400000000000043</v>
      </c>
      <c r="X609" s="56">
        <f t="shared" ca="1" si="115"/>
        <v>1.6462376434111969E-2</v>
      </c>
    </row>
    <row r="610" spans="2:24" x14ac:dyDescent="0.3">
      <c r="B610" s="15">
        <f t="shared" si="116"/>
        <v>605</v>
      </c>
      <c r="C610" s="16">
        <f t="shared" ca="1" si="122"/>
        <v>323</v>
      </c>
      <c r="D610" s="17">
        <f ca="1">'Create 1000 random outcomes'!F621</f>
        <v>11644.948002554916</v>
      </c>
      <c r="E610" s="16">
        <f t="shared" ca="1" si="112"/>
        <v>10895.397579558006</v>
      </c>
      <c r="F610" s="22">
        <f t="shared" ca="1" si="113"/>
        <v>0.60439560439560525</v>
      </c>
      <c r="G610" s="1"/>
      <c r="N610" s="13"/>
      <c r="Q610" s="24">
        <f t="shared" ca="1" si="117"/>
        <v>10895.397579558006</v>
      </c>
      <c r="R610" s="25">
        <f t="shared" ca="1" si="118"/>
        <v>0.60439560439560525</v>
      </c>
      <c r="S610" s="25">
        <f t="shared" ca="1" si="119"/>
        <v>0.58856275325347296</v>
      </c>
      <c r="T610" s="26">
        <f t="shared" ca="1" si="120"/>
        <v>0.56138862821731528</v>
      </c>
      <c r="U610" s="27">
        <f t="shared" ca="1" si="121"/>
        <v>0.64740258057389521</v>
      </c>
      <c r="V610" s="26"/>
      <c r="W610" s="55">
        <f t="shared" ca="1" si="114"/>
        <v>0.60500000000000043</v>
      </c>
      <c r="X610" s="56">
        <f t="shared" ca="1" si="115"/>
        <v>1.6437246746527467E-2</v>
      </c>
    </row>
    <row r="611" spans="2:24" x14ac:dyDescent="0.3">
      <c r="B611" s="15">
        <f t="shared" si="116"/>
        <v>606</v>
      </c>
      <c r="C611" s="16">
        <f t="shared" ca="1" si="122"/>
        <v>838</v>
      </c>
      <c r="D611" s="17">
        <f ca="1">'Create 1000 random outcomes'!F622</f>
        <v>5807.5737110410155</v>
      </c>
      <c r="E611" s="16">
        <f t="shared" ca="1" si="112"/>
        <v>10902.603748705273</v>
      </c>
      <c r="F611" s="22">
        <f t="shared" ca="1" si="113"/>
        <v>0.60539460539460621</v>
      </c>
      <c r="G611" s="1"/>
      <c r="N611" s="13"/>
      <c r="Q611" s="24">
        <f t="shared" ca="1" si="117"/>
        <v>10902.603748705273</v>
      </c>
      <c r="R611" s="25">
        <f t="shared" ca="1" si="118"/>
        <v>0.60539460539460621</v>
      </c>
      <c r="S611" s="25">
        <f t="shared" ca="1" si="119"/>
        <v>0.58926353985657176</v>
      </c>
      <c r="T611" s="26">
        <f t="shared" ca="1" si="120"/>
        <v>0.56238762921631624</v>
      </c>
      <c r="U611" s="27">
        <f t="shared" ca="1" si="121"/>
        <v>0.64840158157289618</v>
      </c>
      <c r="V611" s="26"/>
      <c r="W611" s="55">
        <f t="shared" ca="1" si="114"/>
        <v>0.60600000000000043</v>
      </c>
      <c r="X611" s="56">
        <f t="shared" ca="1" si="115"/>
        <v>1.6736460143428666E-2</v>
      </c>
    </row>
    <row r="612" spans="2:24" x14ac:dyDescent="0.3">
      <c r="B612" s="15">
        <f t="shared" si="116"/>
        <v>607</v>
      </c>
      <c r="C612" s="16">
        <f t="shared" ca="1" si="122"/>
        <v>923</v>
      </c>
      <c r="D612" s="17">
        <f ca="1">'Create 1000 random outcomes'!F623</f>
        <v>4045.7928392464764</v>
      </c>
      <c r="E612" s="16">
        <f t="shared" ca="1" si="112"/>
        <v>10960.927656439668</v>
      </c>
      <c r="F612" s="22">
        <f t="shared" ca="1" si="113"/>
        <v>0.60639360639360718</v>
      </c>
      <c r="G612" s="1"/>
      <c r="N612" s="13"/>
      <c r="Q612" s="24">
        <f t="shared" ca="1" si="117"/>
        <v>10960.927656439668</v>
      </c>
      <c r="R612" s="25">
        <f t="shared" ca="1" si="118"/>
        <v>0.60639360639360718</v>
      </c>
      <c r="S612" s="25">
        <f t="shared" ca="1" si="119"/>
        <v>0.59492476295760643</v>
      </c>
      <c r="T612" s="26">
        <f t="shared" ca="1" si="120"/>
        <v>0.56338663021531721</v>
      </c>
      <c r="U612" s="27">
        <f t="shared" ca="1" si="121"/>
        <v>0.64940058257189714</v>
      </c>
      <c r="V612" s="26"/>
      <c r="W612" s="55">
        <f t="shared" ca="1" si="114"/>
        <v>0.60700000000000043</v>
      </c>
      <c r="X612" s="56">
        <f t="shared" ca="1" si="115"/>
        <v>1.2075237042393994E-2</v>
      </c>
    </row>
    <row r="613" spans="2:24" x14ac:dyDescent="0.3">
      <c r="B613" s="15">
        <f t="shared" si="116"/>
        <v>608</v>
      </c>
      <c r="C613" s="16">
        <f t="shared" ca="1" si="122"/>
        <v>83</v>
      </c>
      <c r="D613" s="17">
        <f ca="1">'Create 1000 random outcomes'!F624</f>
        <v>15097.801671185891</v>
      </c>
      <c r="E613" s="16">
        <f t="shared" ca="1" si="112"/>
        <v>10971.207054141327</v>
      </c>
      <c r="F613" s="22">
        <f t="shared" ca="1" si="113"/>
        <v>0.60739260739260814</v>
      </c>
      <c r="G613" s="1"/>
      <c r="N613" s="13"/>
      <c r="Q613" s="24">
        <f t="shared" ca="1" si="117"/>
        <v>10971.207054141327</v>
      </c>
      <c r="R613" s="25">
        <f t="shared" ca="1" si="118"/>
        <v>0.60739260739260814</v>
      </c>
      <c r="S613" s="25">
        <f t="shared" ca="1" si="119"/>
        <v>0.59592051532822632</v>
      </c>
      <c r="T613" s="26">
        <f t="shared" ca="1" si="120"/>
        <v>0.56438563121431817</v>
      </c>
      <c r="U613" s="27">
        <f t="shared" ca="1" si="121"/>
        <v>0.65039958357089811</v>
      </c>
      <c r="V613" s="26"/>
      <c r="W613" s="55">
        <f t="shared" ca="1" si="114"/>
        <v>0.60800000000000043</v>
      </c>
      <c r="X613" s="56">
        <f t="shared" ca="1" si="115"/>
        <v>1.207948467177411E-2</v>
      </c>
    </row>
    <row r="614" spans="2:24" x14ac:dyDescent="0.3">
      <c r="B614" s="15">
        <f t="shared" si="116"/>
        <v>609</v>
      </c>
      <c r="C614" s="16">
        <f t="shared" ca="1" si="122"/>
        <v>177</v>
      </c>
      <c r="D614" s="17">
        <f ca="1">'Create 1000 random outcomes'!F625</f>
        <v>13384.975083199228</v>
      </c>
      <c r="E614" s="16">
        <f t="shared" ca="1" si="112"/>
        <v>10971.302066189883</v>
      </c>
      <c r="F614" s="22">
        <f t="shared" ca="1" si="113"/>
        <v>0.60839160839160911</v>
      </c>
      <c r="G614" s="1"/>
      <c r="N614" s="13"/>
      <c r="Q614" s="24">
        <f t="shared" ca="1" si="117"/>
        <v>10971.302066189883</v>
      </c>
      <c r="R614" s="25">
        <f t="shared" ca="1" si="118"/>
        <v>0.60839160839160911</v>
      </c>
      <c r="S614" s="25">
        <f t="shared" ca="1" si="119"/>
        <v>0.59592971613878354</v>
      </c>
      <c r="T614" s="26">
        <f t="shared" ca="1" si="120"/>
        <v>0.56538463221331914</v>
      </c>
      <c r="U614" s="27">
        <f t="shared" ca="1" si="121"/>
        <v>0.65139858456989908</v>
      </c>
      <c r="V614" s="26"/>
      <c r="W614" s="55">
        <f t="shared" ca="1" si="114"/>
        <v>0.60900000000000043</v>
      </c>
      <c r="X614" s="56">
        <f t="shared" ca="1" si="115"/>
        <v>1.3070283861216891E-2</v>
      </c>
    </row>
    <row r="615" spans="2:24" x14ac:dyDescent="0.3">
      <c r="B615" s="15">
        <f t="shared" si="116"/>
        <v>610</v>
      </c>
      <c r="C615" s="16">
        <f t="shared" ca="1" si="122"/>
        <v>927</v>
      </c>
      <c r="D615" s="17">
        <f ca="1">'Create 1000 random outcomes'!F626</f>
        <v>3933.7681158380692</v>
      </c>
      <c r="E615" s="16">
        <f t="shared" ca="1" si="112"/>
        <v>10975.058998990589</v>
      </c>
      <c r="F615" s="22">
        <f t="shared" ca="1" si="113"/>
        <v>0.60939060939061007</v>
      </c>
      <c r="G615" s="1"/>
      <c r="N615" s="13"/>
      <c r="Q615" s="24">
        <f t="shared" ca="1" si="117"/>
        <v>10975.058998990589</v>
      </c>
      <c r="R615" s="25">
        <f t="shared" ca="1" si="118"/>
        <v>0.60939060939061007</v>
      </c>
      <c r="S615" s="25">
        <f t="shared" ca="1" si="119"/>
        <v>0.59629348874680055</v>
      </c>
      <c r="T615" s="26">
        <f t="shared" ca="1" si="120"/>
        <v>0.5663836332123201</v>
      </c>
      <c r="U615" s="27">
        <f t="shared" ca="1" si="121"/>
        <v>0.65239758556890004</v>
      </c>
      <c r="V615" s="26"/>
      <c r="W615" s="55">
        <f t="shared" ca="1" si="114"/>
        <v>0.61000000000000043</v>
      </c>
      <c r="X615" s="56">
        <f t="shared" ca="1" si="115"/>
        <v>1.3706511253199882E-2</v>
      </c>
    </row>
    <row r="616" spans="2:24" x14ac:dyDescent="0.3">
      <c r="B616" s="15">
        <f t="shared" si="116"/>
        <v>611</v>
      </c>
      <c r="C616" s="16">
        <f t="shared" ca="1" si="122"/>
        <v>755</v>
      </c>
      <c r="D616" s="17">
        <f ca="1">'Create 1000 random outcomes'!F627</f>
        <v>7275.3656858885188</v>
      </c>
      <c r="E616" s="16">
        <f t="shared" ca="1" si="112"/>
        <v>10985.78469508393</v>
      </c>
      <c r="F616" s="22">
        <f t="shared" ca="1" si="113"/>
        <v>0.61038961038961104</v>
      </c>
      <c r="G616" s="1"/>
      <c r="N616" s="13"/>
      <c r="Q616" s="24">
        <f t="shared" ca="1" si="117"/>
        <v>10985.78469508393</v>
      </c>
      <c r="R616" s="25">
        <f t="shared" ca="1" si="118"/>
        <v>0.61038961038961104</v>
      </c>
      <c r="S616" s="25">
        <f t="shared" ca="1" si="119"/>
        <v>0.59733156666425602</v>
      </c>
      <c r="T616" s="26">
        <f t="shared" ca="1" si="120"/>
        <v>0.56738263421132107</v>
      </c>
      <c r="U616" s="27">
        <f t="shared" ca="1" si="121"/>
        <v>0.65339658656790101</v>
      </c>
      <c r="V616" s="26"/>
      <c r="W616" s="55">
        <f t="shared" ca="1" si="114"/>
        <v>0.61100000000000043</v>
      </c>
      <c r="X616" s="56">
        <f t="shared" ca="1" si="115"/>
        <v>1.3668433335744412E-2</v>
      </c>
    </row>
    <row r="617" spans="2:24" x14ac:dyDescent="0.3">
      <c r="B617" s="15">
        <f t="shared" si="116"/>
        <v>612</v>
      </c>
      <c r="C617" s="16">
        <f t="shared" ca="1" si="122"/>
        <v>846</v>
      </c>
      <c r="D617" s="17">
        <f ca="1">'Create 1000 random outcomes'!F628</f>
        <v>5720.0587225644076</v>
      </c>
      <c r="E617" s="16">
        <f t="shared" ca="1" si="112"/>
        <v>10996.466449969324</v>
      </c>
      <c r="F617" s="22">
        <f t="shared" ca="1" si="113"/>
        <v>0.611388611388612</v>
      </c>
      <c r="G617" s="1"/>
      <c r="N617" s="13"/>
      <c r="Q617" s="24">
        <f t="shared" ca="1" si="117"/>
        <v>10996.466449969324</v>
      </c>
      <c r="R617" s="25">
        <f t="shared" ca="1" si="118"/>
        <v>0.611388611388612</v>
      </c>
      <c r="S617" s="25">
        <f t="shared" ca="1" si="119"/>
        <v>0.5983647102223898</v>
      </c>
      <c r="T617" s="26">
        <f t="shared" ca="1" si="120"/>
        <v>0.56838163521032203</v>
      </c>
      <c r="U617" s="27">
        <f t="shared" ca="1" si="121"/>
        <v>0.65439558756690197</v>
      </c>
      <c r="V617" s="26"/>
      <c r="W617" s="55">
        <f t="shared" ca="1" si="114"/>
        <v>0.61200000000000043</v>
      </c>
      <c r="X617" s="56">
        <f t="shared" ca="1" si="115"/>
        <v>1.3635289777610637E-2</v>
      </c>
    </row>
    <row r="618" spans="2:24" x14ac:dyDescent="0.3">
      <c r="B618" s="15">
        <f t="shared" si="116"/>
        <v>613</v>
      </c>
      <c r="C618" s="16">
        <f t="shared" ca="1" si="122"/>
        <v>467</v>
      </c>
      <c r="D618" s="17">
        <f ca="1">'Create 1000 random outcomes'!F629</f>
        <v>10191.953059260797</v>
      </c>
      <c r="E618" s="16">
        <f t="shared" ca="1" si="112"/>
        <v>10999.303634468062</v>
      </c>
      <c r="F618" s="22">
        <f t="shared" ca="1" si="113"/>
        <v>0.61238761238761297</v>
      </c>
      <c r="G618" s="1"/>
      <c r="N618" s="13"/>
      <c r="Q618" s="24">
        <f t="shared" ca="1" si="117"/>
        <v>10999.303634468062</v>
      </c>
      <c r="R618" s="25">
        <f t="shared" ca="1" si="118"/>
        <v>0.61238761238761297</v>
      </c>
      <c r="S618" s="25">
        <f t="shared" ca="1" si="119"/>
        <v>0.59863900863114938</v>
      </c>
      <c r="T618" s="26">
        <f t="shared" ca="1" si="120"/>
        <v>0.569380636209323</v>
      </c>
      <c r="U618" s="27">
        <f t="shared" ca="1" si="121"/>
        <v>0.65539458856590294</v>
      </c>
      <c r="V618" s="26"/>
      <c r="W618" s="55">
        <f t="shared" ca="1" si="114"/>
        <v>0.61300000000000043</v>
      </c>
      <c r="X618" s="56">
        <f t="shared" ca="1" si="115"/>
        <v>1.436099136885105E-2</v>
      </c>
    </row>
    <row r="619" spans="2:24" x14ac:dyDescent="0.3">
      <c r="B619" s="15">
        <f t="shared" si="116"/>
        <v>614</v>
      </c>
      <c r="C619" s="16">
        <f t="shared" ca="1" si="122"/>
        <v>357</v>
      </c>
      <c r="D619" s="17">
        <f ca="1">'Create 1000 random outcomes'!F630</f>
        <v>11354.858000981603</v>
      </c>
      <c r="E619" s="16">
        <f t="shared" ca="1" si="112"/>
        <v>11000.445372481656</v>
      </c>
      <c r="F619" s="22">
        <f t="shared" ca="1" si="113"/>
        <v>0.61338661338661393</v>
      </c>
      <c r="G619" s="1"/>
      <c r="N619" s="13"/>
      <c r="Q619" s="24">
        <f t="shared" ca="1" si="117"/>
        <v>11000.445372481656</v>
      </c>
      <c r="R619" s="25">
        <f t="shared" ca="1" si="118"/>
        <v>0.61338661338661393</v>
      </c>
      <c r="S619" s="25">
        <f t="shared" ca="1" si="119"/>
        <v>0.59874937791832505</v>
      </c>
      <c r="T619" s="26">
        <f t="shared" ca="1" si="120"/>
        <v>0.57037963720832396</v>
      </c>
      <c r="U619" s="27">
        <f t="shared" ca="1" si="121"/>
        <v>0.6563935895649039</v>
      </c>
      <c r="V619" s="26"/>
      <c r="W619" s="55">
        <f t="shared" ca="1" si="114"/>
        <v>0.61400000000000043</v>
      </c>
      <c r="X619" s="56">
        <f t="shared" ca="1" si="115"/>
        <v>1.525062208167538E-2</v>
      </c>
    </row>
    <row r="620" spans="2:24" x14ac:dyDescent="0.3">
      <c r="B620" s="15">
        <f t="shared" si="116"/>
        <v>615</v>
      </c>
      <c r="C620" s="16">
        <f t="shared" ca="1" si="122"/>
        <v>858</v>
      </c>
      <c r="D620" s="17">
        <f ca="1">'Create 1000 random outcomes'!F631</f>
        <v>5545.4490746971233</v>
      </c>
      <c r="E620" s="16">
        <f t="shared" ca="1" si="112"/>
        <v>11004.033494390062</v>
      </c>
      <c r="F620" s="22">
        <f t="shared" ca="1" si="113"/>
        <v>0.6143856143856149</v>
      </c>
      <c r="G620" s="1"/>
      <c r="N620" s="13"/>
      <c r="Q620" s="24">
        <f t="shared" ca="1" si="117"/>
        <v>11004.033494390062</v>
      </c>
      <c r="R620" s="25">
        <f t="shared" ca="1" si="118"/>
        <v>0.6143856143856149</v>
      </c>
      <c r="S620" s="25">
        <f t="shared" ca="1" si="119"/>
        <v>0.59909618239461926</v>
      </c>
      <c r="T620" s="26">
        <f t="shared" ca="1" si="120"/>
        <v>0.57137863820732493</v>
      </c>
      <c r="U620" s="27">
        <f t="shared" ca="1" si="121"/>
        <v>0.65739259056390487</v>
      </c>
      <c r="V620" s="26"/>
      <c r="W620" s="55">
        <f t="shared" ca="1" si="114"/>
        <v>0.61500000000000044</v>
      </c>
      <c r="X620" s="56">
        <f t="shared" ca="1" si="115"/>
        <v>1.5903817605381176E-2</v>
      </c>
    </row>
    <row r="621" spans="2:24" x14ac:dyDescent="0.3">
      <c r="B621" s="15">
        <f t="shared" si="116"/>
        <v>616</v>
      </c>
      <c r="C621" s="16">
        <f t="shared" ca="1" si="122"/>
        <v>976</v>
      </c>
      <c r="D621" s="17">
        <f ca="1">'Create 1000 random outcomes'!F632</f>
        <v>2252.122797690271</v>
      </c>
      <c r="E621" s="16">
        <f t="shared" ca="1" si="112"/>
        <v>11007.262562456694</v>
      </c>
      <c r="F621" s="22">
        <f t="shared" ca="1" si="113"/>
        <v>0.61538461538461586</v>
      </c>
      <c r="G621" s="1"/>
      <c r="N621" s="13"/>
      <c r="Q621" s="24">
        <f t="shared" ca="1" si="117"/>
        <v>11007.262562456694</v>
      </c>
      <c r="R621" s="25">
        <f t="shared" ca="1" si="118"/>
        <v>0.61538461538461586</v>
      </c>
      <c r="S621" s="25">
        <f t="shared" ca="1" si="119"/>
        <v>0.59940821632462127</v>
      </c>
      <c r="T621" s="26">
        <f t="shared" ca="1" si="120"/>
        <v>0.57237763920632589</v>
      </c>
      <c r="U621" s="27">
        <f t="shared" ca="1" si="121"/>
        <v>0.65839159156290583</v>
      </c>
      <c r="V621" s="26"/>
      <c r="W621" s="55">
        <f t="shared" ca="1" si="114"/>
        <v>0.61600000000000044</v>
      </c>
      <c r="X621" s="56">
        <f t="shared" ca="1" si="115"/>
        <v>1.6591783675379168E-2</v>
      </c>
    </row>
    <row r="622" spans="2:24" x14ac:dyDescent="0.3">
      <c r="B622" s="15">
        <f t="shared" si="116"/>
        <v>617</v>
      </c>
      <c r="C622" s="16">
        <f t="shared" ca="1" si="122"/>
        <v>762</v>
      </c>
      <c r="D622" s="17">
        <f ca="1">'Create 1000 random outcomes'!F633</f>
        <v>7126.3794983272091</v>
      </c>
      <c r="E622" s="16">
        <f t="shared" ca="1" si="112"/>
        <v>11026.952660580462</v>
      </c>
      <c r="F622" s="22">
        <f t="shared" ca="1" si="113"/>
        <v>0.61638361638361683</v>
      </c>
      <c r="G622" s="1"/>
      <c r="N622" s="13"/>
      <c r="Q622" s="24">
        <f t="shared" ca="1" si="117"/>
        <v>11026.952660580462</v>
      </c>
      <c r="R622" s="25">
        <f t="shared" ca="1" si="118"/>
        <v>0.61638361638361683</v>
      </c>
      <c r="S622" s="25">
        <f t="shared" ca="1" si="119"/>
        <v>0.6013095463710797</v>
      </c>
      <c r="T622" s="26">
        <f t="shared" ca="1" si="120"/>
        <v>0.57337664020532686</v>
      </c>
      <c r="U622" s="27">
        <f t="shared" ca="1" si="121"/>
        <v>0.6593905925619068</v>
      </c>
      <c r="V622" s="26"/>
      <c r="W622" s="55">
        <f t="shared" ca="1" si="114"/>
        <v>0.61700000000000044</v>
      </c>
      <c r="X622" s="56">
        <f t="shared" ca="1" si="115"/>
        <v>1.5690453628920742E-2</v>
      </c>
    </row>
    <row r="623" spans="2:24" x14ac:dyDescent="0.3">
      <c r="B623" s="15">
        <f t="shared" si="116"/>
        <v>618</v>
      </c>
      <c r="C623" s="16">
        <f t="shared" ca="1" si="122"/>
        <v>587</v>
      </c>
      <c r="D623" s="17">
        <f ca="1">'Create 1000 random outcomes'!F634</f>
        <v>9050.491537158061</v>
      </c>
      <c r="E623" s="16">
        <f t="shared" ca="1" si="112"/>
        <v>11034.591493520731</v>
      </c>
      <c r="F623" s="22">
        <f t="shared" ca="1" si="113"/>
        <v>0.61738261738261779</v>
      </c>
      <c r="G623" s="1"/>
      <c r="N623" s="13"/>
      <c r="Q623" s="24">
        <f t="shared" ca="1" si="117"/>
        <v>11034.591493520731</v>
      </c>
      <c r="R623" s="25">
        <f t="shared" ca="1" si="118"/>
        <v>0.61738261738261779</v>
      </c>
      <c r="S623" s="25">
        <f t="shared" ca="1" si="119"/>
        <v>0.60204652893350752</v>
      </c>
      <c r="T623" s="26">
        <f t="shared" ca="1" si="120"/>
        <v>0.57437564120432782</v>
      </c>
      <c r="U623" s="27">
        <f t="shared" ca="1" si="121"/>
        <v>0.66038959356090776</v>
      </c>
      <c r="V623" s="26"/>
      <c r="W623" s="55">
        <f t="shared" ca="1" si="114"/>
        <v>0.61800000000000044</v>
      </c>
      <c r="X623" s="56">
        <f t="shared" ca="1" si="115"/>
        <v>1.5953471066492919E-2</v>
      </c>
    </row>
    <row r="624" spans="2:24" x14ac:dyDescent="0.3">
      <c r="B624" s="15">
        <f t="shared" si="116"/>
        <v>619</v>
      </c>
      <c r="C624" s="16">
        <f t="shared" ca="1" si="122"/>
        <v>88</v>
      </c>
      <c r="D624" s="17">
        <f ca="1">'Create 1000 random outcomes'!F635</f>
        <v>14957.05777065156</v>
      </c>
      <c r="E624" s="16">
        <f t="shared" ca="1" si="112"/>
        <v>11048.523974330146</v>
      </c>
      <c r="F624" s="22">
        <f t="shared" ca="1" si="113"/>
        <v>0.61838161838161876</v>
      </c>
      <c r="G624" s="1"/>
      <c r="N624" s="13"/>
      <c r="Q624" s="24">
        <f t="shared" ca="1" si="117"/>
        <v>11048.523974330146</v>
      </c>
      <c r="R624" s="25">
        <f t="shared" ca="1" si="118"/>
        <v>0.61838161838161876</v>
      </c>
      <c r="S624" s="25">
        <f t="shared" ca="1" si="119"/>
        <v>0.60338977371948754</v>
      </c>
      <c r="T624" s="26">
        <f t="shared" ca="1" si="120"/>
        <v>0.57537464220332879</v>
      </c>
      <c r="U624" s="27">
        <f t="shared" ca="1" si="121"/>
        <v>0.66138859455990873</v>
      </c>
      <c r="V624" s="26"/>
      <c r="W624" s="55">
        <f t="shared" ca="1" si="114"/>
        <v>0.61900000000000044</v>
      </c>
      <c r="X624" s="56">
        <f t="shared" ca="1" si="115"/>
        <v>1.5610226280512896E-2</v>
      </c>
    </row>
    <row r="625" spans="2:24" x14ac:dyDescent="0.3">
      <c r="B625" s="15">
        <f t="shared" si="116"/>
        <v>620</v>
      </c>
      <c r="C625" s="16">
        <f t="shared" ca="1" si="122"/>
        <v>960</v>
      </c>
      <c r="D625" s="17">
        <f ca="1">'Create 1000 random outcomes'!F636</f>
        <v>3033.063102260433</v>
      </c>
      <c r="E625" s="16">
        <f t="shared" ca="1" si="112"/>
        <v>11056.651358114626</v>
      </c>
      <c r="F625" s="22">
        <f t="shared" ca="1" si="113"/>
        <v>0.61938061938061972</v>
      </c>
      <c r="G625" s="1"/>
      <c r="N625" s="13"/>
      <c r="Q625" s="24">
        <f t="shared" ca="1" si="117"/>
        <v>11056.651358114626</v>
      </c>
      <c r="R625" s="25">
        <f t="shared" ca="1" si="118"/>
        <v>0.61938061938061972</v>
      </c>
      <c r="S625" s="25">
        <f t="shared" ca="1" si="119"/>
        <v>0.60417277798901048</v>
      </c>
      <c r="T625" s="26">
        <f t="shared" ca="1" si="120"/>
        <v>0.57637364320232976</v>
      </c>
      <c r="U625" s="27">
        <f t="shared" ca="1" si="121"/>
        <v>0.66238759555890969</v>
      </c>
      <c r="V625" s="26"/>
      <c r="W625" s="55">
        <f t="shared" ca="1" si="114"/>
        <v>0.62000000000000044</v>
      </c>
      <c r="X625" s="56">
        <f t="shared" ca="1" si="115"/>
        <v>1.5827222010989961E-2</v>
      </c>
    </row>
    <row r="626" spans="2:24" x14ac:dyDescent="0.3">
      <c r="B626" s="15">
        <f t="shared" si="116"/>
        <v>621</v>
      </c>
      <c r="C626" s="16">
        <f t="shared" ca="1" si="122"/>
        <v>520</v>
      </c>
      <c r="D626" s="17">
        <f ca="1">'Create 1000 random outcomes'!F637</f>
        <v>9714.3183036137925</v>
      </c>
      <c r="E626" s="16">
        <f t="shared" ca="1" si="112"/>
        <v>11059.278434576727</v>
      </c>
      <c r="F626" s="22">
        <f t="shared" ca="1" si="113"/>
        <v>0.62037962037962069</v>
      </c>
      <c r="G626" s="1"/>
      <c r="N626" s="13"/>
      <c r="Q626" s="24">
        <f t="shared" ca="1" si="117"/>
        <v>11059.278434576727</v>
      </c>
      <c r="R626" s="25">
        <f t="shared" ca="1" si="118"/>
        <v>0.62037962037962069</v>
      </c>
      <c r="S626" s="25">
        <f t="shared" ca="1" si="119"/>
        <v>0.60442578474215836</v>
      </c>
      <c r="T626" s="26">
        <f t="shared" ca="1" si="120"/>
        <v>0.57737264420133072</v>
      </c>
      <c r="U626" s="27">
        <f t="shared" ca="1" si="121"/>
        <v>0.66338659655791066</v>
      </c>
      <c r="V626" s="26"/>
      <c r="W626" s="55">
        <f t="shared" ca="1" si="114"/>
        <v>0.62100000000000044</v>
      </c>
      <c r="X626" s="56">
        <f t="shared" ca="1" si="115"/>
        <v>1.6574215257842084E-2</v>
      </c>
    </row>
    <row r="627" spans="2:24" x14ac:dyDescent="0.3">
      <c r="B627" s="15">
        <f t="shared" si="116"/>
        <v>622</v>
      </c>
      <c r="C627" s="16">
        <f t="shared" ca="1" si="122"/>
        <v>41</v>
      </c>
      <c r="D627" s="17">
        <f ca="1">'Create 1000 random outcomes'!F638</f>
        <v>16719.484784583197</v>
      </c>
      <c r="E627" s="16">
        <f t="shared" ca="1" si="112"/>
        <v>11068.980780332438</v>
      </c>
      <c r="F627" s="22">
        <f t="shared" ca="1" si="113"/>
        <v>0.62137862137862165</v>
      </c>
      <c r="G627" s="1"/>
      <c r="N627" s="13"/>
      <c r="Q627" s="24">
        <f t="shared" ca="1" si="117"/>
        <v>11068.980780332438</v>
      </c>
      <c r="R627" s="25">
        <f t="shared" ca="1" si="118"/>
        <v>0.62137862137862165</v>
      </c>
      <c r="S627" s="25">
        <f t="shared" ca="1" si="119"/>
        <v>0.60535980976059123</v>
      </c>
      <c r="T627" s="26">
        <f t="shared" ca="1" si="120"/>
        <v>0.57837164520033169</v>
      </c>
      <c r="U627" s="27">
        <f t="shared" ca="1" si="121"/>
        <v>0.66438559755691162</v>
      </c>
      <c r="V627" s="26"/>
      <c r="W627" s="55">
        <f t="shared" ca="1" si="114"/>
        <v>0.62200000000000044</v>
      </c>
      <c r="X627" s="56">
        <f t="shared" ca="1" si="115"/>
        <v>1.6640190239409214E-2</v>
      </c>
    </row>
    <row r="628" spans="2:24" x14ac:dyDescent="0.3">
      <c r="B628" s="15">
        <f t="shared" si="116"/>
        <v>623</v>
      </c>
      <c r="C628" s="16">
        <f t="shared" ca="1" si="122"/>
        <v>270</v>
      </c>
      <c r="D628" s="17">
        <f ca="1">'Create 1000 random outcomes'!F639</f>
        <v>12218.77721189725</v>
      </c>
      <c r="E628" s="16">
        <f t="shared" ca="1" si="112"/>
        <v>11093.322106170406</v>
      </c>
      <c r="F628" s="22">
        <f t="shared" ca="1" si="113"/>
        <v>0.62237762237762262</v>
      </c>
      <c r="G628" s="1"/>
      <c r="N628" s="13"/>
      <c r="Q628" s="24">
        <f t="shared" ca="1" si="117"/>
        <v>11093.322106170406</v>
      </c>
      <c r="R628" s="25">
        <f t="shared" ca="1" si="118"/>
        <v>0.62237762237762262</v>
      </c>
      <c r="S628" s="25">
        <f t="shared" ca="1" si="119"/>
        <v>0.60770042418449799</v>
      </c>
      <c r="T628" s="26">
        <f t="shared" ca="1" si="120"/>
        <v>0.57937064619933265</v>
      </c>
      <c r="U628" s="27">
        <f t="shared" ca="1" si="121"/>
        <v>0.66538459855591259</v>
      </c>
      <c r="V628" s="26"/>
      <c r="W628" s="55">
        <f t="shared" ca="1" si="114"/>
        <v>0.62300000000000044</v>
      </c>
      <c r="X628" s="56">
        <f t="shared" ca="1" si="115"/>
        <v>1.5299575815502453E-2</v>
      </c>
    </row>
    <row r="629" spans="2:24" x14ac:dyDescent="0.3">
      <c r="B629" s="15">
        <f t="shared" si="116"/>
        <v>624</v>
      </c>
      <c r="C629" s="16">
        <f t="shared" ca="1" si="122"/>
        <v>842</v>
      </c>
      <c r="D629" s="17">
        <f ca="1">'Create 1000 random outcomes'!F640</f>
        <v>5754.4141666840214</v>
      </c>
      <c r="E629" s="16">
        <f t="shared" ca="1" si="112"/>
        <v>11099.966475208517</v>
      </c>
      <c r="F629" s="22">
        <f t="shared" ca="1" si="113"/>
        <v>0.62337662337662358</v>
      </c>
      <c r="G629" s="1"/>
      <c r="N629" s="13"/>
      <c r="Q629" s="24">
        <f t="shared" ca="1" si="117"/>
        <v>11099.966475208517</v>
      </c>
      <c r="R629" s="25">
        <f t="shared" ca="1" si="118"/>
        <v>0.62337662337662358</v>
      </c>
      <c r="S629" s="25">
        <f t="shared" ca="1" si="119"/>
        <v>0.60833866129842562</v>
      </c>
      <c r="T629" s="26">
        <f t="shared" ca="1" si="120"/>
        <v>0.58036964719833362</v>
      </c>
      <c r="U629" s="27">
        <f t="shared" ca="1" si="121"/>
        <v>0.66638359955491355</v>
      </c>
      <c r="V629" s="26"/>
      <c r="W629" s="55">
        <f t="shared" ca="1" si="114"/>
        <v>0.62400000000000044</v>
      </c>
      <c r="X629" s="56">
        <f t="shared" ca="1" si="115"/>
        <v>1.5661338701574823E-2</v>
      </c>
    </row>
    <row r="630" spans="2:24" x14ac:dyDescent="0.3">
      <c r="B630" s="15">
        <f t="shared" si="116"/>
        <v>625</v>
      </c>
      <c r="C630" s="16">
        <f t="shared" ca="1" si="122"/>
        <v>444</v>
      </c>
      <c r="D630" s="17">
        <f ca="1">'Create 1000 random outcomes'!F641</f>
        <v>10363.094999346451</v>
      </c>
      <c r="E630" s="16">
        <f t="shared" ca="1" si="112"/>
        <v>11118.750221845055</v>
      </c>
      <c r="F630" s="22">
        <f t="shared" ca="1" si="113"/>
        <v>0.62437562437562455</v>
      </c>
      <c r="G630" s="1"/>
      <c r="N630" s="13"/>
      <c r="Q630" s="24">
        <f t="shared" ca="1" si="117"/>
        <v>11118.750221845055</v>
      </c>
      <c r="R630" s="25">
        <f t="shared" ca="1" si="118"/>
        <v>0.62437562437562455</v>
      </c>
      <c r="S630" s="25">
        <f t="shared" ca="1" si="119"/>
        <v>0.61014138662383055</v>
      </c>
      <c r="T630" s="26">
        <f t="shared" ca="1" si="120"/>
        <v>0.58136864819733458</v>
      </c>
      <c r="U630" s="27">
        <f t="shared" ca="1" si="121"/>
        <v>0.66738260055391452</v>
      </c>
      <c r="V630" s="26"/>
      <c r="W630" s="55">
        <f t="shared" ca="1" si="114"/>
        <v>0.62500000000000044</v>
      </c>
      <c r="X630" s="56">
        <f t="shared" ca="1" si="115"/>
        <v>1.4858613376169894E-2</v>
      </c>
    </row>
    <row r="631" spans="2:24" x14ac:dyDescent="0.3">
      <c r="B631" s="15">
        <f t="shared" si="116"/>
        <v>626</v>
      </c>
      <c r="C631" s="16">
        <f t="shared" ca="1" si="122"/>
        <v>434</v>
      </c>
      <c r="D631" s="17">
        <f ca="1">'Create 1000 random outcomes'!F642</f>
        <v>10468.492577385941</v>
      </c>
      <c r="E631" s="16">
        <f t="shared" ca="1" si="112"/>
        <v>11119.638034454903</v>
      </c>
      <c r="F631" s="22">
        <f t="shared" ca="1" si="113"/>
        <v>0.62537462537462551</v>
      </c>
      <c r="G631" s="1"/>
      <c r="N631" s="13"/>
      <c r="Q631" s="24">
        <f t="shared" ca="1" si="117"/>
        <v>11119.638034454903</v>
      </c>
      <c r="R631" s="25">
        <f t="shared" ca="1" si="118"/>
        <v>0.62537462537462551</v>
      </c>
      <c r="S631" s="25">
        <f t="shared" ca="1" si="119"/>
        <v>0.61022653405090777</v>
      </c>
      <c r="T631" s="26">
        <f t="shared" ca="1" si="120"/>
        <v>0.58236764919633555</v>
      </c>
      <c r="U631" s="27">
        <f t="shared" ca="1" si="121"/>
        <v>0.66838160155291548</v>
      </c>
      <c r="V631" s="26"/>
      <c r="W631" s="55">
        <f t="shared" ca="1" si="114"/>
        <v>0.62600000000000044</v>
      </c>
      <c r="X631" s="56">
        <f t="shared" ca="1" si="115"/>
        <v>1.577346594909268E-2</v>
      </c>
    </row>
    <row r="632" spans="2:24" x14ac:dyDescent="0.3">
      <c r="B632" s="15">
        <f t="shared" si="116"/>
        <v>627</v>
      </c>
      <c r="C632" s="16">
        <f t="shared" ca="1" si="122"/>
        <v>983</v>
      </c>
      <c r="D632" s="17">
        <f ca="1">'Create 1000 random outcomes'!F643</f>
        <v>1659.0574412595615</v>
      </c>
      <c r="E632" s="16">
        <f t="shared" ca="1" si="112"/>
        <v>11130.479971691531</v>
      </c>
      <c r="F632" s="22">
        <f t="shared" ca="1" si="113"/>
        <v>0.62637362637362648</v>
      </c>
      <c r="G632" s="1"/>
      <c r="N632" s="13"/>
      <c r="Q632" s="24">
        <f t="shared" ca="1" si="117"/>
        <v>11130.479971691531</v>
      </c>
      <c r="R632" s="25">
        <f t="shared" ca="1" si="118"/>
        <v>0.62637362637362648</v>
      </c>
      <c r="S632" s="25">
        <f t="shared" ca="1" si="119"/>
        <v>0.61126592361755061</v>
      </c>
      <c r="T632" s="26">
        <f t="shared" ca="1" si="120"/>
        <v>0.58336665019533651</v>
      </c>
      <c r="U632" s="27">
        <f t="shared" ca="1" si="121"/>
        <v>0.66938060255191645</v>
      </c>
      <c r="V632" s="26"/>
      <c r="W632" s="55">
        <f t="shared" ca="1" si="114"/>
        <v>0.62700000000000045</v>
      </c>
      <c r="X632" s="56">
        <f t="shared" ca="1" si="115"/>
        <v>1.5734076382449835E-2</v>
      </c>
    </row>
    <row r="633" spans="2:24" x14ac:dyDescent="0.3">
      <c r="B633" s="15">
        <f t="shared" si="116"/>
        <v>628</v>
      </c>
      <c r="C633" s="16">
        <f t="shared" ca="1" si="122"/>
        <v>91</v>
      </c>
      <c r="D633" s="17">
        <f ca="1">'Create 1000 random outcomes'!F644</f>
        <v>14805.867225646391</v>
      </c>
      <c r="E633" s="16">
        <f t="shared" ca="1" si="112"/>
        <v>11132.503233714855</v>
      </c>
      <c r="F633" s="22">
        <f t="shared" ca="1" si="113"/>
        <v>0.62737262737262744</v>
      </c>
      <c r="G633" s="1"/>
      <c r="N633" s="13"/>
      <c r="Q633" s="24">
        <f t="shared" ca="1" si="117"/>
        <v>11132.503233714855</v>
      </c>
      <c r="R633" s="25">
        <f t="shared" ca="1" si="118"/>
        <v>0.62737262737262744</v>
      </c>
      <c r="S633" s="25">
        <f t="shared" ca="1" si="119"/>
        <v>0.61145980080570228</v>
      </c>
      <c r="T633" s="26">
        <f t="shared" ca="1" si="120"/>
        <v>0.58436565119433748</v>
      </c>
      <c r="U633" s="27">
        <f t="shared" ca="1" si="121"/>
        <v>0.67037960355091741</v>
      </c>
      <c r="V633" s="26"/>
      <c r="W633" s="55">
        <f t="shared" ca="1" si="114"/>
        <v>0.62800000000000045</v>
      </c>
      <c r="X633" s="56">
        <f t="shared" ca="1" si="115"/>
        <v>1.6540199194298166E-2</v>
      </c>
    </row>
    <row r="634" spans="2:24" x14ac:dyDescent="0.3">
      <c r="B634" s="15">
        <f t="shared" si="116"/>
        <v>629</v>
      </c>
      <c r="C634" s="16">
        <f t="shared" ca="1" si="122"/>
        <v>645</v>
      </c>
      <c r="D634" s="17">
        <f ca="1">'Create 1000 random outcomes'!F645</f>
        <v>8409.4075189289979</v>
      </c>
      <c r="E634" s="16">
        <f t="shared" ca="1" si="112"/>
        <v>11139.284554681999</v>
      </c>
      <c r="F634" s="22">
        <f t="shared" ca="1" si="113"/>
        <v>0.62837162837162841</v>
      </c>
      <c r="G634" s="1"/>
      <c r="N634" s="13"/>
      <c r="Q634" s="24">
        <f t="shared" ca="1" si="117"/>
        <v>11139.284554681999</v>
      </c>
      <c r="R634" s="25">
        <f t="shared" ca="1" si="118"/>
        <v>0.62837162837162841</v>
      </c>
      <c r="S634" s="25">
        <f t="shared" ca="1" si="119"/>
        <v>0.61210941180661438</v>
      </c>
      <c r="T634" s="26">
        <f t="shared" ca="1" si="120"/>
        <v>0.58536465219333844</v>
      </c>
      <c r="U634" s="27">
        <f t="shared" ca="1" si="121"/>
        <v>0.67137860454991838</v>
      </c>
      <c r="V634" s="26"/>
      <c r="W634" s="55">
        <f t="shared" ca="1" si="114"/>
        <v>0.62900000000000045</v>
      </c>
      <c r="X634" s="56">
        <f t="shared" ca="1" si="115"/>
        <v>1.6890588193386069E-2</v>
      </c>
    </row>
    <row r="635" spans="2:24" x14ac:dyDescent="0.3">
      <c r="B635" s="15">
        <f t="shared" si="116"/>
        <v>630</v>
      </c>
      <c r="C635" s="16">
        <f t="shared" ca="1" si="122"/>
        <v>782</v>
      </c>
      <c r="D635" s="17">
        <f ca="1">'Create 1000 random outcomes'!F646</f>
        <v>6836.4852029047834</v>
      </c>
      <c r="E635" s="16">
        <f t="shared" ca="1" si="112"/>
        <v>11149.140805522615</v>
      </c>
      <c r="F635" s="22">
        <f t="shared" ca="1" si="113"/>
        <v>0.62937062937062938</v>
      </c>
      <c r="G635" s="1"/>
      <c r="N635" s="13"/>
      <c r="Q635" s="24">
        <f t="shared" ca="1" si="117"/>
        <v>11149.140805522615</v>
      </c>
      <c r="R635" s="25">
        <f t="shared" ca="1" si="118"/>
        <v>0.62937062937062938</v>
      </c>
      <c r="S635" s="25">
        <f t="shared" ca="1" si="119"/>
        <v>0.61305302355810953</v>
      </c>
      <c r="T635" s="26">
        <f t="shared" ca="1" si="120"/>
        <v>0.58636365319233941</v>
      </c>
      <c r="U635" s="27">
        <f t="shared" ca="1" si="121"/>
        <v>0.67237760554891934</v>
      </c>
      <c r="V635" s="26"/>
      <c r="W635" s="55">
        <f t="shared" ca="1" si="114"/>
        <v>0.63000000000000045</v>
      </c>
      <c r="X635" s="56">
        <f t="shared" ca="1" si="115"/>
        <v>1.6946976441890915E-2</v>
      </c>
    </row>
    <row r="636" spans="2:24" x14ac:dyDescent="0.3">
      <c r="B636" s="15">
        <f t="shared" si="116"/>
        <v>631</v>
      </c>
      <c r="C636" s="16">
        <f t="shared" ca="1" si="122"/>
        <v>307</v>
      </c>
      <c r="D636" s="17">
        <f ca="1">'Create 1000 random outcomes'!F647</f>
        <v>11845.934039560663</v>
      </c>
      <c r="E636" s="16">
        <f t="shared" ca="1" si="112"/>
        <v>11158.410186940906</v>
      </c>
      <c r="F636" s="22">
        <f t="shared" ca="1" si="113"/>
        <v>0.63036963036963034</v>
      </c>
      <c r="G636" s="1"/>
      <c r="N636" s="13"/>
      <c r="Q636" s="24">
        <f t="shared" ca="1" si="117"/>
        <v>11158.410186940906</v>
      </c>
      <c r="R636" s="25">
        <f t="shared" ca="1" si="118"/>
        <v>0.63036963036963034</v>
      </c>
      <c r="S636" s="25">
        <f t="shared" ca="1" si="119"/>
        <v>0.61393984077591557</v>
      </c>
      <c r="T636" s="26">
        <f t="shared" ca="1" si="120"/>
        <v>0.58736265419134037</v>
      </c>
      <c r="U636" s="27">
        <f t="shared" ca="1" si="121"/>
        <v>0.67337660654792031</v>
      </c>
      <c r="V636" s="26"/>
      <c r="W636" s="55">
        <f t="shared" ca="1" si="114"/>
        <v>0.63100000000000045</v>
      </c>
      <c r="X636" s="56">
        <f t="shared" ca="1" si="115"/>
        <v>1.7060159224084881E-2</v>
      </c>
    </row>
    <row r="637" spans="2:24" x14ac:dyDescent="0.3">
      <c r="B637" s="15">
        <f t="shared" si="116"/>
        <v>632</v>
      </c>
      <c r="C637" s="16">
        <f t="shared" ca="1" si="122"/>
        <v>975</v>
      </c>
      <c r="D637" s="17">
        <f ca="1">'Create 1000 random outcomes'!F648</f>
        <v>2271.1534061380671</v>
      </c>
      <c r="E637" s="16">
        <f t="shared" ca="1" si="112"/>
        <v>11165.271486810581</v>
      </c>
      <c r="F637" s="22">
        <f t="shared" ca="1" si="113"/>
        <v>0.63136863136863131</v>
      </c>
      <c r="G637" s="1"/>
      <c r="N637" s="13"/>
      <c r="Q637" s="24">
        <f t="shared" ca="1" si="117"/>
        <v>11165.271486810581</v>
      </c>
      <c r="R637" s="25">
        <f t="shared" ca="1" si="118"/>
        <v>0.63136863136863131</v>
      </c>
      <c r="S637" s="25">
        <f t="shared" ca="1" si="119"/>
        <v>0.61459588986364255</v>
      </c>
      <c r="T637" s="26">
        <f t="shared" ca="1" si="120"/>
        <v>0.58836165519034134</v>
      </c>
      <c r="U637" s="27">
        <f t="shared" ca="1" si="121"/>
        <v>0.67437560754692127</v>
      </c>
      <c r="V637" s="26"/>
      <c r="W637" s="55">
        <f t="shared" ca="1" si="114"/>
        <v>0.63200000000000045</v>
      </c>
      <c r="X637" s="56">
        <f t="shared" ca="1" si="115"/>
        <v>1.7404110136357898E-2</v>
      </c>
    </row>
    <row r="638" spans="2:24" x14ac:dyDescent="0.3">
      <c r="B638" s="15">
        <f t="shared" si="116"/>
        <v>633</v>
      </c>
      <c r="C638" s="16">
        <f t="shared" ca="1" si="122"/>
        <v>719</v>
      </c>
      <c r="D638" s="17">
        <f ca="1">'Create 1000 random outcomes'!F649</f>
        <v>7651.2977233142028</v>
      </c>
      <c r="E638" s="16">
        <f t="shared" ca="1" si="112"/>
        <v>11168.803416186474</v>
      </c>
      <c r="F638" s="22">
        <f t="shared" ca="1" si="113"/>
        <v>0.63236763236763227</v>
      </c>
      <c r="G638" s="1"/>
      <c r="N638" s="13"/>
      <c r="Q638" s="24">
        <f t="shared" ca="1" si="117"/>
        <v>11168.803416186474</v>
      </c>
      <c r="R638" s="25">
        <f t="shared" ca="1" si="118"/>
        <v>0.63236763236763227</v>
      </c>
      <c r="S638" s="25">
        <f t="shared" ca="1" si="119"/>
        <v>0.6149334706602666</v>
      </c>
      <c r="T638" s="26">
        <f t="shared" ca="1" si="120"/>
        <v>0.5893606561893423</v>
      </c>
      <c r="U638" s="27">
        <f t="shared" ca="1" si="121"/>
        <v>0.67537460854592224</v>
      </c>
      <c r="V638" s="26"/>
      <c r="W638" s="55">
        <f t="shared" ca="1" si="114"/>
        <v>0.63300000000000045</v>
      </c>
      <c r="X638" s="56">
        <f t="shared" ca="1" si="115"/>
        <v>1.806652933973385E-2</v>
      </c>
    </row>
    <row r="639" spans="2:24" x14ac:dyDescent="0.3">
      <c r="B639" s="15">
        <f t="shared" si="116"/>
        <v>634</v>
      </c>
      <c r="C639" s="16">
        <f t="shared" ca="1" si="122"/>
        <v>213</v>
      </c>
      <c r="D639" s="17">
        <f ca="1">'Create 1000 random outcomes'!F650</f>
        <v>12844.22039413496</v>
      </c>
      <c r="E639" s="16">
        <f t="shared" ca="1" si="112"/>
        <v>11171.62922672511</v>
      </c>
      <c r="F639" s="22">
        <f t="shared" ca="1" si="113"/>
        <v>0.63336663336663324</v>
      </c>
      <c r="G639" s="1"/>
      <c r="N639" s="13"/>
      <c r="Q639" s="24">
        <f t="shared" ca="1" si="117"/>
        <v>11171.62922672511</v>
      </c>
      <c r="R639" s="25">
        <f t="shared" ca="1" si="118"/>
        <v>0.63336663336663324</v>
      </c>
      <c r="S639" s="25">
        <f t="shared" ca="1" si="119"/>
        <v>0.61520349812105501</v>
      </c>
      <c r="T639" s="26">
        <f t="shared" ca="1" si="120"/>
        <v>0.59035965718834327</v>
      </c>
      <c r="U639" s="27">
        <f t="shared" ca="1" si="121"/>
        <v>0.6763736095449232</v>
      </c>
      <c r="V639" s="26"/>
      <c r="W639" s="55">
        <f t="shared" ca="1" si="114"/>
        <v>0.63400000000000045</v>
      </c>
      <c r="X639" s="56">
        <f t="shared" ca="1" si="115"/>
        <v>1.8796501878945437E-2</v>
      </c>
    </row>
    <row r="640" spans="2:24" x14ac:dyDescent="0.3">
      <c r="B640" s="15">
        <f t="shared" si="116"/>
        <v>635</v>
      </c>
      <c r="C640" s="16">
        <f t="shared" ca="1" si="122"/>
        <v>703</v>
      </c>
      <c r="D640" s="17">
        <f ca="1">'Create 1000 random outcomes'!F651</f>
        <v>7851.8549689855317</v>
      </c>
      <c r="E640" s="16">
        <f t="shared" ca="1" si="112"/>
        <v>11182.080175787143</v>
      </c>
      <c r="F640" s="22">
        <f t="shared" ca="1" si="113"/>
        <v>0.6343656343656342</v>
      </c>
      <c r="G640" s="1"/>
      <c r="N640" s="13"/>
      <c r="Q640" s="24">
        <f t="shared" ca="1" si="117"/>
        <v>11182.080175787143</v>
      </c>
      <c r="R640" s="25">
        <f t="shared" ca="1" si="118"/>
        <v>0.6343656343656342</v>
      </c>
      <c r="S640" s="25">
        <f t="shared" ca="1" si="119"/>
        <v>0.61620167857455321</v>
      </c>
      <c r="T640" s="26">
        <f t="shared" ca="1" si="120"/>
        <v>0.59135865818734423</v>
      </c>
      <c r="U640" s="27">
        <f t="shared" ca="1" si="121"/>
        <v>0.67737261054392417</v>
      </c>
      <c r="V640" s="26"/>
      <c r="W640" s="55">
        <f t="shared" ca="1" si="114"/>
        <v>0.63500000000000045</v>
      </c>
      <c r="X640" s="56">
        <f t="shared" ca="1" si="115"/>
        <v>1.879832142544724E-2</v>
      </c>
    </row>
    <row r="641" spans="2:24" x14ac:dyDescent="0.3">
      <c r="B641" s="15">
        <f t="shared" si="116"/>
        <v>636</v>
      </c>
      <c r="C641" s="16">
        <f t="shared" ca="1" si="122"/>
        <v>162</v>
      </c>
      <c r="D641" s="17">
        <f ca="1">'Create 1000 random outcomes'!F652</f>
        <v>13657.455939282012</v>
      </c>
      <c r="E641" s="16">
        <f t="shared" ca="1" si="112"/>
        <v>11226.220428326131</v>
      </c>
      <c r="F641" s="22">
        <f t="shared" ca="1" si="113"/>
        <v>0.63536463536463517</v>
      </c>
      <c r="G641" s="1"/>
      <c r="N641" s="13"/>
      <c r="Q641" s="24">
        <f t="shared" ca="1" si="117"/>
        <v>11226.220428326131</v>
      </c>
      <c r="R641" s="25">
        <f t="shared" ca="1" si="118"/>
        <v>0.63536463536463517</v>
      </c>
      <c r="S641" s="25">
        <f t="shared" ca="1" si="119"/>
        <v>0.62040898568928493</v>
      </c>
      <c r="T641" s="26">
        <f t="shared" ca="1" si="120"/>
        <v>0.5923576591863452</v>
      </c>
      <c r="U641" s="27">
        <f t="shared" ca="1" si="121"/>
        <v>0.67837161154292513</v>
      </c>
      <c r="V641" s="26"/>
      <c r="W641" s="55">
        <f t="shared" ca="1" si="114"/>
        <v>0.63600000000000045</v>
      </c>
      <c r="X641" s="56">
        <f t="shared" ca="1" si="115"/>
        <v>1.5591014310715523E-2</v>
      </c>
    </row>
    <row r="642" spans="2:24" x14ac:dyDescent="0.3">
      <c r="B642" s="15">
        <f t="shared" si="116"/>
        <v>637</v>
      </c>
      <c r="C642" s="16">
        <f t="shared" ca="1" si="122"/>
        <v>943</v>
      </c>
      <c r="D642" s="17">
        <f ca="1">'Create 1000 random outcomes'!F653</f>
        <v>3431.7004949776983</v>
      </c>
      <c r="E642" s="16">
        <f t="shared" ca="1" si="112"/>
        <v>11229.03277630033</v>
      </c>
      <c r="F642" s="22">
        <f t="shared" ca="1" si="113"/>
        <v>0.63636363636363613</v>
      </c>
      <c r="G642" s="1"/>
      <c r="N642" s="13"/>
      <c r="Q642" s="24">
        <f t="shared" ca="1" si="117"/>
        <v>11229.03277630033</v>
      </c>
      <c r="R642" s="25">
        <f t="shared" ca="1" si="118"/>
        <v>0.63636363636363613</v>
      </c>
      <c r="S642" s="25">
        <f t="shared" ca="1" si="119"/>
        <v>0.62067657308672253</v>
      </c>
      <c r="T642" s="26">
        <f t="shared" ca="1" si="120"/>
        <v>0.59335666018534616</v>
      </c>
      <c r="U642" s="27">
        <f t="shared" ca="1" si="121"/>
        <v>0.6793706125419261</v>
      </c>
      <c r="V642" s="26"/>
      <c r="W642" s="55">
        <f t="shared" ca="1" si="114"/>
        <v>0.63700000000000045</v>
      </c>
      <c r="X642" s="56">
        <f t="shared" ca="1" si="115"/>
        <v>1.6323426913277927E-2</v>
      </c>
    </row>
    <row r="643" spans="2:24" x14ac:dyDescent="0.3">
      <c r="B643" s="15">
        <f t="shared" si="116"/>
        <v>638</v>
      </c>
      <c r="C643" s="16">
        <f t="shared" ca="1" si="122"/>
        <v>144</v>
      </c>
      <c r="D643" s="17">
        <f ca="1">'Create 1000 random outcomes'!F654</f>
        <v>13890.714129760236</v>
      </c>
      <c r="E643" s="16">
        <f t="shared" ca="1" si="112"/>
        <v>11235.867532408782</v>
      </c>
      <c r="F643" s="22">
        <f t="shared" ca="1" si="113"/>
        <v>0.6373626373626371</v>
      </c>
      <c r="G643" s="1"/>
      <c r="N643" s="13"/>
      <c r="Q643" s="24">
        <f t="shared" ca="1" si="117"/>
        <v>11235.867532408782</v>
      </c>
      <c r="R643" s="25">
        <f t="shared" ca="1" si="118"/>
        <v>0.6373626373626371</v>
      </c>
      <c r="S643" s="25">
        <f t="shared" ca="1" si="119"/>
        <v>0.62132664070989874</v>
      </c>
      <c r="T643" s="26">
        <f t="shared" ca="1" si="120"/>
        <v>0.59435566118434713</v>
      </c>
      <c r="U643" s="27">
        <f t="shared" ca="1" si="121"/>
        <v>0.68036961354092707</v>
      </c>
      <c r="V643" s="26"/>
      <c r="W643" s="55">
        <f t="shared" ca="1" si="114"/>
        <v>0.63800000000000046</v>
      </c>
      <c r="X643" s="56">
        <f t="shared" ca="1" si="115"/>
        <v>1.6673359290101719E-2</v>
      </c>
    </row>
    <row r="644" spans="2:24" x14ac:dyDescent="0.3">
      <c r="B644" s="15">
        <f t="shared" si="116"/>
        <v>639</v>
      </c>
      <c r="C644" s="16">
        <f t="shared" ca="1" si="122"/>
        <v>805</v>
      </c>
      <c r="D644" s="17">
        <f ca="1">'Create 1000 random outcomes'!F655</f>
        <v>6508.3681863195579</v>
      </c>
      <c r="E644" s="16">
        <f t="shared" ca="1" si="112"/>
        <v>11266.037531769063</v>
      </c>
      <c r="F644" s="22">
        <f t="shared" ca="1" si="113"/>
        <v>0.63836163836163806</v>
      </c>
      <c r="G644" s="1"/>
      <c r="N644" s="13"/>
      <c r="Q644" s="24">
        <f t="shared" ca="1" si="117"/>
        <v>11266.037531769063</v>
      </c>
      <c r="R644" s="25">
        <f t="shared" ca="1" si="118"/>
        <v>0.63836163836163806</v>
      </c>
      <c r="S644" s="25">
        <f t="shared" ca="1" si="119"/>
        <v>0.6241920477951608</v>
      </c>
      <c r="T644" s="26">
        <f t="shared" ca="1" si="120"/>
        <v>0.59535466218334809</v>
      </c>
      <c r="U644" s="27">
        <f t="shared" ca="1" si="121"/>
        <v>0.68136861453992803</v>
      </c>
      <c r="V644" s="26"/>
      <c r="W644" s="55">
        <f t="shared" ca="1" si="114"/>
        <v>0.63900000000000046</v>
      </c>
      <c r="X644" s="56">
        <f t="shared" ca="1" si="115"/>
        <v>1.4807952204839658E-2</v>
      </c>
    </row>
    <row r="645" spans="2:24" x14ac:dyDescent="0.3">
      <c r="B645" s="15">
        <f t="shared" si="116"/>
        <v>640</v>
      </c>
      <c r="C645" s="16">
        <f t="shared" ca="1" si="122"/>
        <v>242</v>
      </c>
      <c r="D645" s="17">
        <f ca="1">'Create 1000 random outcomes'!F656</f>
        <v>12463.942218873801</v>
      </c>
      <c r="E645" s="16">
        <f t="shared" ca="1" si="112"/>
        <v>11283.981302435122</v>
      </c>
      <c r="F645" s="22">
        <f t="shared" ca="1" si="113"/>
        <v>0.63936063936063903</v>
      </c>
      <c r="G645" s="1"/>
      <c r="N645" s="13"/>
      <c r="Q645" s="24">
        <f t="shared" ca="1" si="117"/>
        <v>11283.981302435122</v>
      </c>
      <c r="R645" s="25">
        <f t="shared" ca="1" si="118"/>
        <v>0.63936063936063903</v>
      </c>
      <c r="S645" s="25">
        <f t="shared" ca="1" si="119"/>
        <v>0.6258930333773588</v>
      </c>
      <c r="T645" s="26">
        <f t="shared" ca="1" si="120"/>
        <v>0.59635366318234906</v>
      </c>
      <c r="U645" s="27">
        <f t="shared" ca="1" si="121"/>
        <v>0.682367615538929</v>
      </c>
      <c r="V645" s="26"/>
      <c r="W645" s="55">
        <f t="shared" ca="1" si="114"/>
        <v>0.64000000000000046</v>
      </c>
      <c r="X645" s="56">
        <f t="shared" ca="1" si="115"/>
        <v>1.4106966622641659E-2</v>
      </c>
    </row>
    <row r="646" spans="2:24" x14ac:dyDescent="0.3">
      <c r="B646" s="15">
        <f t="shared" si="116"/>
        <v>641</v>
      </c>
      <c r="C646" s="16">
        <f t="shared" ca="1" si="122"/>
        <v>648</v>
      </c>
      <c r="D646" s="17">
        <f ca="1">'Create 1000 random outcomes'!F657</f>
        <v>8393.6872624156058</v>
      </c>
      <c r="E646" s="16">
        <f t="shared" ref="E646:E709" ca="1" si="123">VLOOKUP(n+1-B646,$C$6:$D$1005,2,FALSE)</f>
        <v>11292.527390708561</v>
      </c>
      <c r="F646" s="22">
        <f t="shared" ca="1" si="113"/>
        <v>0.64035964035963999</v>
      </c>
      <c r="G646" s="1"/>
      <c r="N646" s="13"/>
      <c r="Q646" s="24">
        <f t="shared" ca="1" si="117"/>
        <v>11292.527390708561</v>
      </c>
      <c r="R646" s="25">
        <f t="shared" ca="1" si="118"/>
        <v>0.64035964035963999</v>
      </c>
      <c r="S646" s="25">
        <f t="shared" ca="1" si="119"/>
        <v>0.62670230402227056</v>
      </c>
      <c r="T646" s="26">
        <f t="shared" ca="1" si="120"/>
        <v>0.59735266418135002</v>
      </c>
      <c r="U646" s="27">
        <f t="shared" ca="1" si="121"/>
        <v>0.68336661653792996</v>
      </c>
      <c r="V646" s="26"/>
      <c r="W646" s="55">
        <f t="shared" ca="1" si="114"/>
        <v>0.64100000000000046</v>
      </c>
      <c r="X646" s="56">
        <f t="shared" ca="1" si="115"/>
        <v>1.4297695977729896E-2</v>
      </c>
    </row>
    <row r="647" spans="2:24" x14ac:dyDescent="0.3">
      <c r="B647" s="15">
        <f t="shared" si="116"/>
        <v>642</v>
      </c>
      <c r="C647" s="16">
        <f t="shared" ca="1" si="122"/>
        <v>339</v>
      </c>
      <c r="D647" s="17">
        <f ca="1">'Create 1000 random outcomes'!F658</f>
        <v>11510.39439841276</v>
      </c>
      <c r="E647" s="16">
        <f t="shared" ca="1" si="123"/>
        <v>11299.589655480993</v>
      </c>
      <c r="F647" s="22">
        <f t="shared" ref="F647:F710" ca="1" si="124">1/(n+1)+F646</f>
        <v>0.64135864135864096</v>
      </c>
      <c r="G647" s="1"/>
      <c r="N647" s="13"/>
      <c r="Q647" s="24">
        <f t="shared" ca="1" si="117"/>
        <v>11299.589655480993</v>
      </c>
      <c r="R647" s="25">
        <f t="shared" ca="1" si="118"/>
        <v>0.64135864135864096</v>
      </c>
      <c r="S647" s="25">
        <f t="shared" ca="1" si="119"/>
        <v>0.62737064288021616</v>
      </c>
      <c r="T647" s="26">
        <f t="shared" ca="1" si="120"/>
        <v>0.59835166518035099</v>
      </c>
      <c r="U647" s="27">
        <f t="shared" ca="1" si="121"/>
        <v>0.68436561753693093</v>
      </c>
      <c r="V647" s="26"/>
      <c r="W647" s="55">
        <f t="shared" ref="W647:W710" ca="1" si="125">W646+1/n</f>
        <v>0.64200000000000046</v>
      </c>
      <c r="X647" s="56">
        <f t="shared" ref="X647:X710" ca="1" si="126">ABS(S647-W647)</f>
        <v>1.4629357119784303E-2</v>
      </c>
    </row>
    <row r="648" spans="2:24" x14ac:dyDescent="0.3">
      <c r="B648" s="15">
        <f t="shared" ref="B648:B711" si="127">B647+1</f>
        <v>643</v>
      </c>
      <c r="C648" s="16">
        <f t="shared" ca="1" si="122"/>
        <v>106</v>
      </c>
      <c r="D648" s="17">
        <f ca="1">'Create 1000 random outcomes'!F659</f>
        <v>14549.837927361736</v>
      </c>
      <c r="E648" s="16">
        <f t="shared" ca="1" si="123"/>
        <v>11349.138533862611</v>
      </c>
      <c r="F648" s="22">
        <f t="shared" ca="1" si="124"/>
        <v>0.64235764235764192</v>
      </c>
      <c r="G648" s="1"/>
      <c r="N648" s="13"/>
      <c r="Q648" s="24">
        <f t="shared" ca="1" si="117"/>
        <v>11349.138533862611</v>
      </c>
      <c r="R648" s="25">
        <f t="shared" ca="1" si="118"/>
        <v>0.64235764235764192</v>
      </c>
      <c r="S648" s="25">
        <f t="shared" ca="1" si="119"/>
        <v>0.6320488287706465</v>
      </c>
      <c r="T648" s="26">
        <f t="shared" ca="1" si="120"/>
        <v>0.59935066617935195</v>
      </c>
      <c r="U648" s="27">
        <f t="shared" ca="1" si="121"/>
        <v>0.68536461853593189</v>
      </c>
      <c r="V648" s="26"/>
      <c r="W648" s="55">
        <f t="shared" ca="1" si="125"/>
        <v>0.64300000000000046</v>
      </c>
      <c r="X648" s="56">
        <f t="shared" ca="1" si="126"/>
        <v>1.0951171229353962E-2</v>
      </c>
    </row>
    <row r="649" spans="2:24" x14ac:dyDescent="0.3">
      <c r="B649" s="15">
        <f t="shared" si="127"/>
        <v>644</v>
      </c>
      <c r="C649" s="16">
        <f t="shared" ca="1" si="122"/>
        <v>13</v>
      </c>
      <c r="D649" s="17">
        <f ca="1">'Create 1000 random outcomes'!F660</f>
        <v>18280.967299408076</v>
      </c>
      <c r="E649" s="16">
        <f t="shared" ca="1" si="123"/>
        <v>11354.858000981603</v>
      </c>
      <c r="F649" s="22">
        <f t="shared" ca="1" si="124"/>
        <v>0.64335664335664289</v>
      </c>
      <c r="G649" s="1"/>
      <c r="N649" s="13"/>
      <c r="Q649" s="24">
        <f t="shared" ca="1" si="117"/>
        <v>11354.858000981603</v>
      </c>
      <c r="R649" s="25">
        <f t="shared" ca="1" si="118"/>
        <v>0.64335664335664289</v>
      </c>
      <c r="S649" s="25">
        <f t="shared" ca="1" si="119"/>
        <v>0.63258759194552006</v>
      </c>
      <c r="T649" s="26">
        <f t="shared" ca="1" si="120"/>
        <v>0.60034966717835292</v>
      </c>
      <c r="U649" s="27">
        <f t="shared" ca="1" si="121"/>
        <v>0.68636361953493286</v>
      </c>
      <c r="V649" s="26"/>
      <c r="W649" s="55">
        <f t="shared" ca="1" si="125"/>
        <v>0.64400000000000046</v>
      </c>
      <c r="X649" s="56">
        <f t="shared" ca="1" si="126"/>
        <v>1.1412408054480405E-2</v>
      </c>
    </row>
    <row r="650" spans="2:24" x14ac:dyDescent="0.3">
      <c r="B650" s="15">
        <f t="shared" si="127"/>
        <v>645</v>
      </c>
      <c r="C650" s="16">
        <f t="shared" ca="1" si="122"/>
        <v>628</v>
      </c>
      <c r="D650" s="17">
        <f ca="1">'Create 1000 random outcomes'!F661</f>
        <v>8644.0757149291258</v>
      </c>
      <c r="E650" s="16">
        <f t="shared" ca="1" si="123"/>
        <v>11356.87878401337</v>
      </c>
      <c r="F650" s="22">
        <f t="shared" ca="1" si="124"/>
        <v>0.64435564435564385</v>
      </c>
      <c r="G650" s="1"/>
      <c r="N650" s="13"/>
      <c r="Q650" s="24">
        <f t="shared" ref="Q650:Q713" ca="1" si="128">E650</f>
        <v>11356.87878401337</v>
      </c>
      <c r="R650" s="25">
        <f t="shared" ref="R650:R713" ca="1" si="129">F650</f>
        <v>0.64435564435564385</v>
      </c>
      <c r="S650" s="25">
        <f t="shared" ref="S650:S713" ca="1" si="130">_xlfn.NORM.DIST(Q650,mu_fit,sigma_fit,1)</f>
        <v>0.63277788363528653</v>
      </c>
      <c r="T650" s="26">
        <f t="shared" ref="T650:T713" ca="1" si="131">R650+$T$4</f>
        <v>0.60134866817735388</v>
      </c>
      <c r="U650" s="27">
        <f t="shared" ref="U650:U713" ca="1" si="132">R650+$U$4</f>
        <v>0.68736262053393382</v>
      </c>
      <c r="V650" s="26"/>
      <c r="W650" s="55">
        <f t="shared" ca="1" si="125"/>
        <v>0.64500000000000046</v>
      </c>
      <c r="X650" s="56">
        <f t="shared" ca="1" si="126"/>
        <v>1.2222116364713931E-2</v>
      </c>
    </row>
    <row r="651" spans="2:24" x14ac:dyDescent="0.3">
      <c r="B651" s="15">
        <f t="shared" si="127"/>
        <v>646</v>
      </c>
      <c r="C651" s="16">
        <f t="shared" ca="1" si="122"/>
        <v>630</v>
      </c>
      <c r="D651" s="17">
        <f ca="1">'Create 1000 random outcomes'!F662</f>
        <v>8594.5838145797461</v>
      </c>
      <c r="E651" s="16">
        <f t="shared" ca="1" si="123"/>
        <v>11357.876876536026</v>
      </c>
      <c r="F651" s="22">
        <f t="shared" ca="1" si="124"/>
        <v>0.64535464535464482</v>
      </c>
      <c r="G651" s="1"/>
      <c r="N651" s="13"/>
      <c r="Q651" s="24">
        <f t="shared" ca="1" si="128"/>
        <v>11357.876876536026</v>
      </c>
      <c r="R651" s="25">
        <f t="shared" ca="1" si="129"/>
        <v>0.64535464535464482</v>
      </c>
      <c r="S651" s="25">
        <f t="shared" ca="1" si="130"/>
        <v>0.6328718592896907</v>
      </c>
      <c r="T651" s="26">
        <f t="shared" ca="1" si="131"/>
        <v>0.60234766917635485</v>
      </c>
      <c r="U651" s="27">
        <f t="shared" ca="1" si="132"/>
        <v>0.68836162153293479</v>
      </c>
      <c r="V651" s="26"/>
      <c r="W651" s="55">
        <f t="shared" ca="1" si="125"/>
        <v>0.64600000000000046</v>
      </c>
      <c r="X651" s="56">
        <f t="shared" ca="1" si="126"/>
        <v>1.3128140710309766E-2</v>
      </c>
    </row>
    <row r="652" spans="2:24" x14ac:dyDescent="0.3">
      <c r="B652" s="15">
        <f t="shared" si="127"/>
        <v>647</v>
      </c>
      <c r="C652" s="16">
        <f t="shared" ca="1" si="122"/>
        <v>442</v>
      </c>
      <c r="D652" s="17">
        <f ca="1">'Create 1000 random outcomes'!F663</f>
        <v>10398.103828800369</v>
      </c>
      <c r="E652" s="16">
        <f t="shared" ca="1" si="123"/>
        <v>11358.949992251944</v>
      </c>
      <c r="F652" s="22">
        <f t="shared" ca="1" si="124"/>
        <v>0.64635364635364578</v>
      </c>
      <c r="G652" s="1"/>
      <c r="N652" s="13"/>
      <c r="Q652" s="24">
        <f t="shared" ca="1" si="128"/>
        <v>11358.949992251944</v>
      </c>
      <c r="R652" s="25">
        <f t="shared" ca="1" si="129"/>
        <v>0.64635364635364578</v>
      </c>
      <c r="S652" s="25">
        <f t="shared" ca="1" si="130"/>
        <v>0.63297288989184819</v>
      </c>
      <c r="T652" s="26">
        <f t="shared" ca="1" si="131"/>
        <v>0.60334667017535581</v>
      </c>
      <c r="U652" s="27">
        <f t="shared" ca="1" si="132"/>
        <v>0.68936062253193575</v>
      </c>
      <c r="V652" s="26"/>
      <c r="W652" s="55">
        <f t="shared" ca="1" si="125"/>
        <v>0.64700000000000046</v>
      </c>
      <c r="X652" s="56">
        <f t="shared" ca="1" si="126"/>
        <v>1.4027110108152274E-2</v>
      </c>
    </row>
    <row r="653" spans="2:24" x14ac:dyDescent="0.3">
      <c r="B653" s="15">
        <f t="shared" si="127"/>
        <v>648</v>
      </c>
      <c r="C653" s="16">
        <f t="shared" ref="C653:C716" ca="1" si="133">_xlfn.RANK.EQ(D653,$D$6:$D$1005)</f>
        <v>682</v>
      </c>
      <c r="D653" s="17">
        <f ca="1">'Create 1000 random outcomes'!F664</f>
        <v>8021.5971941309417</v>
      </c>
      <c r="E653" s="16">
        <f t="shared" ca="1" si="123"/>
        <v>11370.736172237346</v>
      </c>
      <c r="F653" s="22">
        <f t="shared" ca="1" si="124"/>
        <v>0.64735264735264675</v>
      </c>
      <c r="G653" s="1"/>
      <c r="N653" s="13"/>
      <c r="Q653" s="24">
        <f t="shared" ca="1" si="128"/>
        <v>11370.736172237346</v>
      </c>
      <c r="R653" s="25">
        <f t="shared" ca="1" si="129"/>
        <v>0.64735264735264675</v>
      </c>
      <c r="S653" s="25">
        <f t="shared" ca="1" si="130"/>
        <v>0.63408191577633588</v>
      </c>
      <c r="T653" s="26">
        <f t="shared" ca="1" si="131"/>
        <v>0.60434567117435678</v>
      </c>
      <c r="U653" s="27">
        <f t="shared" ca="1" si="132"/>
        <v>0.69035962353093672</v>
      </c>
      <c r="V653" s="26"/>
      <c r="W653" s="55">
        <f t="shared" ca="1" si="125"/>
        <v>0.64800000000000046</v>
      </c>
      <c r="X653" s="56">
        <f t="shared" ca="1" si="126"/>
        <v>1.3918084223664584E-2</v>
      </c>
    </row>
    <row r="654" spans="2:24" x14ac:dyDescent="0.3">
      <c r="B654" s="15">
        <f t="shared" si="127"/>
        <v>649</v>
      </c>
      <c r="C654" s="16">
        <f t="shared" ca="1" si="133"/>
        <v>929</v>
      </c>
      <c r="D654" s="17">
        <f ca="1">'Create 1000 random outcomes'!F665</f>
        <v>3868.8233106444832</v>
      </c>
      <c r="E654" s="16">
        <f t="shared" ca="1" si="123"/>
        <v>11380.054358396734</v>
      </c>
      <c r="F654" s="22">
        <f t="shared" ca="1" si="124"/>
        <v>0.64835164835164771</v>
      </c>
      <c r="G654" s="1"/>
      <c r="N654" s="13"/>
      <c r="Q654" s="24">
        <f t="shared" ca="1" si="128"/>
        <v>11380.054358396734</v>
      </c>
      <c r="R654" s="25">
        <f t="shared" ca="1" si="129"/>
        <v>0.64835164835164771</v>
      </c>
      <c r="S654" s="25">
        <f t="shared" ca="1" si="130"/>
        <v>0.63495792285598562</v>
      </c>
      <c r="T654" s="26">
        <f t="shared" ca="1" si="131"/>
        <v>0.60534467217335775</v>
      </c>
      <c r="U654" s="27">
        <f t="shared" ca="1" si="132"/>
        <v>0.69135862452993768</v>
      </c>
      <c r="V654" s="26"/>
      <c r="W654" s="55">
        <f t="shared" ca="1" si="125"/>
        <v>0.64900000000000047</v>
      </c>
      <c r="X654" s="56">
        <f t="shared" ca="1" si="126"/>
        <v>1.4042077144014842E-2</v>
      </c>
    </row>
    <row r="655" spans="2:24" x14ac:dyDescent="0.3">
      <c r="B655" s="15">
        <f t="shared" si="127"/>
        <v>650</v>
      </c>
      <c r="C655" s="16">
        <f t="shared" ca="1" si="133"/>
        <v>131</v>
      </c>
      <c r="D655" s="17">
        <f ca="1">'Create 1000 random outcomes'!F666</f>
        <v>14141.86399030449</v>
      </c>
      <c r="E655" s="16">
        <f t="shared" ca="1" si="123"/>
        <v>11384.038708133809</v>
      </c>
      <c r="F655" s="22">
        <f t="shared" ca="1" si="124"/>
        <v>0.64935064935064868</v>
      </c>
      <c r="G655" s="1"/>
      <c r="N655" s="13"/>
      <c r="Q655" s="24">
        <f t="shared" ca="1" si="128"/>
        <v>11384.038708133809</v>
      </c>
      <c r="R655" s="25">
        <f t="shared" ca="1" si="129"/>
        <v>0.64935064935064868</v>
      </c>
      <c r="S655" s="25">
        <f t="shared" ca="1" si="130"/>
        <v>0.63533227889672417</v>
      </c>
      <c r="T655" s="26">
        <f t="shared" ca="1" si="131"/>
        <v>0.60634367317235871</v>
      </c>
      <c r="U655" s="27">
        <f t="shared" ca="1" si="132"/>
        <v>0.69235762552893865</v>
      </c>
      <c r="V655" s="26"/>
      <c r="W655" s="55">
        <f t="shared" ca="1" si="125"/>
        <v>0.65000000000000047</v>
      </c>
      <c r="X655" s="56">
        <f t="shared" ca="1" si="126"/>
        <v>1.4667721103276299E-2</v>
      </c>
    </row>
    <row r="656" spans="2:24" x14ac:dyDescent="0.3">
      <c r="B656" s="15">
        <f t="shared" si="127"/>
        <v>651</v>
      </c>
      <c r="C656" s="16">
        <f t="shared" ca="1" si="133"/>
        <v>570</v>
      </c>
      <c r="D656" s="17">
        <f ca="1">'Create 1000 random outcomes'!F667</f>
        <v>9196.4662626457794</v>
      </c>
      <c r="E656" s="16">
        <f t="shared" ca="1" si="123"/>
        <v>11384.05322968898</v>
      </c>
      <c r="F656" s="22">
        <f t="shared" ca="1" si="124"/>
        <v>0.65034965034964964</v>
      </c>
      <c r="G656" s="1"/>
      <c r="N656" s="13"/>
      <c r="Q656" s="24">
        <f t="shared" ca="1" si="128"/>
        <v>11384.05322968898</v>
      </c>
      <c r="R656" s="25">
        <f t="shared" ca="1" si="129"/>
        <v>0.65034965034964964</v>
      </c>
      <c r="S656" s="25">
        <f t="shared" ca="1" si="130"/>
        <v>0.63533364305724771</v>
      </c>
      <c r="T656" s="26">
        <f t="shared" ca="1" si="131"/>
        <v>0.60734267417135968</v>
      </c>
      <c r="U656" s="27">
        <f t="shared" ca="1" si="132"/>
        <v>0.69335662652793961</v>
      </c>
      <c r="V656" s="26"/>
      <c r="W656" s="55">
        <f t="shared" ca="1" si="125"/>
        <v>0.65100000000000047</v>
      </c>
      <c r="X656" s="56">
        <f t="shared" ca="1" si="126"/>
        <v>1.5666356942752757E-2</v>
      </c>
    </row>
    <row r="657" spans="2:24" x14ac:dyDescent="0.3">
      <c r="B657" s="15">
        <f t="shared" si="127"/>
        <v>652</v>
      </c>
      <c r="C657" s="16">
        <f t="shared" ca="1" si="133"/>
        <v>322</v>
      </c>
      <c r="D657" s="17">
        <f ca="1">'Create 1000 random outcomes'!F668</f>
        <v>11682.494508547607</v>
      </c>
      <c r="E657" s="16">
        <f t="shared" ca="1" si="123"/>
        <v>11393.741937816056</v>
      </c>
      <c r="F657" s="22">
        <f t="shared" ca="1" si="124"/>
        <v>0.65134865134865061</v>
      </c>
      <c r="G657" s="1"/>
      <c r="N657" s="13"/>
      <c r="Q657" s="24">
        <f t="shared" ca="1" si="128"/>
        <v>11393.741937816056</v>
      </c>
      <c r="R657" s="25">
        <f t="shared" ca="1" si="129"/>
        <v>0.65134865134865061</v>
      </c>
      <c r="S657" s="25">
        <f t="shared" ca="1" si="130"/>
        <v>0.6362434212957897</v>
      </c>
      <c r="T657" s="26">
        <f t="shared" ca="1" si="131"/>
        <v>0.60834167517036064</v>
      </c>
      <c r="U657" s="27">
        <f t="shared" ca="1" si="132"/>
        <v>0.69435562752694058</v>
      </c>
      <c r="V657" s="26"/>
      <c r="W657" s="55">
        <f t="shared" ca="1" si="125"/>
        <v>0.65200000000000047</v>
      </c>
      <c r="X657" s="56">
        <f t="shared" ca="1" si="126"/>
        <v>1.5756578704210766E-2</v>
      </c>
    </row>
    <row r="658" spans="2:24" x14ac:dyDescent="0.3">
      <c r="B658" s="15">
        <f t="shared" si="127"/>
        <v>653</v>
      </c>
      <c r="C658" s="16">
        <f t="shared" ca="1" si="133"/>
        <v>701</v>
      </c>
      <c r="D658" s="17">
        <f ca="1">'Create 1000 random outcomes'!F669</f>
        <v>7863.175380437312</v>
      </c>
      <c r="E658" s="16">
        <f t="shared" ca="1" si="123"/>
        <v>11401.266603907563</v>
      </c>
      <c r="F658" s="22">
        <f t="shared" ca="1" si="124"/>
        <v>0.65234765234765157</v>
      </c>
      <c r="G658" s="1"/>
      <c r="N658" s="13"/>
      <c r="Q658" s="24">
        <f t="shared" ca="1" si="128"/>
        <v>11401.266603907563</v>
      </c>
      <c r="R658" s="25">
        <f t="shared" ca="1" si="129"/>
        <v>0.65234765234765157</v>
      </c>
      <c r="S658" s="25">
        <f t="shared" ca="1" si="130"/>
        <v>0.63694946481200254</v>
      </c>
      <c r="T658" s="26">
        <f t="shared" ca="1" si="131"/>
        <v>0.60934067616936161</v>
      </c>
      <c r="U658" s="27">
        <f t="shared" ca="1" si="132"/>
        <v>0.69535462852594154</v>
      </c>
      <c r="V658" s="26"/>
      <c r="W658" s="55">
        <f t="shared" ca="1" si="125"/>
        <v>0.65300000000000047</v>
      </c>
      <c r="X658" s="56">
        <f t="shared" ca="1" si="126"/>
        <v>1.6050535187997927E-2</v>
      </c>
    </row>
    <row r="659" spans="2:24" x14ac:dyDescent="0.3">
      <c r="B659" s="15">
        <f t="shared" si="127"/>
        <v>654</v>
      </c>
      <c r="C659" s="16">
        <f t="shared" ca="1" si="133"/>
        <v>818</v>
      </c>
      <c r="D659" s="17">
        <f ca="1">'Create 1000 random outcomes'!F670</f>
        <v>6307.1403440395325</v>
      </c>
      <c r="E659" s="16">
        <f t="shared" ca="1" si="123"/>
        <v>11403.778677516777</v>
      </c>
      <c r="F659" s="22">
        <f t="shared" ca="1" si="124"/>
        <v>0.65334665334665254</v>
      </c>
      <c r="G659" s="1"/>
      <c r="N659" s="13"/>
      <c r="Q659" s="24">
        <f t="shared" ca="1" si="128"/>
        <v>11403.778677516777</v>
      </c>
      <c r="R659" s="25">
        <f t="shared" ca="1" si="129"/>
        <v>0.65334665334665254</v>
      </c>
      <c r="S659" s="25">
        <f t="shared" ca="1" si="130"/>
        <v>0.6371850705936376</v>
      </c>
      <c r="T659" s="26">
        <f t="shared" ca="1" si="131"/>
        <v>0.61033967716836257</v>
      </c>
      <c r="U659" s="27">
        <f t="shared" ca="1" si="132"/>
        <v>0.69635362952494251</v>
      </c>
      <c r="V659" s="26"/>
      <c r="W659" s="55">
        <f t="shared" ca="1" si="125"/>
        <v>0.65400000000000047</v>
      </c>
      <c r="X659" s="56">
        <f t="shared" ca="1" si="126"/>
        <v>1.6814929406362866E-2</v>
      </c>
    </row>
    <row r="660" spans="2:24" x14ac:dyDescent="0.3">
      <c r="B660" s="15">
        <f t="shared" si="127"/>
        <v>655</v>
      </c>
      <c r="C660" s="16">
        <f t="shared" ca="1" si="133"/>
        <v>997</v>
      </c>
      <c r="D660" s="17">
        <f ca="1">'Create 1000 random outcomes'!F671</f>
        <v>-493.37565819538577</v>
      </c>
      <c r="E660" s="16">
        <f t="shared" ca="1" si="123"/>
        <v>11414.888153915785</v>
      </c>
      <c r="F660" s="22">
        <f t="shared" ca="1" si="124"/>
        <v>0.6543456543456535</v>
      </c>
      <c r="G660" s="1"/>
      <c r="N660" s="13"/>
      <c r="Q660" s="24">
        <f t="shared" ca="1" si="128"/>
        <v>11414.888153915785</v>
      </c>
      <c r="R660" s="25">
        <f t="shared" ca="1" si="129"/>
        <v>0.6543456543456535</v>
      </c>
      <c r="S660" s="25">
        <f t="shared" ca="1" si="130"/>
        <v>0.63822639763572375</v>
      </c>
      <c r="T660" s="26">
        <f t="shared" ca="1" si="131"/>
        <v>0.61133867816736354</v>
      </c>
      <c r="U660" s="27">
        <f t="shared" ca="1" si="132"/>
        <v>0.69735263052394347</v>
      </c>
      <c r="V660" s="26"/>
      <c r="W660" s="55">
        <f t="shared" ca="1" si="125"/>
        <v>0.65500000000000047</v>
      </c>
      <c r="X660" s="56">
        <f t="shared" ca="1" si="126"/>
        <v>1.6773602364276718E-2</v>
      </c>
    </row>
    <row r="661" spans="2:24" x14ac:dyDescent="0.3">
      <c r="B661" s="15">
        <f t="shared" si="127"/>
        <v>656</v>
      </c>
      <c r="C661" s="16">
        <f t="shared" ca="1" si="133"/>
        <v>646</v>
      </c>
      <c r="D661" s="17">
        <f ca="1">'Create 1000 random outcomes'!F672</f>
        <v>8404.1674870274001</v>
      </c>
      <c r="E661" s="16">
        <f t="shared" ca="1" si="123"/>
        <v>11431.005797316629</v>
      </c>
      <c r="F661" s="22">
        <f t="shared" ca="1" si="124"/>
        <v>0.65534465534465447</v>
      </c>
      <c r="G661" s="1"/>
      <c r="N661" s="13"/>
      <c r="Q661" s="24">
        <f t="shared" ca="1" si="128"/>
        <v>11431.005797316629</v>
      </c>
      <c r="R661" s="25">
        <f t="shared" ca="1" si="129"/>
        <v>0.65534465534465447</v>
      </c>
      <c r="S661" s="25">
        <f t="shared" ca="1" si="130"/>
        <v>0.63973533660528648</v>
      </c>
      <c r="T661" s="26">
        <f t="shared" ca="1" si="131"/>
        <v>0.6123376791663645</v>
      </c>
      <c r="U661" s="27">
        <f t="shared" ca="1" si="132"/>
        <v>0.69835163152294444</v>
      </c>
      <c r="V661" s="26"/>
      <c r="W661" s="55">
        <f t="shared" ca="1" si="125"/>
        <v>0.65600000000000047</v>
      </c>
      <c r="X661" s="56">
        <f t="shared" ca="1" si="126"/>
        <v>1.6264663394713996E-2</v>
      </c>
    </row>
    <row r="662" spans="2:24" x14ac:dyDescent="0.3">
      <c r="B662" s="15">
        <f t="shared" si="127"/>
        <v>657</v>
      </c>
      <c r="C662" s="16">
        <f t="shared" ca="1" si="133"/>
        <v>245</v>
      </c>
      <c r="D662" s="17">
        <f ca="1">'Create 1000 random outcomes'!F673</f>
        <v>12423.881098315116</v>
      </c>
      <c r="E662" s="16">
        <f t="shared" ca="1" si="123"/>
        <v>11465.764481928602</v>
      </c>
      <c r="F662" s="22">
        <f t="shared" ca="1" si="124"/>
        <v>0.65634365634365543</v>
      </c>
      <c r="G662" s="1"/>
      <c r="N662" s="13"/>
      <c r="Q662" s="24">
        <f t="shared" ca="1" si="128"/>
        <v>11465.764481928602</v>
      </c>
      <c r="R662" s="25">
        <f t="shared" ca="1" si="129"/>
        <v>0.65634365634365543</v>
      </c>
      <c r="S662" s="25">
        <f t="shared" ca="1" si="130"/>
        <v>0.64298202970269169</v>
      </c>
      <c r="T662" s="26">
        <f t="shared" ca="1" si="131"/>
        <v>0.61333668016536547</v>
      </c>
      <c r="U662" s="27">
        <f t="shared" ca="1" si="132"/>
        <v>0.6993506325219454</v>
      </c>
      <c r="V662" s="26"/>
      <c r="W662" s="55">
        <f t="shared" ca="1" si="125"/>
        <v>0.65700000000000047</v>
      </c>
      <c r="X662" s="56">
        <f t="shared" ca="1" si="126"/>
        <v>1.4017970297308779E-2</v>
      </c>
    </row>
    <row r="663" spans="2:24" x14ac:dyDescent="0.3">
      <c r="B663" s="15">
        <f t="shared" si="127"/>
        <v>658</v>
      </c>
      <c r="C663" s="16">
        <f t="shared" ca="1" si="133"/>
        <v>657</v>
      </c>
      <c r="D663" s="17">
        <f ca="1">'Create 1000 random outcomes'!F674</f>
        <v>8305.7053637570625</v>
      </c>
      <c r="E663" s="16">
        <f t="shared" ca="1" si="123"/>
        <v>11474.25332220681</v>
      </c>
      <c r="F663" s="22">
        <f t="shared" ca="1" si="124"/>
        <v>0.6573426573426564</v>
      </c>
      <c r="G663" s="1"/>
      <c r="N663" s="13"/>
      <c r="Q663" s="24">
        <f t="shared" ca="1" si="128"/>
        <v>11474.25332220681</v>
      </c>
      <c r="R663" s="25">
        <f t="shared" ca="1" si="129"/>
        <v>0.6573426573426564</v>
      </c>
      <c r="S663" s="25">
        <f t="shared" ca="1" si="130"/>
        <v>0.64377338391594252</v>
      </c>
      <c r="T663" s="26">
        <f t="shared" ca="1" si="131"/>
        <v>0.61433568116436643</v>
      </c>
      <c r="U663" s="27">
        <f t="shared" ca="1" si="132"/>
        <v>0.70034963352094637</v>
      </c>
      <c r="V663" s="26"/>
      <c r="W663" s="55">
        <f t="shared" ca="1" si="125"/>
        <v>0.65800000000000047</v>
      </c>
      <c r="X663" s="56">
        <f t="shared" ca="1" si="126"/>
        <v>1.4226616084057953E-2</v>
      </c>
    </row>
    <row r="664" spans="2:24" x14ac:dyDescent="0.3">
      <c r="B664" s="15">
        <f t="shared" si="127"/>
        <v>659</v>
      </c>
      <c r="C664" s="16">
        <f t="shared" ca="1" si="133"/>
        <v>495</v>
      </c>
      <c r="D664" s="17">
        <f ca="1">'Create 1000 random outcomes'!F675</f>
        <v>9925.3718659293481</v>
      </c>
      <c r="E664" s="16">
        <f t="shared" ca="1" si="123"/>
        <v>11476.980013324875</v>
      </c>
      <c r="F664" s="22">
        <f t="shared" ca="1" si="124"/>
        <v>0.65834165834165737</v>
      </c>
      <c r="G664" s="1"/>
      <c r="N664" s="13"/>
      <c r="Q664" s="24">
        <f t="shared" ca="1" si="128"/>
        <v>11476.980013324875</v>
      </c>
      <c r="R664" s="25">
        <f t="shared" ca="1" si="129"/>
        <v>0.65834165834165737</v>
      </c>
      <c r="S664" s="25">
        <f t="shared" ca="1" si="130"/>
        <v>0.64402744279695145</v>
      </c>
      <c r="T664" s="26">
        <f t="shared" ca="1" si="131"/>
        <v>0.6153346821633674</v>
      </c>
      <c r="U664" s="27">
        <f t="shared" ca="1" si="132"/>
        <v>0.70134863451994733</v>
      </c>
      <c r="V664" s="26"/>
      <c r="W664" s="55">
        <f t="shared" ca="1" si="125"/>
        <v>0.65900000000000047</v>
      </c>
      <c r="X664" s="56">
        <f t="shared" ca="1" si="126"/>
        <v>1.4972557203049019E-2</v>
      </c>
    </row>
    <row r="665" spans="2:24" x14ac:dyDescent="0.3">
      <c r="B665" s="15">
        <f t="shared" si="127"/>
        <v>660</v>
      </c>
      <c r="C665" s="16">
        <f t="shared" ca="1" si="133"/>
        <v>636</v>
      </c>
      <c r="D665" s="17">
        <f ca="1">'Create 1000 random outcomes'!F676</f>
        <v>8534.6629781147913</v>
      </c>
      <c r="E665" s="16">
        <f t="shared" ca="1" si="123"/>
        <v>11478.656804380356</v>
      </c>
      <c r="F665" s="22">
        <f t="shared" ca="1" si="124"/>
        <v>0.65934065934065833</v>
      </c>
      <c r="G665" s="1"/>
      <c r="N665" s="13"/>
      <c r="Q665" s="24">
        <f t="shared" ca="1" si="128"/>
        <v>11478.656804380356</v>
      </c>
      <c r="R665" s="25">
        <f t="shared" ca="1" si="129"/>
        <v>0.65934065934065833</v>
      </c>
      <c r="S665" s="25">
        <f t="shared" ca="1" si="130"/>
        <v>0.64418364571326892</v>
      </c>
      <c r="T665" s="26">
        <f t="shared" ca="1" si="131"/>
        <v>0.61633368316236836</v>
      </c>
      <c r="U665" s="27">
        <f t="shared" ca="1" si="132"/>
        <v>0.7023476355189483</v>
      </c>
      <c r="V665" s="26"/>
      <c r="W665" s="55">
        <f t="shared" ca="1" si="125"/>
        <v>0.66000000000000048</v>
      </c>
      <c r="X665" s="56">
        <f t="shared" ca="1" si="126"/>
        <v>1.581635428673156E-2</v>
      </c>
    </row>
    <row r="666" spans="2:24" x14ac:dyDescent="0.3">
      <c r="B666" s="15">
        <f t="shared" si="127"/>
        <v>661</v>
      </c>
      <c r="C666" s="16">
        <f t="shared" ca="1" si="133"/>
        <v>857</v>
      </c>
      <c r="D666" s="17">
        <f ca="1">'Create 1000 random outcomes'!F677</f>
        <v>5545.6075568466194</v>
      </c>
      <c r="E666" s="16">
        <f t="shared" ca="1" si="123"/>
        <v>11493.020323976096</v>
      </c>
      <c r="F666" s="22">
        <f t="shared" ca="1" si="124"/>
        <v>0.6603396603396593</v>
      </c>
      <c r="G666" s="1"/>
      <c r="N666" s="13"/>
      <c r="Q666" s="24">
        <f t="shared" ca="1" si="128"/>
        <v>11493.020323976096</v>
      </c>
      <c r="R666" s="25">
        <f t="shared" ca="1" si="129"/>
        <v>0.6603396603396593</v>
      </c>
      <c r="S666" s="25">
        <f t="shared" ca="1" si="130"/>
        <v>0.64552069764702658</v>
      </c>
      <c r="T666" s="26">
        <f t="shared" ca="1" si="131"/>
        <v>0.61733268416136933</v>
      </c>
      <c r="U666" s="27">
        <f t="shared" ca="1" si="132"/>
        <v>0.70334663651794926</v>
      </c>
      <c r="V666" s="26"/>
      <c r="W666" s="55">
        <f t="shared" ca="1" si="125"/>
        <v>0.66100000000000048</v>
      </c>
      <c r="X666" s="56">
        <f t="shared" ca="1" si="126"/>
        <v>1.54793023529739E-2</v>
      </c>
    </row>
    <row r="667" spans="2:24" x14ac:dyDescent="0.3">
      <c r="B667" s="15">
        <f t="shared" si="127"/>
        <v>662</v>
      </c>
      <c r="C667" s="16">
        <f t="shared" ca="1" si="133"/>
        <v>253</v>
      </c>
      <c r="D667" s="17">
        <f ca="1">'Create 1000 random outcomes'!F678</f>
        <v>12357.22726660202</v>
      </c>
      <c r="E667" s="16">
        <f t="shared" ca="1" si="123"/>
        <v>11510.39439841276</v>
      </c>
      <c r="F667" s="22">
        <f t="shared" ca="1" si="124"/>
        <v>0.66133866133866026</v>
      </c>
      <c r="G667" s="1"/>
      <c r="N667" s="13"/>
      <c r="Q667" s="24">
        <f t="shared" ca="1" si="128"/>
        <v>11510.39439841276</v>
      </c>
      <c r="R667" s="25">
        <f t="shared" ca="1" si="129"/>
        <v>0.66133866133866026</v>
      </c>
      <c r="S667" s="25">
        <f t="shared" ca="1" si="130"/>
        <v>0.64713559741951954</v>
      </c>
      <c r="T667" s="26">
        <f t="shared" ca="1" si="131"/>
        <v>0.61833168516037029</v>
      </c>
      <c r="U667" s="27">
        <f t="shared" ca="1" si="132"/>
        <v>0.70434563751695023</v>
      </c>
      <c r="V667" s="26"/>
      <c r="W667" s="55">
        <f t="shared" ca="1" si="125"/>
        <v>0.66200000000000048</v>
      </c>
      <c r="X667" s="56">
        <f t="shared" ca="1" si="126"/>
        <v>1.486440258048094E-2</v>
      </c>
    </row>
    <row r="668" spans="2:24" x14ac:dyDescent="0.3">
      <c r="B668" s="15">
        <f t="shared" si="127"/>
        <v>663</v>
      </c>
      <c r="C668" s="16">
        <f t="shared" ca="1" si="133"/>
        <v>526</v>
      </c>
      <c r="D668" s="17">
        <f ca="1">'Create 1000 random outcomes'!F679</f>
        <v>9625.297605876638</v>
      </c>
      <c r="E668" s="16">
        <f t="shared" ca="1" si="123"/>
        <v>11518.005265448888</v>
      </c>
      <c r="F668" s="22">
        <f t="shared" ca="1" si="124"/>
        <v>0.66233766233766123</v>
      </c>
      <c r="G668" s="1"/>
      <c r="N668" s="13"/>
      <c r="Q668" s="24">
        <f t="shared" ca="1" si="128"/>
        <v>11518.005265448888</v>
      </c>
      <c r="R668" s="25">
        <f t="shared" ca="1" si="129"/>
        <v>0.66233766233766123</v>
      </c>
      <c r="S668" s="25">
        <f t="shared" ca="1" si="130"/>
        <v>0.64784218652689063</v>
      </c>
      <c r="T668" s="26">
        <f t="shared" ca="1" si="131"/>
        <v>0.61933068615937126</v>
      </c>
      <c r="U668" s="27">
        <f t="shared" ca="1" si="132"/>
        <v>0.70534463851595119</v>
      </c>
      <c r="V668" s="26"/>
      <c r="W668" s="55">
        <f t="shared" ca="1" si="125"/>
        <v>0.66300000000000048</v>
      </c>
      <c r="X668" s="56">
        <f t="shared" ca="1" si="126"/>
        <v>1.5157813473109849E-2</v>
      </c>
    </row>
    <row r="669" spans="2:24" x14ac:dyDescent="0.3">
      <c r="B669" s="15">
        <f t="shared" si="127"/>
        <v>664</v>
      </c>
      <c r="C669" s="16">
        <f t="shared" ca="1" si="133"/>
        <v>69</v>
      </c>
      <c r="D669" s="17">
        <f ca="1">'Create 1000 random outcomes'!F680</f>
        <v>15452.045932661356</v>
      </c>
      <c r="E669" s="16">
        <f t="shared" ca="1" si="123"/>
        <v>11526.693429644427</v>
      </c>
      <c r="F669" s="22">
        <f t="shared" ca="1" si="124"/>
        <v>0.66333666333666219</v>
      </c>
      <c r="G669" s="1"/>
      <c r="N669" s="13"/>
      <c r="Q669" s="24">
        <f t="shared" ca="1" si="128"/>
        <v>11526.693429644427</v>
      </c>
      <c r="R669" s="25">
        <f t="shared" ca="1" si="129"/>
        <v>0.66333666333666219</v>
      </c>
      <c r="S669" s="25">
        <f t="shared" ca="1" si="130"/>
        <v>0.64864816780830803</v>
      </c>
      <c r="T669" s="26">
        <f t="shared" ca="1" si="131"/>
        <v>0.62032968715837222</v>
      </c>
      <c r="U669" s="27">
        <f t="shared" ca="1" si="132"/>
        <v>0.70634363951495216</v>
      </c>
      <c r="V669" s="26"/>
      <c r="W669" s="55">
        <f t="shared" ca="1" si="125"/>
        <v>0.66400000000000048</v>
      </c>
      <c r="X669" s="56">
        <f t="shared" ca="1" si="126"/>
        <v>1.5351832191692449E-2</v>
      </c>
    </row>
    <row r="670" spans="2:24" x14ac:dyDescent="0.3">
      <c r="B670" s="15">
        <f t="shared" si="127"/>
        <v>665</v>
      </c>
      <c r="C670" s="16">
        <f t="shared" ca="1" si="133"/>
        <v>82</v>
      </c>
      <c r="D670" s="17">
        <f ca="1">'Create 1000 random outcomes'!F681</f>
        <v>15105.573671797367</v>
      </c>
      <c r="E670" s="16">
        <f t="shared" ca="1" si="123"/>
        <v>11527.425849842493</v>
      </c>
      <c r="F670" s="22">
        <f t="shared" ca="1" si="124"/>
        <v>0.66433566433566316</v>
      </c>
      <c r="G670" s="1"/>
      <c r="N670" s="13"/>
      <c r="Q670" s="24">
        <f t="shared" ca="1" si="128"/>
        <v>11527.425849842493</v>
      </c>
      <c r="R670" s="25">
        <f t="shared" ca="1" si="129"/>
        <v>0.66433566433566316</v>
      </c>
      <c r="S670" s="25">
        <f t="shared" ca="1" si="130"/>
        <v>0.64871608228864586</v>
      </c>
      <c r="T670" s="26">
        <f t="shared" ca="1" si="131"/>
        <v>0.62132868815737319</v>
      </c>
      <c r="U670" s="27">
        <f t="shared" ca="1" si="132"/>
        <v>0.70734264051395312</v>
      </c>
      <c r="V670" s="26"/>
      <c r="W670" s="55">
        <f t="shared" ca="1" si="125"/>
        <v>0.66500000000000048</v>
      </c>
      <c r="X670" s="56">
        <f t="shared" ca="1" si="126"/>
        <v>1.6283917711354623E-2</v>
      </c>
    </row>
    <row r="671" spans="2:24" x14ac:dyDescent="0.3">
      <c r="B671" s="15">
        <f t="shared" si="127"/>
        <v>666</v>
      </c>
      <c r="C671" s="16">
        <f t="shared" ca="1" si="133"/>
        <v>98</v>
      </c>
      <c r="D671" s="17">
        <f ca="1">'Create 1000 random outcomes'!F682</f>
        <v>14663.574855950519</v>
      </c>
      <c r="E671" s="16">
        <f t="shared" ca="1" si="123"/>
        <v>11531.625634519991</v>
      </c>
      <c r="F671" s="22">
        <f t="shared" ca="1" si="124"/>
        <v>0.66533466533466412</v>
      </c>
      <c r="G671" s="1"/>
      <c r="N671" s="13"/>
      <c r="Q671" s="24">
        <f t="shared" ca="1" si="128"/>
        <v>11531.625634519991</v>
      </c>
      <c r="R671" s="25">
        <f t="shared" ca="1" si="129"/>
        <v>0.66533466533466412</v>
      </c>
      <c r="S671" s="25">
        <f t="shared" ca="1" si="130"/>
        <v>0.64910542027310303</v>
      </c>
      <c r="T671" s="26">
        <f t="shared" ca="1" si="131"/>
        <v>0.62232768915637415</v>
      </c>
      <c r="U671" s="27">
        <f t="shared" ca="1" si="132"/>
        <v>0.70834164151295409</v>
      </c>
      <c r="V671" s="26"/>
      <c r="W671" s="55">
        <f t="shared" ca="1" si="125"/>
        <v>0.66600000000000048</v>
      </c>
      <c r="X671" s="56">
        <f t="shared" ca="1" si="126"/>
        <v>1.6894579726897452E-2</v>
      </c>
    </row>
    <row r="672" spans="2:24" x14ac:dyDescent="0.3">
      <c r="B672" s="15">
        <f t="shared" si="127"/>
        <v>667</v>
      </c>
      <c r="C672" s="16">
        <f t="shared" ca="1" si="133"/>
        <v>595</v>
      </c>
      <c r="D672" s="17">
        <f ca="1">'Create 1000 random outcomes'!F683</f>
        <v>8953.5711441119292</v>
      </c>
      <c r="E672" s="16">
        <f t="shared" ca="1" si="123"/>
        <v>11545.10426079886</v>
      </c>
      <c r="F672" s="22">
        <f t="shared" ca="1" si="124"/>
        <v>0.66633366633366509</v>
      </c>
      <c r="G672" s="1"/>
      <c r="N672" s="13"/>
      <c r="Q672" s="24">
        <f t="shared" ca="1" si="128"/>
        <v>11545.10426079886</v>
      </c>
      <c r="R672" s="25">
        <f t="shared" ca="1" si="129"/>
        <v>0.66633366633366509</v>
      </c>
      <c r="S672" s="25">
        <f t="shared" ca="1" si="130"/>
        <v>0.65035388763055746</v>
      </c>
      <c r="T672" s="26">
        <f t="shared" ca="1" si="131"/>
        <v>0.62332669015537512</v>
      </c>
      <c r="U672" s="27">
        <f t="shared" ca="1" si="132"/>
        <v>0.70934064251195506</v>
      </c>
      <c r="V672" s="26"/>
      <c r="W672" s="55">
        <f t="shared" ca="1" si="125"/>
        <v>0.66700000000000048</v>
      </c>
      <c r="X672" s="56">
        <f t="shared" ca="1" si="126"/>
        <v>1.6646112369443022E-2</v>
      </c>
    </row>
    <row r="673" spans="2:24" x14ac:dyDescent="0.3">
      <c r="B673" s="15">
        <f t="shared" si="127"/>
        <v>668</v>
      </c>
      <c r="C673" s="16">
        <f t="shared" ca="1" si="133"/>
        <v>92</v>
      </c>
      <c r="D673" s="17">
        <f ca="1">'Create 1000 random outcomes'!F684</f>
        <v>14786.528718171074</v>
      </c>
      <c r="E673" s="16">
        <f t="shared" ca="1" si="123"/>
        <v>11560.487379230144</v>
      </c>
      <c r="F673" s="22">
        <f t="shared" ca="1" si="124"/>
        <v>0.66733266733266605</v>
      </c>
      <c r="G673" s="1"/>
      <c r="N673" s="13"/>
      <c r="Q673" s="24">
        <f t="shared" ca="1" si="128"/>
        <v>11560.487379230144</v>
      </c>
      <c r="R673" s="25">
        <f t="shared" ca="1" si="129"/>
        <v>0.66733266733266605</v>
      </c>
      <c r="S673" s="25">
        <f t="shared" ca="1" si="130"/>
        <v>0.65177677486403729</v>
      </c>
      <c r="T673" s="26">
        <f t="shared" ca="1" si="131"/>
        <v>0.62432569115437608</v>
      </c>
      <c r="U673" s="27">
        <f t="shared" ca="1" si="132"/>
        <v>0.71033964351095602</v>
      </c>
      <c r="V673" s="26"/>
      <c r="W673" s="55">
        <f t="shared" ca="1" si="125"/>
        <v>0.66800000000000048</v>
      </c>
      <c r="X673" s="56">
        <f t="shared" ca="1" si="126"/>
        <v>1.6223225135963193E-2</v>
      </c>
    </row>
    <row r="674" spans="2:24" x14ac:dyDescent="0.3">
      <c r="B674" s="15">
        <f t="shared" si="127"/>
        <v>669</v>
      </c>
      <c r="C674" s="16">
        <f t="shared" ca="1" si="133"/>
        <v>907</v>
      </c>
      <c r="D674" s="17">
        <f ca="1">'Create 1000 random outcomes'!F685</f>
        <v>4454.2418054252566</v>
      </c>
      <c r="E674" s="16">
        <f t="shared" ca="1" si="123"/>
        <v>11575.807617652597</v>
      </c>
      <c r="F674" s="22">
        <f t="shared" ca="1" si="124"/>
        <v>0.66833166833166702</v>
      </c>
      <c r="G674" s="1"/>
      <c r="N674" s="13"/>
      <c r="Q674" s="24">
        <f t="shared" ca="1" si="128"/>
        <v>11575.807617652597</v>
      </c>
      <c r="R674" s="25">
        <f t="shared" ca="1" si="129"/>
        <v>0.66833166833166702</v>
      </c>
      <c r="S674" s="25">
        <f t="shared" ca="1" si="130"/>
        <v>0.65319172580511908</v>
      </c>
      <c r="T674" s="26">
        <f t="shared" ca="1" si="131"/>
        <v>0.62532469215337705</v>
      </c>
      <c r="U674" s="27">
        <f t="shared" ca="1" si="132"/>
        <v>0.71133864450995699</v>
      </c>
      <c r="V674" s="26"/>
      <c r="W674" s="55">
        <f t="shared" ca="1" si="125"/>
        <v>0.66900000000000048</v>
      </c>
      <c r="X674" s="56">
        <f t="shared" ca="1" si="126"/>
        <v>1.58082741948814E-2</v>
      </c>
    </row>
    <row r="675" spans="2:24" x14ac:dyDescent="0.3">
      <c r="B675" s="15">
        <f t="shared" si="127"/>
        <v>670</v>
      </c>
      <c r="C675" s="16">
        <f t="shared" ca="1" si="133"/>
        <v>969</v>
      </c>
      <c r="D675" s="17">
        <f ca="1">'Create 1000 random outcomes'!F686</f>
        <v>2744.5147323377359</v>
      </c>
      <c r="E675" s="16">
        <f t="shared" ca="1" si="123"/>
        <v>11576.324507703222</v>
      </c>
      <c r="F675" s="22">
        <f t="shared" ca="1" si="124"/>
        <v>0.66933066933066798</v>
      </c>
      <c r="G675" s="1"/>
      <c r="N675" s="13"/>
      <c r="Q675" s="24">
        <f t="shared" ca="1" si="128"/>
        <v>11576.324507703222</v>
      </c>
      <c r="R675" s="25">
        <f t="shared" ca="1" si="129"/>
        <v>0.66933066933066798</v>
      </c>
      <c r="S675" s="25">
        <f t="shared" ca="1" si="130"/>
        <v>0.65323942777916422</v>
      </c>
      <c r="T675" s="26">
        <f t="shared" ca="1" si="131"/>
        <v>0.62632369315237801</v>
      </c>
      <c r="U675" s="27">
        <f t="shared" ca="1" si="132"/>
        <v>0.71233764550895795</v>
      </c>
      <c r="V675" s="26"/>
      <c r="W675" s="55">
        <f t="shared" ca="1" si="125"/>
        <v>0.67000000000000048</v>
      </c>
      <c r="X675" s="56">
        <f t="shared" ca="1" si="126"/>
        <v>1.6760572220836267E-2</v>
      </c>
    </row>
    <row r="676" spans="2:24" x14ac:dyDescent="0.3">
      <c r="B676" s="15">
        <f t="shared" si="127"/>
        <v>671</v>
      </c>
      <c r="C676" s="16">
        <f t="shared" ca="1" si="133"/>
        <v>14</v>
      </c>
      <c r="D676" s="17">
        <f ca="1">'Create 1000 random outcomes'!F687</f>
        <v>18242.317554409492</v>
      </c>
      <c r="E676" s="16">
        <f t="shared" ca="1" si="123"/>
        <v>11588.107286539842</v>
      </c>
      <c r="F676" s="22">
        <f t="shared" ca="1" si="124"/>
        <v>0.67032967032966895</v>
      </c>
      <c r="G676" s="1"/>
      <c r="N676" s="13"/>
      <c r="Q676" s="24">
        <f t="shared" ca="1" si="128"/>
        <v>11588.107286539842</v>
      </c>
      <c r="R676" s="25">
        <f t="shared" ca="1" si="129"/>
        <v>0.67032967032966895</v>
      </c>
      <c r="S676" s="25">
        <f t="shared" ca="1" si="130"/>
        <v>0.65432615906699099</v>
      </c>
      <c r="T676" s="26">
        <f t="shared" ca="1" si="131"/>
        <v>0.62732269415137898</v>
      </c>
      <c r="U676" s="27">
        <f t="shared" ca="1" si="132"/>
        <v>0.71333664650795892</v>
      </c>
      <c r="V676" s="26"/>
      <c r="W676" s="55">
        <f t="shared" ca="1" si="125"/>
        <v>0.67100000000000048</v>
      </c>
      <c r="X676" s="56">
        <f t="shared" ca="1" si="126"/>
        <v>1.6673840933009498E-2</v>
      </c>
    </row>
    <row r="677" spans="2:24" x14ac:dyDescent="0.3">
      <c r="B677" s="15">
        <f t="shared" si="127"/>
        <v>672</v>
      </c>
      <c r="C677" s="16">
        <f t="shared" ca="1" si="133"/>
        <v>226</v>
      </c>
      <c r="D677" s="17">
        <f ca="1">'Create 1000 random outcomes'!F688</f>
        <v>12667.561063638463</v>
      </c>
      <c r="E677" s="16">
        <f t="shared" ca="1" si="123"/>
        <v>11592.879118799156</v>
      </c>
      <c r="F677" s="22">
        <f t="shared" ca="1" si="124"/>
        <v>0.67132867132866991</v>
      </c>
      <c r="G677" s="1"/>
      <c r="N677" s="13"/>
      <c r="Q677" s="24">
        <f t="shared" ca="1" si="128"/>
        <v>11592.879118799156</v>
      </c>
      <c r="R677" s="25">
        <f t="shared" ca="1" si="129"/>
        <v>0.67132867132866991</v>
      </c>
      <c r="S677" s="25">
        <f t="shared" ca="1" si="130"/>
        <v>0.65476590649846023</v>
      </c>
      <c r="T677" s="26">
        <f t="shared" ca="1" si="131"/>
        <v>0.62832169515037994</v>
      </c>
      <c r="U677" s="27">
        <f t="shared" ca="1" si="132"/>
        <v>0.71433564750695988</v>
      </c>
      <c r="V677" s="26"/>
      <c r="W677" s="55">
        <f t="shared" ca="1" si="125"/>
        <v>0.67200000000000049</v>
      </c>
      <c r="X677" s="56">
        <f t="shared" ca="1" si="126"/>
        <v>1.723409350154026E-2</v>
      </c>
    </row>
    <row r="678" spans="2:24" x14ac:dyDescent="0.3">
      <c r="B678" s="15">
        <f t="shared" si="127"/>
        <v>673</v>
      </c>
      <c r="C678" s="16">
        <f t="shared" ca="1" si="133"/>
        <v>868</v>
      </c>
      <c r="D678" s="17">
        <f ca="1">'Create 1000 random outcomes'!F689</f>
        <v>5336.0519051065521</v>
      </c>
      <c r="E678" s="16">
        <f t="shared" ca="1" si="123"/>
        <v>11594.389460195176</v>
      </c>
      <c r="F678" s="22">
        <f t="shared" ca="1" si="124"/>
        <v>0.67232767232767088</v>
      </c>
      <c r="G678" s="1"/>
      <c r="N678" s="13"/>
      <c r="Q678" s="24">
        <f t="shared" ca="1" si="128"/>
        <v>11594.389460195176</v>
      </c>
      <c r="R678" s="25">
        <f t="shared" ca="1" si="129"/>
        <v>0.67232767232767088</v>
      </c>
      <c r="S678" s="25">
        <f t="shared" ca="1" si="130"/>
        <v>0.65490504827657592</v>
      </c>
      <c r="T678" s="26">
        <f t="shared" ca="1" si="131"/>
        <v>0.62932069614938091</v>
      </c>
      <c r="U678" s="27">
        <f t="shared" ca="1" si="132"/>
        <v>0.71533464850596085</v>
      </c>
      <c r="V678" s="26"/>
      <c r="W678" s="55">
        <f t="shared" ca="1" si="125"/>
        <v>0.67300000000000049</v>
      </c>
      <c r="X678" s="56">
        <f t="shared" ca="1" si="126"/>
        <v>1.8094951723424568E-2</v>
      </c>
    </row>
    <row r="679" spans="2:24" x14ac:dyDescent="0.3">
      <c r="B679" s="15">
        <f t="shared" si="127"/>
        <v>674</v>
      </c>
      <c r="C679" s="16">
        <f t="shared" ca="1" si="133"/>
        <v>464</v>
      </c>
      <c r="D679" s="17">
        <f ca="1">'Create 1000 random outcomes'!F690</f>
        <v>10220.299546960396</v>
      </c>
      <c r="E679" s="16">
        <f t="shared" ca="1" si="123"/>
        <v>11595.92518842631</v>
      </c>
      <c r="F679" s="22">
        <f t="shared" ca="1" si="124"/>
        <v>0.67332667332667184</v>
      </c>
      <c r="G679" s="1"/>
      <c r="N679" s="13"/>
      <c r="Q679" s="24">
        <f t="shared" ca="1" si="128"/>
        <v>11595.92518842631</v>
      </c>
      <c r="R679" s="25">
        <f t="shared" ca="1" si="129"/>
        <v>0.67332667332667184</v>
      </c>
      <c r="S679" s="25">
        <f t="shared" ca="1" si="130"/>
        <v>0.65504650737248094</v>
      </c>
      <c r="T679" s="26">
        <f t="shared" ca="1" si="131"/>
        <v>0.63031969714838187</v>
      </c>
      <c r="U679" s="27">
        <f t="shared" ca="1" si="132"/>
        <v>0.71633364950496181</v>
      </c>
      <c r="V679" s="26"/>
      <c r="W679" s="55">
        <f t="shared" ca="1" si="125"/>
        <v>0.67400000000000049</v>
      </c>
      <c r="X679" s="56">
        <f t="shared" ca="1" si="126"/>
        <v>1.8953492627519553E-2</v>
      </c>
    </row>
    <row r="680" spans="2:24" x14ac:dyDescent="0.3">
      <c r="B680" s="15">
        <f t="shared" si="127"/>
        <v>675</v>
      </c>
      <c r="C680" s="16">
        <f t="shared" ca="1" si="133"/>
        <v>262</v>
      </c>
      <c r="D680" s="17">
        <f ca="1">'Create 1000 random outcomes'!F691</f>
        <v>12282.226873115844</v>
      </c>
      <c r="E680" s="16">
        <f t="shared" ca="1" si="123"/>
        <v>11622.965856015977</v>
      </c>
      <c r="F680" s="22">
        <f t="shared" ca="1" si="124"/>
        <v>0.67432567432567281</v>
      </c>
      <c r="G680" s="1"/>
      <c r="N680" s="13"/>
      <c r="Q680" s="24">
        <f t="shared" ca="1" si="128"/>
        <v>11622.965856015977</v>
      </c>
      <c r="R680" s="25">
        <f t="shared" ca="1" si="129"/>
        <v>0.67432567432567281</v>
      </c>
      <c r="S680" s="25">
        <f t="shared" ca="1" si="130"/>
        <v>0.65753371366406677</v>
      </c>
      <c r="T680" s="26">
        <f t="shared" ca="1" si="131"/>
        <v>0.63131869814738284</v>
      </c>
      <c r="U680" s="27">
        <f t="shared" ca="1" si="132"/>
        <v>0.71733265050396278</v>
      </c>
      <c r="V680" s="26"/>
      <c r="W680" s="55">
        <f t="shared" ca="1" si="125"/>
        <v>0.67500000000000049</v>
      </c>
      <c r="X680" s="56">
        <f t="shared" ca="1" si="126"/>
        <v>1.7466286335933723E-2</v>
      </c>
    </row>
    <row r="681" spans="2:24" x14ac:dyDescent="0.3">
      <c r="B681" s="15">
        <f t="shared" si="127"/>
        <v>676</v>
      </c>
      <c r="C681" s="16">
        <f t="shared" ca="1" si="133"/>
        <v>867</v>
      </c>
      <c r="D681" s="17">
        <f ca="1">'Create 1000 random outcomes'!F692</f>
        <v>5367.7701666752846</v>
      </c>
      <c r="E681" s="16">
        <f t="shared" ca="1" si="123"/>
        <v>11624.041480574515</v>
      </c>
      <c r="F681" s="22">
        <f t="shared" ca="1" si="124"/>
        <v>0.67532467532467377</v>
      </c>
      <c r="G681" s="1"/>
      <c r="N681" s="13"/>
      <c r="Q681" s="24">
        <f t="shared" ca="1" si="128"/>
        <v>11624.041480574515</v>
      </c>
      <c r="R681" s="25">
        <f t="shared" ca="1" si="129"/>
        <v>0.67532467532467377</v>
      </c>
      <c r="S681" s="25">
        <f t="shared" ca="1" si="130"/>
        <v>0.65763250957629305</v>
      </c>
      <c r="T681" s="26">
        <f t="shared" ca="1" si="131"/>
        <v>0.6323176991463838</v>
      </c>
      <c r="U681" s="27">
        <f t="shared" ca="1" si="132"/>
        <v>0.71833165150296374</v>
      </c>
      <c r="V681" s="26"/>
      <c r="W681" s="55">
        <f t="shared" ca="1" si="125"/>
        <v>0.67600000000000049</v>
      </c>
      <c r="X681" s="56">
        <f t="shared" ca="1" si="126"/>
        <v>1.8367490423707444E-2</v>
      </c>
    </row>
    <row r="682" spans="2:24" x14ac:dyDescent="0.3">
      <c r="B682" s="15">
        <f t="shared" si="127"/>
        <v>677</v>
      </c>
      <c r="C682" s="16">
        <f t="shared" ca="1" si="133"/>
        <v>440</v>
      </c>
      <c r="D682" s="17">
        <f ca="1">'Create 1000 random outcomes'!F693</f>
        <v>10419.005794391196</v>
      </c>
      <c r="E682" s="16">
        <f t="shared" ca="1" si="123"/>
        <v>11642.62901220096</v>
      </c>
      <c r="F682" s="22">
        <f t="shared" ca="1" si="124"/>
        <v>0.67632367632367474</v>
      </c>
      <c r="G682" s="1"/>
      <c r="N682" s="13"/>
      <c r="Q682" s="24">
        <f t="shared" ca="1" si="128"/>
        <v>11642.62901220096</v>
      </c>
      <c r="R682" s="25">
        <f t="shared" ca="1" si="129"/>
        <v>0.67632367632367474</v>
      </c>
      <c r="S682" s="25">
        <f t="shared" ca="1" si="130"/>
        <v>0.65933806209885271</v>
      </c>
      <c r="T682" s="26">
        <f t="shared" ca="1" si="131"/>
        <v>0.63331670014538477</v>
      </c>
      <c r="U682" s="27">
        <f t="shared" ca="1" si="132"/>
        <v>0.71933065250196471</v>
      </c>
      <c r="V682" s="26"/>
      <c r="W682" s="55">
        <f t="shared" ca="1" si="125"/>
        <v>0.67700000000000049</v>
      </c>
      <c r="X682" s="56">
        <f t="shared" ca="1" si="126"/>
        <v>1.7661937901147784E-2</v>
      </c>
    </row>
    <row r="683" spans="2:24" x14ac:dyDescent="0.3">
      <c r="B683" s="15">
        <f t="shared" si="127"/>
        <v>678</v>
      </c>
      <c r="C683" s="16">
        <f t="shared" ca="1" si="133"/>
        <v>557</v>
      </c>
      <c r="D683" s="17">
        <f ca="1">'Create 1000 random outcomes'!F694</f>
        <v>9350.9239084836627</v>
      </c>
      <c r="E683" s="16">
        <f t="shared" ca="1" si="123"/>
        <v>11644.948002554916</v>
      </c>
      <c r="F683" s="22">
        <f t="shared" ca="1" si="124"/>
        <v>0.6773226773226757</v>
      </c>
      <c r="G683" s="1"/>
      <c r="N683" s="13"/>
      <c r="Q683" s="24">
        <f t="shared" ca="1" si="128"/>
        <v>11644.948002554916</v>
      </c>
      <c r="R683" s="25">
        <f t="shared" ca="1" si="129"/>
        <v>0.6773226773226757</v>
      </c>
      <c r="S683" s="25">
        <f t="shared" ca="1" si="130"/>
        <v>0.6595506202282756</v>
      </c>
      <c r="T683" s="26">
        <f t="shared" ca="1" si="131"/>
        <v>0.63431570114438574</v>
      </c>
      <c r="U683" s="27">
        <f t="shared" ca="1" si="132"/>
        <v>0.72032965350096567</v>
      </c>
      <c r="V683" s="26"/>
      <c r="W683" s="55">
        <f t="shared" ca="1" si="125"/>
        <v>0.67800000000000049</v>
      </c>
      <c r="X683" s="56">
        <f t="shared" ca="1" si="126"/>
        <v>1.8449379771724894E-2</v>
      </c>
    </row>
    <row r="684" spans="2:24" x14ac:dyDescent="0.3">
      <c r="B684" s="15">
        <f t="shared" si="127"/>
        <v>679</v>
      </c>
      <c r="C684" s="16">
        <f t="shared" ca="1" si="133"/>
        <v>172</v>
      </c>
      <c r="D684" s="17">
        <f ca="1">'Create 1000 random outcomes'!F695</f>
        <v>13420.494200217252</v>
      </c>
      <c r="E684" s="16">
        <f t="shared" ca="1" si="123"/>
        <v>11682.494508547607</v>
      </c>
      <c r="F684" s="22">
        <f t="shared" ca="1" si="124"/>
        <v>0.67832167832167667</v>
      </c>
      <c r="G684" s="1"/>
      <c r="N684" s="13"/>
      <c r="Q684" s="24">
        <f t="shared" ca="1" si="128"/>
        <v>11682.494508547607</v>
      </c>
      <c r="R684" s="25">
        <f t="shared" ca="1" si="129"/>
        <v>0.67832167832167667</v>
      </c>
      <c r="S684" s="25">
        <f t="shared" ca="1" si="130"/>
        <v>0.66298503102287121</v>
      </c>
      <c r="T684" s="26">
        <f t="shared" ca="1" si="131"/>
        <v>0.6353147021433867</v>
      </c>
      <c r="U684" s="27">
        <f t="shared" ca="1" si="132"/>
        <v>0.72132865449996664</v>
      </c>
      <c r="V684" s="26"/>
      <c r="W684" s="55">
        <f t="shared" ca="1" si="125"/>
        <v>0.67900000000000049</v>
      </c>
      <c r="X684" s="56">
        <f t="shared" ca="1" si="126"/>
        <v>1.6014968977129285E-2</v>
      </c>
    </row>
    <row r="685" spans="2:24" x14ac:dyDescent="0.3">
      <c r="B685" s="15">
        <f t="shared" si="127"/>
        <v>680</v>
      </c>
      <c r="C685" s="16">
        <f t="shared" ca="1" si="133"/>
        <v>981</v>
      </c>
      <c r="D685" s="17">
        <f ca="1">'Create 1000 random outcomes'!F696</f>
        <v>1886.8849342693502</v>
      </c>
      <c r="E685" s="16">
        <f t="shared" ca="1" si="123"/>
        <v>11700.878519761245</v>
      </c>
      <c r="F685" s="22">
        <f t="shared" ca="1" si="124"/>
        <v>0.67932067932067763</v>
      </c>
      <c r="G685" s="1"/>
      <c r="N685" s="13"/>
      <c r="Q685" s="24">
        <f t="shared" ca="1" si="128"/>
        <v>11700.878519761245</v>
      </c>
      <c r="R685" s="25">
        <f t="shared" ca="1" si="129"/>
        <v>0.67932067932067763</v>
      </c>
      <c r="S685" s="25">
        <f t="shared" ca="1" si="130"/>
        <v>0.66466171222068571</v>
      </c>
      <c r="T685" s="26">
        <f t="shared" ca="1" si="131"/>
        <v>0.63631370314238767</v>
      </c>
      <c r="U685" s="27">
        <f t="shared" ca="1" si="132"/>
        <v>0.7223276554989676</v>
      </c>
      <c r="V685" s="26"/>
      <c r="W685" s="55">
        <f t="shared" ca="1" si="125"/>
        <v>0.68000000000000049</v>
      </c>
      <c r="X685" s="56">
        <f t="shared" ca="1" si="126"/>
        <v>1.5338287779314785E-2</v>
      </c>
    </row>
    <row r="686" spans="2:24" x14ac:dyDescent="0.3">
      <c r="B686" s="15">
        <f t="shared" si="127"/>
        <v>681</v>
      </c>
      <c r="C686" s="16">
        <f t="shared" ca="1" si="133"/>
        <v>506</v>
      </c>
      <c r="D686" s="17">
        <f ca="1">'Create 1000 random outcomes'!F697</f>
        <v>9840.0871526552291</v>
      </c>
      <c r="E686" s="16">
        <f t="shared" ca="1" si="123"/>
        <v>11707.619160789676</v>
      </c>
      <c r="F686" s="22">
        <f t="shared" ca="1" si="124"/>
        <v>0.6803196803196786</v>
      </c>
      <c r="G686" s="1"/>
      <c r="N686" s="13"/>
      <c r="Q686" s="24">
        <f t="shared" ca="1" si="128"/>
        <v>11707.619160789676</v>
      </c>
      <c r="R686" s="25">
        <f t="shared" ca="1" si="129"/>
        <v>0.6803196803196786</v>
      </c>
      <c r="S686" s="25">
        <f t="shared" ca="1" si="130"/>
        <v>0.66527566180397335</v>
      </c>
      <c r="T686" s="26">
        <f t="shared" ca="1" si="131"/>
        <v>0.63731270414138863</v>
      </c>
      <c r="U686" s="27">
        <f t="shared" ca="1" si="132"/>
        <v>0.72332665649796857</v>
      </c>
      <c r="V686" s="26"/>
      <c r="W686" s="55">
        <f t="shared" ca="1" si="125"/>
        <v>0.68100000000000049</v>
      </c>
      <c r="X686" s="56">
        <f t="shared" ca="1" si="126"/>
        <v>1.5724338196027143E-2</v>
      </c>
    </row>
    <row r="687" spans="2:24" x14ac:dyDescent="0.3">
      <c r="B687" s="15">
        <f t="shared" si="127"/>
        <v>682</v>
      </c>
      <c r="C687" s="16">
        <f t="shared" ca="1" si="133"/>
        <v>659</v>
      </c>
      <c r="D687" s="17">
        <f ca="1">'Create 1000 random outcomes'!F698</f>
        <v>8264.7881692128594</v>
      </c>
      <c r="E687" s="16">
        <f t="shared" ca="1" si="123"/>
        <v>11714.644823326566</v>
      </c>
      <c r="F687" s="22">
        <f t="shared" ca="1" si="124"/>
        <v>0.68131868131867956</v>
      </c>
      <c r="G687" s="1"/>
      <c r="N687" s="13"/>
      <c r="Q687" s="24">
        <f t="shared" ca="1" si="128"/>
        <v>11714.644823326566</v>
      </c>
      <c r="R687" s="25">
        <f t="shared" ca="1" si="129"/>
        <v>0.68131868131867956</v>
      </c>
      <c r="S687" s="25">
        <f t="shared" ca="1" si="130"/>
        <v>0.66591510171553869</v>
      </c>
      <c r="T687" s="26">
        <f t="shared" ca="1" si="131"/>
        <v>0.6383117051403896</v>
      </c>
      <c r="U687" s="27">
        <f t="shared" ca="1" si="132"/>
        <v>0.72432565749696953</v>
      </c>
      <c r="V687" s="26"/>
      <c r="W687" s="55">
        <f t="shared" ca="1" si="125"/>
        <v>0.68200000000000049</v>
      </c>
      <c r="X687" s="56">
        <f t="shared" ca="1" si="126"/>
        <v>1.6084898284461802E-2</v>
      </c>
    </row>
    <row r="688" spans="2:24" x14ac:dyDescent="0.3">
      <c r="B688" s="15">
        <f t="shared" si="127"/>
        <v>683</v>
      </c>
      <c r="C688" s="16">
        <f t="shared" ca="1" si="133"/>
        <v>386</v>
      </c>
      <c r="D688" s="17">
        <f ca="1">'Create 1000 random outcomes'!F699</f>
        <v>11004.033494390062</v>
      </c>
      <c r="E688" s="16">
        <f t="shared" ca="1" si="123"/>
        <v>11720.390813102267</v>
      </c>
      <c r="F688" s="22">
        <f t="shared" ca="1" si="124"/>
        <v>0.68231768231768053</v>
      </c>
      <c r="G688" s="1"/>
      <c r="N688" s="13"/>
      <c r="Q688" s="24">
        <f t="shared" ca="1" si="128"/>
        <v>11720.390813102267</v>
      </c>
      <c r="R688" s="25">
        <f t="shared" ca="1" si="129"/>
        <v>0.68231768231768053</v>
      </c>
      <c r="S688" s="25">
        <f t="shared" ca="1" si="130"/>
        <v>0.66643771466814428</v>
      </c>
      <c r="T688" s="26">
        <f t="shared" ca="1" si="131"/>
        <v>0.63931070613939056</v>
      </c>
      <c r="U688" s="27">
        <f t="shared" ca="1" si="132"/>
        <v>0.7253246584959705</v>
      </c>
      <c r="V688" s="26"/>
      <c r="W688" s="55">
        <f t="shared" ca="1" si="125"/>
        <v>0.6830000000000005</v>
      </c>
      <c r="X688" s="56">
        <f t="shared" ca="1" si="126"/>
        <v>1.6562285331856219E-2</v>
      </c>
    </row>
    <row r="689" spans="2:24" x14ac:dyDescent="0.3">
      <c r="B689" s="15">
        <f t="shared" si="127"/>
        <v>684</v>
      </c>
      <c r="C689" s="16">
        <f t="shared" ca="1" si="133"/>
        <v>774</v>
      </c>
      <c r="D689" s="17">
        <f ca="1">'Create 1000 random outcomes'!F700</f>
        <v>6934.335625064844</v>
      </c>
      <c r="E689" s="16">
        <f t="shared" ca="1" si="123"/>
        <v>11727.337081132844</v>
      </c>
      <c r="F689" s="22">
        <f t="shared" ca="1" si="124"/>
        <v>0.68331668331668149</v>
      </c>
      <c r="G689" s="1"/>
      <c r="N689" s="13"/>
      <c r="Q689" s="24">
        <f t="shared" ca="1" si="128"/>
        <v>11727.337081132844</v>
      </c>
      <c r="R689" s="25">
        <f t="shared" ca="1" si="129"/>
        <v>0.68331668331668149</v>
      </c>
      <c r="S689" s="25">
        <f t="shared" ca="1" si="130"/>
        <v>0.66706906504626895</v>
      </c>
      <c r="T689" s="26">
        <f t="shared" ca="1" si="131"/>
        <v>0.64030970713839153</v>
      </c>
      <c r="U689" s="27">
        <f t="shared" ca="1" si="132"/>
        <v>0.72632365949497146</v>
      </c>
      <c r="V689" s="26"/>
      <c r="W689" s="55">
        <f t="shared" ca="1" si="125"/>
        <v>0.6840000000000005</v>
      </c>
      <c r="X689" s="56">
        <f t="shared" ca="1" si="126"/>
        <v>1.6930934953731547E-2</v>
      </c>
    </row>
    <row r="690" spans="2:24" x14ac:dyDescent="0.3">
      <c r="B690" s="15">
        <f t="shared" si="127"/>
        <v>685</v>
      </c>
      <c r="C690" s="16">
        <f t="shared" ca="1" si="133"/>
        <v>284</v>
      </c>
      <c r="D690" s="17">
        <f ca="1">'Create 1000 random outcomes'!F701</f>
        <v>12099.782526034614</v>
      </c>
      <c r="E690" s="16">
        <f t="shared" ca="1" si="123"/>
        <v>11740.61800895259</v>
      </c>
      <c r="F690" s="22">
        <f t="shared" ca="1" si="124"/>
        <v>0.68431568431568246</v>
      </c>
      <c r="G690" s="1"/>
      <c r="N690" s="13"/>
      <c r="Q690" s="24">
        <f t="shared" ca="1" si="128"/>
        <v>11740.61800895259</v>
      </c>
      <c r="R690" s="25">
        <f t="shared" ca="1" si="129"/>
        <v>0.68431568431568246</v>
      </c>
      <c r="S690" s="25">
        <f t="shared" ca="1" si="130"/>
        <v>0.66827485757235838</v>
      </c>
      <c r="T690" s="26">
        <f t="shared" ca="1" si="131"/>
        <v>0.64130870813739249</v>
      </c>
      <c r="U690" s="27">
        <f t="shared" ca="1" si="132"/>
        <v>0.72732266049397243</v>
      </c>
      <c r="V690" s="26"/>
      <c r="W690" s="55">
        <f t="shared" ca="1" si="125"/>
        <v>0.6850000000000005</v>
      </c>
      <c r="X690" s="56">
        <f t="shared" ca="1" si="126"/>
        <v>1.6725142427642115E-2</v>
      </c>
    </row>
    <row r="691" spans="2:24" x14ac:dyDescent="0.3">
      <c r="B691" s="15">
        <f t="shared" si="127"/>
        <v>686</v>
      </c>
      <c r="C691" s="16">
        <f t="shared" ca="1" si="133"/>
        <v>931</v>
      </c>
      <c r="D691" s="17">
        <f ca="1">'Create 1000 random outcomes'!F702</f>
        <v>3796.2949249029061</v>
      </c>
      <c r="E691" s="16">
        <f t="shared" ca="1" si="123"/>
        <v>11750.603945765204</v>
      </c>
      <c r="F691" s="22">
        <f t="shared" ca="1" si="124"/>
        <v>0.68531468531468342</v>
      </c>
      <c r="G691" s="1"/>
      <c r="N691" s="13"/>
      <c r="Q691" s="24">
        <f t="shared" ca="1" si="128"/>
        <v>11750.603945765204</v>
      </c>
      <c r="R691" s="25">
        <f t="shared" ca="1" si="129"/>
        <v>0.68531468531468342</v>
      </c>
      <c r="S691" s="25">
        <f t="shared" ca="1" si="130"/>
        <v>0.66918034761547474</v>
      </c>
      <c r="T691" s="26">
        <f t="shared" ca="1" si="131"/>
        <v>0.64230770913639346</v>
      </c>
      <c r="U691" s="27">
        <f t="shared" ca="1" si="132"/>
        <v>0.72832166149297339</v>
      </c>
      <c r="V691" s="26"/>
      <c r="W691" s="55">
        <f t="shared" ca="1" si="125"/>
        <v>0.6860000000000005</v>
      </c>
      <c r="X691" s="56">
        <f t="shared" ca="1" si="126"/>
        <v>1.6819652384525763E-2</v>
      </c>
    </row>
    <row r="692" spans="2:24" x14ac:dyDescent="0.3">
      <c r="B692" s="15">
        <f t="shared" si="127"/>
        <v>687</v>
      </c>
      <c r="C692" s="16">
        <f t="shared" ca="1" si="133"/>
        <v>668</v>
      </c>
      <c r="D692" s="17">
        <f ca="1">'Create 1000 random outcomes'!F703</f>
        <v>8148.8281320106635</v>
      </c>
      <c r="E692" s="16">
        <f t="shared" ca="1" si="123"/>
        <v>11753.803877608751</v>
      </c>
      <c r="F692" s="22">
        <f t="shared" ca="1" si="124"/>
        <v>0.68631368631368439</v>
      </c>
      <c r="G692" s="1"/>
      <c r="N692" s="13"/>
      <c r="Q692" s="24">
        <f t="shared" ca="1" si="128"/>
        <v>11753.803877608751</v>
      </c>
      <c r="R692" s="25">
        <f t="shared" ca="1" si="129"/>
        <v>0.68631368631368439</v>
      </c>
      <c r="S692" s="25">
        <f t="shared" ca="1" si="130"/>
        <v>0.66947029733997721</v>
      </c>
      <c r="T692" s="26">
        <f t="shared" ca="1" si="131"/>
        <v>0.64330671013539442</v>
      </c>
      <c r="U692" s="27">
        <f t="shared" ca="1" si="132"/>
        <v>0.72932066249197436</v>
      </c>
      <c r="V692" s="26"/>
      <c r="W692" s="55">
        <f t="shared" ca="1" si="125"/>
        <v>0.6870000000000005</v>
      </c>
      <c r="X692" s="56">
        <f t="shared" ca="1" si="126"/>
        <v>1.7529702660023294E-2</v>
      </c>
    </row>
    <row r="693" spans="2:24" x14ac:dyDescent="0.3">
      <c r="B693" s="15">
        <f t="shared" si="127"/>
        <v>688</v>
      </c>
      <c r="C693" s="16">
        <f t="shared" ca="1" si="133"/>
        <v>95</v>
      </c>
      <c r="D693" s="17">
        <f ca="1">'Create 1000 random outcomes'!F704</f>
        <v>14730.607631181854</v>
      </c>
      <c r="E693" s="16">
        <f t="shared" ca="1" si="123"/>
        <v>11761.802599018785</v>
      </c>
      <c r="F693" s="22">
        <f t="shared" ca="1" si="124"/>
        <v>0.68731268731268536</v>
      </c>
      <c r="G693" s="1"/>
      <c r="N693" s="13"/>
      <c r="Q693" s="24">
        <f t="shared" ca="1" si="128"/>
        <v>11761.802599018785</v>
      </c>
      <c r="R693" s="25">
        <f t="shared" ca="1" si="129"/>
        <v>0.68731268731268536</v>
      </c>
      <c r="S693" s="25">
        <f t="shared" ca="1" si="130"/>
        <v>0.67019462615114733</v>
      </c>
      <c r="T693" s="26">
        <f t="shared" ca="1" si="131"/>
        <v>0.64430571113439539</v>
      </c>
      <c r="U693" s="27">
        <f t="shared" ca="1" si="132"/>
        <v>0.73031966349097532</v>
      </c>
      <c r="V693" s="26"/>
      <c r="W693" s="55">
        <f t="shared" ca="1" si="125"/>
        <v>0.6880000000000005</v>
      </c>
      <c r="X693" s="56">
        <f t="shared" ca="1" si="126"/>
        <v>1.7805373848853168E-2</v>
      </c>
    </row>
    <row r="694" spans="2:24" x14ac:dyDescent="0.3">
      <c r="B694" s="15">
        <f t="shared" si="127"/>
        <v>689</v>
      </c>
      <c r="C694" s="16">
        <f t="shared" ca="1" si="133"/>
        <v>310</v>
      </c>
      <c r="D694" s="17">
        <f ca="1">'Create 1000 random outcomes'!F705</f>
        <v>11792.365074023461</v>
      </c>
      <c r="E694" s="16">
        <f t="shared" ca="1" si="123"/>
        <v>11767.986802281061</v>
      </c>
      <c r="F694" s="22">
        <f t="shared" ca="1" si="124"/>
        <v>0.68831168831168632</v>
      </c>
      <c r="G694" s="1"/>
      <c r="N694" s="13"/>
      <c r="Q694" s="24">
        <f t="shared" ca="1" si="128"/>
        <v>11767.986802281061</v>
      </c>
      <c r="R694" s="25">
        <f t="shared" ca="1" si="129"/>
        <v>0.68831168831168632</v>
      </c>
      <c r="S694" s="25">
        <f t="shared" ca="1" si="130"/>
        <v>0.67075420325038038</v>
      </c>
      <c r="T694" s="26">
        <f t="shared" ca="1" si="131"/>
        <v>0.64530471213339635</v>
      </c>
      <c r="U694" s="27">
        <f t="shared" ca="1" si="132"/>
        <v>0.73131866448997629</v>
      </c>
      <c r="V694" s="26"/>
      <c r="W694" s="55">
        <f t="shared" ca="1" si="125"/>
        <v>0.6890000000000005</v>
      </c>
      <c r="X694" s="56">
        <f t="shared" ca="1" si="126"/>
        <v>1.8245796749620125E-2</v>
      </c>
    </row>
    <row r="695" spans="2:24" x14ac:dyDescent="0.3">
      <c r="B695" s="15">
        <f t="shared" si="127"/>
        <v>690</v>
      </c>
      <c r="C695" s="16">
        <f t="shared" ca="1" si="133"/>
        <v>54</v>
      </c>
      <c r="D695" s="17">
        <f ca="1">'Create 1000 random outcomes'!F706</f>
        <v>16209.919403967084</v>
      </c>
      <c r="E695" s="16">
        <f t="shared" ca="1" si="123"/>
        <v>11775.766992294295</v>
      </c>
      <c r="F695" s="22">
        <f t="shared" ca="1" si="124"/>
        <v>0.68931068931068729</v>
      </c>
      <c r="G695" s="1"/>
      <c r="N695" s="13"/>
      <c r="Q695" s="24">
        <f t="shared" ca="1" si="128"/>
        <v>11775.766992294295</v>
      </c>
      <c r="R695" s="25">
        <f t="shared" ca="1" si="129"/>
        <v>0.68931068931068729</v>
      </c>
      <c r="S695" s="25">
        <f t="shared" ca="1" si="130"/>
        <v>0.67145764998037993</v>
      </c>
      <c r="T695" s="26">
        <f t="shared" ca="1" si="131"/>
        <v>0.64630371313239732</v>
      </c>
      <c r="U695" s="27">
        <f t="shared" ca="1" si="132"/>
        <v>0.73231766548897725</v>
      </c>
      <c r="V695" s="26"/>
      <c r="W695" s="55">
        <f t="shared" ca="1" si="125"/>
        <v>0.6900000000000005</v>
      </c>
      <c r="X695" s="56">
        <f t="shared" ca="1" si="126"/>
        <v>1.8542350019620568E-2</v>
      </c>
    </row>
    <row r="696" spans="2:24" x14ac:dyDescent="0.3">
      <c r="B696" s="15">
        <f t="shared" si="127"/>
        <v>691</v>
      </c>
      <c r="C696" s="16">
        <f t="shared" ca="1" si="133"/>
        <v>738</v>
      </c>
      <c r="D696" s="17">
        <f ca="1">'Create 1000 random outcomes'!F707</f>
        <v>7423.6226159543148</v>
      </c>
      <c r="E696" s="16">
        <f t="shared" ca="1" si="123"/>
        <v>11792.365074023461</v>
      </c>
      <c r="F696" s="22">
        <f t="shared" ca="1" si="124"/>
        <v>0.69030969030968825</v>
      </c>
      <c r="G696" s="1"/>
      <c r="N696" s="13"/>
      <c r="Q696" s="24">
        <f t="shared" ca="1" si="128"/>
        <v>11792.365074023461</v>
      </c>
      <c r="R696" s="25">
        <f t="shared" ca="1" si="129"/>
        <v>0.69030969030968825</v>
      </c>
      <c r="S696" s="25">
        <f t="shared" ca="1" si="130"/>
        <v>0.67295633534213395</v>
      </c>
      <c r="T696" s="26">
        <f t="shared" ca="1" si="131"/>
        <v>0.64730271413139828</v>
      </c>
      <c r="U696" s="27">
        <f t="shared" ca="1" si="132"/>
        <v>0.73331666648797822</v>
      </c>
      <c r="V696" s="26"/>
      <c r="W696" s="55">
        <f t="shared" ca="1" si="125"/>
        <v>0.6910000000000005</v>
      </c>
      <c r="X696" s="56">
        <f t="shared" ca="1" si="126"/>
        <v>1.8043664657866554E-2</v>
      </c>
    </row>
    <row r="697" spans="2:24" x14ac:dyDescent="0.3">
      <c r="B697" s="15">
        <f t="shared" si="127"/>
        <v>692</v>
      </c>
      <c r="C697" s="16">
        <f t="shared" ca="1" si="133"/>
        <v>173</v>
      </c>
      <c r="D697" s="17">
        <f ca="1">'Create 1000 random outcomes'!F708</f>
        <v>13418.522093344971</v>
      </c>
      <c r="E697" s="16">
        <f t="shared" ca="1" si="123"/>
        <v>11797.987592316902</v>
      </c>
      <c r="F697" s="22">
        <f t="shared" ca="1" si="124"/>
        <v>0.69130869130868922</v>
      </c>
      <c r="G697" s="1"/>
      <c r="N697" s="13"/>
      <c r="Q697" s="24">
        <f t="shared" ca="1" si="128"/>
        <v>11797.987592316902</v>
      </c>
      <c r="R697" s="25">
        <f t="shared" ca="1" si="129"/>
        <v>0.69130869130868922</v>
      </c>
      <c r="S697" s="25">
        <f t="shared" ca="1" si="130"/>
        <v>0.67346337737883233</v>
      </c>
      <c r="T697" s="26">
        <f t="shared" ca="1" si="131"/>
        <v>0.64830171513039925</v>
      </c>
      <c r="U697" s="27">
        <f t="shared" ca="1" si="132"/>
        <v>0.73431566748697918</v>
      </c>
      <c r="V697" s="26"/>
      <c r="W697" s="55">
        <f t="shared" ca="1" si="125"/>
        <v>0.6920000000000005</v>
      </c>
      <c r="X697" s="56">
        <f t="shared" ca="1" si="126"/>
        <v>1.8536622621168175E-2</v>
      </c>
    </row>
    <row r="698" spans="2:24" x14ac:dyDescent="0.3">
      <c r="B698" s="15">
        <f t="shared" si="127"/>
        <v>693</v>
      </c>
      <c r="C698" s="16">
        <f t="shared" ca="1" si="133"/>
        <v>661</v>
      </c>
      <c r="D698" s="17">
        <f ca="1">'Create 1000 random outcomes'!F709</f>
        <v>8196.6632975563116</v>
      </c>
      <c r="E698" s="16">
        <f t="shared" ca="1" si="123"/>
        <v>11845.520019424051</v>
      </c>
      <c r="F698" s="22">
        <f t="shared" ca="1" si="124"/>
        <v>0.69230769230769018</v>
      </c>
      <c r="G698" s="1"/>
      <c r="N698" s="13"/>
      <c r="Q698" s="24">
        <f t="shared" ca="1" si="128"/>
        <v>11845.520019424051</v>
      </c>
      <c r="R698" s="25">
        <f t="shared" ca="1" si="129"/>
        <v>0.69230769230769018</v>
      </c>
      <c r="S698" s="25">
        <f t="shared" ca="1" si="130"/>
        <v>0.67773700277082716</v>
      </c>
      <c r="T698" s="26">
        <f t="shared" ca="1" si="131"/>
        <v>0.64930071612940021</v>
      </c>
      <c r="U698" s="27">
        <f t="shared" ca="1" si="132"/>
        <v>0.73531466848598015</v>
      </c>
      <c r="V698" s="26"/>
      <c r="W698" s="55">
        <f t="shared" ca="1" si="125"/>
        <v>0.6930000000000005</v>
      </c>
      <c r="X698" s="56">
        <f t="shared" ca="1" si="126"/>
        <v>1.5262997229173347E-2</v>
      </c>
    </row>
    <row r="699" spans="2:24" x14ac:dyDescent="0.3">
      <c r="B699" s="15">
        <f t="shared" si="127"/>
        <v>694</v>
      </c>
      <c r="C699" s="16">
        <f t="shared" ca="1" si="133"/>
        <v>351</v>
      </c>
      <c r="D699" s="17">
        <f ca="1">'Create 1000 random outcomes'!F710</f>
        <v>11384.038708133809</v>
      </c>
      <c r="E699" s="16">
        <f t="shared" ca="1" si="123"/>
        <v>11845.934039560663</v>
      </c>
      <c r="F699" s="22">
        <f t="shared" ca="1" si="124"/>
        <v>0.69330669330669115</v>
      </c>
      <c r="G699" s="1"/>
      <c r="N699" s="13"/>
      <c r="Q699" s="24">
        <f t="shared" ca="1" si="128"/>
        <v>11845.934039560663</v>
      </c>
      <c r="R699" s="25">
        <f t="shared" ca="1" si="129"/>
        <v>0.69330669330669115</v>
      </c>
      <c r="S699" s="25">
        <f t="shared" ca="1" si="130"/>
        <v>0.67777412522735614</v>
      </c>
      <c r="T699" s="26">
        <f t="shared" ca="1" si="131"/>
        <v>0.65029971712840118</v>
      </c>
      <c r="U699" s="27">
        <f t="shared" ca="1" si="132"/>
        <v>0.73631366948498111</v>
      </c>
      <c r="V699" s="26"/>
      <c r="W699" s="55">
        <f t="shared" ca="1" si="125"/>
        <v>0.69400000000000051</v>
      </c>
      <c r="X699" s="56">
        <f t="shared" ca="1" si="126"/>
        <v>1.6225874772644366E-2</v>
      </c>
    </row>
    <row r="700" spans="2:24" x14ac:dyDescent="0.3">
      <c r="B700" s="15">
        <f t="shared" si="127"/>
        <v>695</v>
      </c>
      <c r="C700" s="16">
        <f t="shared" ca="1" si="133"/>
        <v>405</v>
      </c>
      <c r="D700" s="17">
        <f ca="1">'Create 1000 random outcomes'!F711</f>
        <v>10763.327783095378</v>
      </c>
      <c r="E700" s="16">
        <f t="shared" ca="1" si="123"/>
        <v>11848.561972578998</v>
      </c>
      <c r="F700" s="22">
        <f t="shared" ca="1" si="124"/>
        <v>0.69430569430569211</v>
      </c>
      <c r="G700" s="1"/>
      <c r="N700" s="13"/>
      <c r="Q700" s="24">
        <f t="shared" ca="1" si="128"/>
        <v>11848.561972578998</v>
      </c>
      <c r="R700" s="25">
        <f t="shared" ca="1" si="129"/>
        <v>0.69430569430569211</v>
      </c>
      <c r="S700" s="25">
        <f t="shared" ca="1" si="130"/>
        <v>0.67800971329898507</v>
      </c>
      <c r="T700" s="26">
        <f t="shared" ca="1" si="131"/>
        <v>0.65129871812740214</v>
      </c>
      <c r="U700" s="27">
        <f t="shared" ca="1" si="132"/>
        <v>0.73731267048398208</v>
      </c>
      <c r="V700" s="26"/>
      <c r="W700" s="55">
        <f t="shared" ca="1" si="125"/>
        <v>0.69500000000000051</v>
      </c>
      <c r="X700" s="56">
        <f t="shared" ca="1" si="126"/>
        <v>1.6990286701015433E-2</v>
      </c>
    </row>
    <row r="701" spans="2:24" x14ac:dyDescent="0.3">
      <c r="B701" s="15">
        <f t="shared" si="127"/>
        <v>696</v>
      </c>
      <c r="C701" s="16">
        <f t="shared" ca="1" si="133"/>
        <v>494</v>
      </c>
      <c r="D701" s="17">
        <f ca="1">'Create 1000 random outcomes'!F712</f>
        <v>9932.5552047494639</v>
      </c>
      <c r="E701" s="16">
        <f t="shared" ca="1" si="123"/>
        <v>11849.817748437184</v>
      </c>
      <c r="F701" s="22">
        <f t="shared" ca="1" si="124"/>
        <v>0.69530469530469308</v>
      </c>
      <c r="G701" s="1"/>
      <c r="N701" s="13"/>
      <c r="Q701" s="24">
        <f t="shared" ca="1" si="128"/>
        <v>11849.817748437184</v>
      </c>
      <c r="R701" s="25">
        <f t="shared" ca="1" si="129"/>
        <v>0.69530469530469308</v>
      </c>
      <c r="S701" s="25">
        <f t="shared" ca="1" si="130"/>
        <v>0.67812226543027532</v>
      </c>
      <c r="T701" s="26">
        <f t="shared" ca="1" si="131"/>
        <v>0.65229771912640311</v>
      </c>
      <c r="U701" s="27">
        <f t="shared" ca="1" si="132"/>
        <v>0.73831167148298305</v>
      </c>
      <c r="V701" s="26"/>
      <c r="W701" s="55">
        <f t="shared" ca="1" si="125"/>
        <v>0.69600000000000051</v>
      </c>
      <c r="X701" s="56">
        <f t="shared" ca="1" si="126"/>
        <v>1.787773456972519E-2</v>
      </c>
    </row>
    <row r="702" spans="2:24" x14ac:dyDescent="0.3">
      <c r="B702" s="15">
        <f t="shared" si="127"/>
        <v>697</v>
      </c>
      <c r="C702" s="16">
        <f t="shared" ca="1" si="133"/>
        <v>312</v>
      </c>
      <c r="D702" s="17">
        <f ca="1">'Create 1000 random outcomes'!F713</f>
        <v>11767.986802281061</v>
      </c>
      <c r="E702" s="16">
        <f t="shared" ca="1" si="123"/>
        <v>11850.257877592732</v>
      </c>
      <c r="F702" s="22">
        <f t="shared" ca="1" si="124"/>
        <v>0.69630369630369404</v>
      </c>
      <c r="G702" s="1"/>
      <c r="N702" s="13"/>
      <c r="Q702" s="24">
        <f t="shared" ca="1" si="128"/>
        <v>11850.257877592732</v>
      </c>
      <c r="R702" s="25">
        <f t="shared" ca="1" si="129"/>
        <v>0.69630369630369404</v>
      </c>
      <c r="S702" s="25">
        <f t="shared" ca="1" si="130"/>
        <v>0.67816170926787722</v>
      </c>
      <c r="T702" s="26">
        <f t="shared" ca="1" si="131"/>
        <v>0.65329672012540407</v>
      </c>
      <c r="U702" s="27">
        <f t="shared" ca="1" si="132"/>
        <v>0.73931067248198401</v>
      </c>
      <c r="V702" s="26"/>
      <c r="W702" s="55">
        <f t="shared" ca="1" si="125"/>
        <v>0.69700000000000051</v>
      </c>
      <c r="X702" s="56">
        <f t="shared" ca="1" si="126"/>
        <v>1.8838290732123286E-2</v>
      </c>
    </row>
    <row r="703" spans="2:24" x14ac:dyDescent="0.3">
      <c r="B703" s="15">
        <f t="shared" si="127"/>
        <v>698</v>
      </c>
      <c r="C703" s="16">
        <f t="shared" ca="1" si="133"/>
        <v>928</v>
      </c>
      <c r="D703" s="17">
        <f ca="1">'Create 1000 random outcomes'!F714</f>
        <v>3921.5832345127501</v>
      </c>
      <c r="E703" s="16">
        <f t="shared" ca="1" si="123"/>
        <v>11859.399405876567</v>
      </c>
      <c r="F703" s="22">
        <f t="shared" ca="1" si="124"/>
        <v>0.69730269730269501</v>
      </c>
      <c r="G703" s="1"/>
      <c r="N703" s="13"/>
      <c r="Q703" s="24">
        <f t="shared" ca="1" si="128"/>
        <v>11859.399405876567</v>
      </c>
      <c r="R703" s="25">
        <f t="shared" ca="1" si="129"/>
        <v>0.69730269730269501</v>
      </c>
      <c r="S703" s="25">
        <f t="shared" ca="1" si="130"/>
        <v>0.67898050744564609</v>
      </c>
      <c r="T703" s="26">
        <f t="shared" ca="1" si="131"/>
        <v>0.65429572112440504</v>
      </c>
      <c r="U703" s="27">
        <f t="shared" ca="1" si="132"/>
        <v>0.74030967348098498</v>
      </c>
      <c r="V703" s="26"/>
      <c r="W703" s="55">
        <f t="shared" ca="1" si="125"/>
        <v>0.69800000000000051</v>
      </c>
      <c r="X703" s="56">
        <f t="shared" ca="1" si="126"/>
        <v>1.9019492554354422E-2</v>
      </c>
    </row>
    <row r="704" spans="2:24" x14ac:dyDescent="0.3">
      <c r="B704" s="15">
        <f t="shared" si="127"/>
        <v>699</v>
      </c>
      <c r="C704" s="16">
        <f t="shared" ca="1" si="133"/>
        <v>400</v>
      </c>
      <c r="D704" s="17">
        <f ca="1">'Create 1000 random outcomes'!F715</f>
        <v>10877.612006934783</v>
      </c>
      <c r="E704" s="16">
        <f t="shared" ca="1" si="123"/>
        <v>11878.119261252559</v>
      </c>
      <c r="F704" s="22">
        <f t="shared" ca="1" si="124"/>
        <v>0.69830169830169597</v>
      </c>
      <c r="G704" s="1"/>
      <c r="N704" s="13"/>
      <c r="Q704" s="24">
        <f t="shared" ca="1" si="128"/>
        <v>11878.119261252559</v>
      </c>
      <c r="R704" s="25">
        <f t="shared" ca="1" si="129"/>
        <v>0.69830169830169597</v>
      </c>
      <c r="S704" s="25">
        <f t="shared" ca="1" si="130"/>
        <v>0.68065451078590777</v>
      </c>
      <c r="T704" s="26">
        <f t="shared" ca="1" si="131"/>
        <v>0.655294722123406</v>
      </c>
      <c r="U704" s="27">
        <f t="shared" ca="1" si="132"/>
        <v>0.74130867447998594</v>
      </c>
      <c r="V704" s="26"/>
      <c r="W704" s="55">
        <f t="shared" ca="1" si="125"/>
        <v>0.69900000000000051</v>
      </c>
      <c r="X704" s="56">
        <f t="shared" ca="1" si="126"/>
        <v>1.8345489214092736E-2</v>
      </c>
    </row>
    <row r="705" spans="2:24" x14ac:dyDescent="0.3">
      <c r="B705" s="15">
        <f t="shared" si="127"/>
        <v>700</v>
      </c>
      <c r="C705" s="16">
        <f t="shared" ca="1" si="133"/>
        <v>423</v>
      </c>
      <c r="D705" s="17">
        <f ca="1">'Create 1000 random outcomes'!F716</f>
        <v>10584.427581867138</v>
      </c>
      <c r="E705" s="16">
        <f t="shared" ca="1" si="123"/>
        <v>11884.183720743977</v>
      </c>
      <c r="F705" s="22">
        <f t="shared" ca="1" si="124"/>
        <v>0.69930069930069694</v>
      </c>
      <c r="G705" s="1"/>
      <c r="N705" s="13"/>
      <c r="Q705" s="24">
        <f t="shared" ca="1" si="128"/>
        <v>11884.183720743977</v>
      </c>
      <c r="R705" s="25">
        <f t="shared" ca="1" si="129"/>
        <v>0.69930069930069694</v>
      </c>
      <c r="S705" s="25">
        <f t="shared" ca="1" si="130"/>
        <v>0.68119603207871093</v>
      </c>
      <c r="T705" s="26">
        <f t="shared" ca="1" si="131"/>
        <v>0.65629372312240697</v>
      </c>
      <c r="U705" s="27">
        <f t="shared" ca="1" si="132"/>
        <v>0.74230767547898691</v>
      </c>
      <c r="V705" s="26"/>
      <c r="W705" s="55">
        <f t="shared" ca="1" si="125"/>
        <v>0.70000000000000051</v>
      </c>
      <c r="X705" s="56">
        <f t="shared" ca="1" si="126"/>
        <v>1.8803967921289577E-2</v>
      </c>
    </row>
    <row r="706" spans="2:24" x14ac:dyDescent="0.3">
      <c r="B706" s="15">
        <f t="shared" si="127"/>
        <v>701</v>
      </c>
      <c r="C706" s="16">
        <f t="shared" ca="1" si="133"/>
        <v>773</v>
      </c>
      <c r="D706" s="17">
        <f ca="1">'Create 1000 random outcomes'!F717</f>
        <v>6940.5151379903973</v>
      </c>
      <c r="E706" s="16">
        <f t="shared" ca="1" si="123"/>
        <v>11887.82650822802</v>
      </c>
      <c r="F706" s="22">
        <f t="shared" ca="1" si="124"/>
        <v>0.7002997002996979</v>
      </c>
      <c r="G706" s="1"/>
      <c r="N706" s="13"/>
      <c r="Q706" s="24">
        <f t="shared" ca="1" si="128"/>
        <v>11887.82650822802</v>
      </c>
      <c r="R706" s="25">
        <f t="shared" ca="1" si="129"/>
        <v>0.7002997002996979</v>
      </c>
      <c r="S706" s="25">
        <f t="shared" ca="1" si="130"/>
        <v>0.68152112622159988</v>
      </c>
      <c r="T706" s="26">
        <f t="shared" ca="1" si="131"/>
        <v>0.65729272412140793</v>
      </c>
      <c r="U706" s="27">
        <f t="shared" ca="1" si="132"/>
        <v>0.74330667647798787</v>
      </c>
      <c r="V706" s="26"/>
      <c r="W706" s="55">
        <f t="shared" ca="1" si="125"/>
        <v>0.70100000000000051</v>
      </c>
      <c r="X706" s="56">
        <f t="shared" ca="1" si="126"/>
        <v>1.9478873778400629E-2</v>
      </c>
    </row>
    <row r="707" spans="2:24" x14ac:dyDescent="0.3">
      <c r="B707" s="15">
        <f t="shared" si="127"/>
        <v>702</v>
      </c>
      <c r="C707" s="16">
        <f t="shared" ca="1" si="133"/>
        <v>279</v>
      </c>
      <c r="D707" s="17">
        <f ca="1">'Create 1000 random outcomes'!F718</f>
        <v>12156.169096751037</v>
      </c>
      <c r="E707" s="16">
        <f t="shared" ca="1" si="123"/>
        <v>11889.865456725889</v>
      </c>
      <c r="F707" s="22">
        <f t="shared" ca="1" si="124"/>
        <v>0.70129870129869887</v>
      </c>
      <c r="G707" s="1"/>
      <c r="N707" s="13"/>
      <c r="Q707" s="24">
        <f t="shared" ca="1" si="128"/>
        <v>11889.865456725889</v>
      </c>
      <c r="R707" s="25">
        <f t="shared" ca="1" si="129"/>
        <v>0.70129870129869887</v>
      </c>
      <c r="S707" s="25">
        <f t="shared" ca="1" si="130"/>
        <v>0.68170302761771917</v>
      </c>
      <c r="T707" s="26">
        <f t="shared" ca="1" si="131"/>
        <v>0.6582917251204089</v>
      </c>
      <c r="U707" s="27">
        <f t="shared" ca="1" si="132"/>
        <v>0.74430567747698884</v>
      </c>
      <c r="V707" s="26"/>
      <c r="W707" s="55">
        <f t="shared" ca="1" si="125"/>
        <v>0.70200000000000051</v>
      </c>
      <c r="X707" s="56">
        <f t="shared" ca="1" si="126"/>
        <v>2.0296972382281342E-2</v>
      </c>
    </row>
    <row r="708" spans="2:24" x14ac:dyDescent="0.3">
      <c r="B708" s="15">
        <f t="shared" si="127"/>
        <v>703</v>
      </c>
      <c r="C708" s="16">
        <f t="shared" ca="1" si="133"/>
        <v>714</v>
      </c>
      <c r="D708" s="17">
        <f ca="1">'Create 1000 random outcomes'!F719</f>
        <v>7716.2831706655888</v>
      </c>
      <c r="E708" s="16">
        <f t="shared" ca="1" si="123"/>
        <v>11896.893890693906</v>
      </c>
      <c r="F708" s="22">
        <f t="shared" ca="1" si="124"/>
        <v>0.70229770229769983</v>
      </c>
      <c r="G708" s="1"/>
      <c r="N708" s="13"/>
      <c r="Q708" s="24">
        <f t="shared" ca="1" si="128"/>
        <v>11896.893890693906</v>
      </c>
      <c r="R708" s="25">
        <f t="shared" ca="1" si="129"/>
        <v>0.70229770229769983</v>
      </c>
      <c r="S708" s="25">
        <f t="shared" ca="1" si="130"/>
        <v>0.68232972168826422</v>
      </c>
      <c r="T708" s="26">
        <f t="shared" ca="1" si="131"/>
        <v>0.65929072611940986</v>
      </c>
      <c r="U708" s="27">
        <f t="shared" ca="1" si="132"/>
        <v>0.7453046784759898</v>
      </c>
      <c r="V708" s="26"/>
      <c r="W708" s="55">
        <f t="shared" ca="1" si="125"/>
        <v>0.70300000000000051</v>
      </c>
      <c r="X708" s="56">
        <f t="shared" ca="1" si="126"/>
        <v>2.067027831173629E-2</v>
      </c>
    </row>
    <row r="709" spans="2:24" x14ac:dyDescent="0.3">
      <c r="B709" s="15">
        <f t="shared" si="127"/>
        <v>704</v>
      </c>
      <c r="C709" s="16">
        <f t="shared" ca="1" si="133"/>
        <v>711</v>
      </c>
      <c r="D709" s="17">
        <f ca="1">'Create 1000 random outcomes'!F720</f>
        <v>7728.8213610147432</v>
      </c>
      <c r="E709" s="16">
        <f t="shared" ca="1" si="123"/>
        <v>11951.335894860807</v>
      </c>
      <c r="F709" s="22">
        <f t="shared" ca="1" si="124"/>
        <v>0.7032967032967008</v>
      </c>
      <c r="G709" s="1"/>
      <c r="N709" s="13"/>
      <c r="Q709" s="24">
        <f t="shared" ca="1" si="128"/>
        <v>11951.335894860807</v>
      </c>
      <c r="R709" s="25">
        <f t="shared" ca="1" si="129"/>
        <v>0.7032967032967008</v>
      </c>
      <c r="S709" s="25">
        <f t="shared" ca="1" si="130"/>
        <v>0.6871662774511833</v>
      </c>
      <c r="T709" s="26">
        <f t="shared" ca="1" si="131"/>
        <v>0.66028972711841083</v>
      </c>
      <c r="U709" s="27">
        <f t="shared" ca="1" si="132"/>
        <v>0.74630367947499077</v>
      </c>
      <c r="V709" s="26"/>
      <c r="W709" s="55">
        <f t="shared" ca="1" si="125"/>
        <v>0.70400000000000051</v>
      </c>
      <c r="X709" s="56">
        <f t="shared" ca="1" si="126"/>
        <v>1.6833722548817209E-2</v>
      </c>
    </row>
    <row r="710" spans="2:24" x14ac:dyDescent="0.3">
      <c r="B710" s="15">
        <f t="shared" si="127"/>
        <v>705</v>
      </c>
      <c r="C710" s="16">
        <f t="shared" ca="1" si="133"/>
        <v>484</v>
      </c>
      <c r="D710" s="17">
        <f ca="1">'Create 1000 random outcomes'!F721</f>
        <v>10039.143610494297</v>
      </c>
      <c r="E710" s="16">
        <f t="shared" ref="E710:E773" ca="1" si="134">VLOOKUP(n+1-B710,$C$6:$D$1005,2,FALSE)</f>
        <v>11978.834513947128</v>
      </c>
      <c r="F710" s="22">
        <f t="shared" ca="1" si="124"/>
        <v>0.70429570429570176</v>
      </c>
      <c r="G710" s="1"/>
      <c r="N710" s="13"/>
      <c r="Q710" s="24">
        <f t="shared" ca="1" si="128"/>
        <v>11978.834513947128</v>
      </c>
      <c r="R710" s="25">
        <f t="shared" ca="1" si="129"/>
        <v>0.70429570429570176</v>
      </c>
      <c r="S710" s="25">
        <f t="shared" ca="1" si="130"/>
        <v>0.68959709503366617</v>
      </c>
      <c r="T710" s="26">
        <f t="shared" ca="1" si="131"/>
        <v>0.66128872811741179</v>
      </c>
      <c r="U710" s="27">
        <f t="shared" ca="1" si="132"/>
        <v>0.74730268047399173</v>
      </c>
      <c r="V710" s="26"/>
      <c r="W710" s="55">
        <f t="shared" ca="1" si="125"/>
        <v>0.70500000000000052</v>
      </c>
      <c r="X710" s="56">
        <f t="shared" ca="1" si="126"/>
        <v>1.5402904966334341E-2</v>
      </c>
    </row>
    <row r="711" spans="2:24" x14ac:dyDescent="0.3">
      <c r="B711" s="15">
        <f t="shared" si="127"/>
        <v>706</v>
      </c>
      <c r="C711" s="16">
        <f t="shared" ca="1" si="133"/>
        <v>749</v>
      </c>
      <c r="D711" s="17">
        <f ca="1">'Create 1000 random outcomes'!F722</f>
        <v>7321.3737269478115</v>
      </c>
      <c r="E711" s="16">
        <f t="shared" ca="1" si="134"/>
        <v>11979.826194594209</v>
      </c>
      <c r="F711" s="22">
        <f t="shared" ref="F711:F774" ca="1" si="135">1/(n+1)+F710</f>
        <v>0.70529470529470273</v>
      </c>
      <c r="G711" s="1"/>
      <c r="N711" s="13"/>
      <c r="Q711" s="24">
        <f t="shared" ca="1" si="128"/>
        <v>11979.826194594209</v>
      </c>
      <c r="R711" s="25">
        <f t="shared" ca="1" si="129"/>
        <v>0.70529470529470273</v>
      </c>
      <c r="S711" s="25">
        <f t="shared" ca="1" si="130"/>
        <v>0.68968460376591345</v>
      </c>
      <c r="T711" s="26">
        <f t="shared" ca="1" si="131"/>
        <v>0.66228772911641276</v>
      </c>
      <c r="U711" s="27">
        <f t="shared" ca="1" si="132"/>
        <v>0.7483016814729927</v>
      </c>
      <c r="V711" s="26"/>
      <c r="W711" s="55">
        <f t="shared" ref="W711:W774" ca="1" si="136">W710+1/n</f>
        <v>0.70600000000000052</v>
      </c>
      <c r="X711" s="56">
        <f t="shared" ref="X711:X774" ca="1" si="137">ABS(S711-W711)</f>
        <v>1.6315396234087065E-2</v>
      </c>
    </row>
    <row r="712" spans="2:24" x14ac:dyDescent="0.3">
      <c r="B712" s="15">
        <f t="shared" ref="B712:B775" si="138">B711+1</f>
        <v>707</v>
      </c>
      <c r="C712" s="16">
        <f t="shared" ca="1" si="133"/>
        <v>807</v>
      </c>
      <c r="D712" s="17">
        <f ca="1">'Create 1000 random outcomes'!F723</f>
        <v>6494.6930646134178</v>
      </c>
      <c r="E712" s="16">
        <f t="shared" ca="1" si="134"/>
        <v>11990.013275838372</v>
      </c>
      <c r="F712" s="22">
        <f t="shared" ca="1" si="135"/>
        <v>0.70629370629370369</v>
      </c>
      <c r="G712" s="1"/>
      <c r="N712" s="13"/>
      <c r="Q712" s="24">
        <f t="shared" ca="1" si="128"/>
        <v>11990.013275838372</v>
      </c>
      <c r="R712" s="25">
        <f t="shared" ca="1" si="129"/>
        <v>0.70629370629370369</v>
      </c>
      <c r="S712" s="25">
        <f t="shared" ca="1" si="130"/>
        <v>0.69058291849094244</v>
      </c>
      <c r="T712" s="26">
        <f t="shared" ca="1" si="131"/>
        <v>0.66328673011541373</v>
      </c>
      <c r="U712" s="27">
        <f t="shared" ca="1" si="132"/>
        <v>0.74930068247199366</v>
      </c>
      <c r="V712" s="26"/>
      <c r="W712" s="55">
        <f t="shared" ca="1" si="136"/>
        <v>0.70700000000000052</v>
      </c>
      <c r="X712" s="56">
        <f t="shared" ca="1" si="137"/>
        <v>1.6417081509058074E-2</v>
      </c>
    </row>
    <row r="713" spans="2:24" x14ac:dyDescent="0.3">
      <c r="B713" s="15">
        <f t="shared" si="138"/>
        <v>708</v>
      </c>
      <c r="C713" s="16">
        <f t="shared" ca="1" si="133"/>
        <v>146</v>
      </c>
      <c r="D713" s="17">
        <f ca="1">'Create 1000 random outcomes'!F724</f>
        <v>13869.356040243543</v>
      </c>
      <c r="E713" s="16">
        <f t="shared" ca="1" si="134"/>
        <v>12001.785960301757</v>
      </c>
      <c r="F713" s="22">
        <f t="shared" ca="1" si="135"/>
        <v>0.70729270729270466</v>
      </c>
      <c r="G713" s="1"/>
      <c r="N713" s="13"/>
      <c r="Q713" s="24">
        <f t="shared" ca="1" si="128"/>
        <v>12001.785960301757</v>
      </c>
      <c r="R713" s="25">
        <f t="shared" ca="1" si="129"/>
        <v>0.70729270729270466</v>
      </c>
      <c r="S713" s="25">
        <f t="shared" ca="1" si="130"/>
        <v>0.69161963739804944</v>
      </c>
      <c r="T713" s="26">
        <f t="shared" ca="1" si="131"/>
        <v>0.66428573111441469</v>
      </c>
      <c r="U713" s="27">
        <f t="shared" ca="1" si="132"/>
        <v>0.75029968347099463</v>
      </c>
      <c r="V713" s="26"/>
      <c r="W713" s="55">
        <f t="shared" ca="1" si="136"/>
        <v>0.70800000000000052</v>
      </c>
      <c r="X713" s="56">
        <f t="shared" ca="1" si="137"/>
        <v>1.6380362601951082E-2</v>
      </c>
    </row>
    <row r="714" spans="2:24" x14ac:dyDescent="0.3">
      <c r="B714" s="15">
        <f t="shared" si="138"/>
        <v>709</v>
      </c>
      <c r="C714" s="16">
        <f t="shared" ca="1" si="133"/>
        <v>651</v>
      </c>
      <c r="D714" s="17">
        <f ca="1">'Create 1000 random outcomes'!F725</f>
        <v>8369.83272319547</v>
      </c>
      <c r="E714" s="16">
        <f t="shared" ca="1" si="134"/>
        <v>12003.19967097966</v>
      </c>
      <c r="F714" s="22">
        <f t="shared" ca="1" si="135"/>
        <v>0.70829170829170562</v>
      </c>
      <c r="G714" s="1"/>
      <c r="N714" s="13"/>
      <c r="Q714" s="24">
        <f t="shared" ref="Q714:Q777" ca="1" si="139">E714</f>
        <v>12003.19967097966</v>
      </c>
      <c r="R714" s="25">
        <f t="shared" ref="R714:R777" ca="1" si="140">F714</f>
        <v>0.70829170829170562</v>
      </c>
      <c r="S714" s="25">
        <f t="shared" ref="S714:S777" ca="1" si="141">_xlfn.NORM.DIST(Q714,mu_fit,sigma_fit,1)</f>
        <v>0.69174402823487502</v>
      </c>
      <c r="T714" s="26">
        <f t="shared" ref="T714:T777" ca="1" si="142">R714+$T$4</f>
        <v>0.66528473211341566</v>
      </c>
      <c r="U714" s="27">
        <f t="shared" ref="U714:U777" ca="1" si="143">R714+$U$4</f>
        <v>0.75129868446999559</v>
      </c>
      <c r="V714" s="26"/>
      <c r="W714" s="55">
        <f t="shared" ca="1" si="136"/>
        <v>0.70900000000000052</v>
      </c>
      <c r="X714" s="56">
        <f t="shared" ca="1" si="137"/>
        <v>1.72559717651255E-2</v>
      </c>
    </row>
    <row r="715" spans="2:24" x14ac:dyDescent="0.3">
      <c r="B715" s="15">
        <f t="shared" si="138"/>
        <v>710</v>
      </c>
      <c r="C715" s="16">
        <f t="shared" ca="1" si="133"/>
        <v>760</v>
      </c>
      <c r="D715" s="17">
        <f ca="1">'Create 1000 random outcomes'!F726</f>
        <v>7163.5137318295565</v>
      </c>
      <c r="E715" s="16">
        <f t="shared" ca="1" si="134"/>
        <v>12010.851035277297</v>
      </c>
      <c r="F715" s="22">
        <f t="shared" ca="1" si="135"/>
        <v>0.70929070929070659</v>
      </c>
      <c r="G715" s="1"/>
      <c r="N715" s="13"/>
      <c r="Q715" s="24">
        <f t="shared" ca="1" si="139"/>
        <v>12010.851035277297</v>
      </c>
      <c r="R715" s="25">
        <f t="shared" ca="1" si="140"/>
        <v>0.70929070929070659</v>
      </c>
      <c r="S715" s="25">
        <f t="shared" ca="1" si="141"/>
        <v>0.6924168809992115</v>
      </c>
      <c r="T715" s="26">
        <f t="shared" ca="1" si="142"/>
        <v>0.66628373311241662</v>
      </c>
      <c r="U715" s="27">
        <f t="shared" ca="1" si="143"/>
        <v>0.75229768546899656</v>
      </c>
      <c r="V715" s="26"/>
      <c r="W715" s="55">
        <f t="shared" ca="1" si="136"/>
        <v>0.71000000000000052</v>
      </c>
      <c r="X715" s="56">
        <f t="shared" ca="1" si="137"/>
        <v>1.7583119000789016E-2</v>
      </c>
    </row>
    <row r="716" spans="2:24" x14ac:dyDescent="0.3">
      <c r="B716" s="15">
        <f t="shared" si="138"/>
        <v>711</v>
      </c>
      <c r="C716" s="16">
        <f t="shared" ca="1" si="133"/>
        <v>68</v>
      </c>
      <c r="D716" s="17">
        <f ca="1">'Create 1000 random outcomes'!F727</f>
        <v>15464.865745012734</v>
      </c>
      <c r="E716" s="16">
        <f t="shared" ca="1" si="134"/>
        <v>12035.588529182203</v>
      </c>
      <c r="F716" s="22">
        <f t="shared" ca="1" si="135"/>
        <v>0.71028971028970755</v>
      </c>
      <c r="G716" s="1"/>
      <c r="N716" s="13"/>
      <c r="Q716" s="24">
        <f t="shared" ca="1" si="139"/>
        <v>12035.588529182203</v>
      </c>
      <c r="R716" s="25">
        <f t="shared" ca="1" si="140"/>
        <v>0.71028971028970755</v>
      </c>
      <c r="S716" s="25">
        <f t="shared" ca="1" si="141"/>
        <v>0.69458783491359211</v>
      </c>
      <c r="T716" s="26">
        <f t="shared" ca="1" si="142"/>
        <v>0.66728273411141759</v>
      </c>
      <c r="U716" s="27">
        <f t="shared" ca="1" si="143"/>
        <v>0.75329668646799752</v>
      </c>
      <c r="V716" s="26"/>
      <c r="W716" s="55">
        <f t="shared" ca="1" si="136"/>
        <v>0.71100000000000052</v>
      </c>
      <c r="X716" s="56">
        <f t="shared" ca="1" si="137"/>
        <v>1.6412165086408415E-2</v>
      </c>
    </row>
    <row r="717" spans="2:24" x14ac:dyDescent="0.3">
      <c r="B717" s="15">
        <f t="shared" si="138"/>
        <v>712</v>
      </c>
      <c r="C717" s="16">
        <f t="shared" ref="C717:C780" ca="1" si="144">_xlfn.RANK.EQ(D717,$D$6:$D$1005)</f>
        <v>829</v>
      </c>
      <c r="D717" s="17">
        <f ca="1">'Create 1000 random outcomes'!F728</f>
        <v>6038.9480557954585</v>
      </c>
      <c r="E717" s="16">
        <f t="shared" ca="1" si="134"/>
        <v>12061.579995680637</v>
      </c>
      <c r="F717" s="22">
        <f t="shared" ca="1" si="135"/>
        <v>0.71128871128870852</v>
      </c>
      <c r="G717" s="1"/>
      <c r="N717" s="13"/>
      <c r="Q717" s="24">
        <f t="shared" ca="1" si="139"/>
        <v>12061.579995680637</v>
      </c>
      <c r="R717" s="25">
        <f t="shared" ca="1" si="140"/>
        <v>0.71128871128870852</v>
      </c>
      <c r="S717" s="25">
        <f t="shared" ca="1" si="141"/>
        <v>0.69686148676542226</v>
      </c>
      <c r="T717" s="26">
        <f t="shared" ca="1" si="142"/>
        <v>0.66828173511041855</v>
      </c>
      <c r="U717" s="27">
        <f t="shared" ca="1" si="143"/>
        <v>0.75429568746699849</v>
      </c>
      <c r="V717" s="26"/>
      <c r="W717" s="55">
        <f t="shared" ca="1" si="136"/>
        <v>0.71200000000000052</v>
      </c>
      <c r="X717" s="56">
        <f t="shared" ca="1" si="137"/>
        <v>1.5138513234578266E-2</v>
      </c>
    </row>
    <row r="718" spans="2:24" x14ac:dyDescent="0.3">
      <c r="B718" s="15">
        <f t="shared" si="138"/>
        <v>713</v>
      </c>
      <c r="C718" s="16">
        <f t="shared" ca="1" si="144"/>
        <v>882</v>
      </c>
      <c r="D718" s="17">
        <f ca="1">'Create 1000 random outcomes'!F729</f>
        <v>4969.7069051102862</v>
      </c>
      <c r="E718" s="16">
        <f t="shared" ca="1" si="134"/>
        <v>12062.982111552934</v>
      </c>
      <c r="F718" s="22">
        <f t="shared" ca="1" si="135"/>
        <v>0.71228771228770948</v>
      </c>
      <c r="G718" s="1"/>
      <c r="N718" s="13"/>
      <c r="Q718" s="24">
        <f t="shared" ca="1" si="139"/>
        <v>12062.982111552934</v>
      </c>
      <c r="R718" s="25">
        <f t="shared" ca="1" si="140"/>
        <v>0.71228771228770948</v>
      </c>
      <c r="S718" s="25">
        <f t="shared" ca="1" si="141"/>
        <v>0.69698392399238651</v>
      </c>
      <c r="T718" s="26">
        <f t="shared" ca="1" si="142"/>
        <v>0.66928073610941952</v>
      </c>
      <c r="U718" s="27">
        <f t="shared" ca="1" si="143"/>
        <v>0.75529468846599945</v>
      </c>
      <c r="V718" s="26"/>
      <c r="W718" s="55">
        <f t="shared" ca="1" si="136"/>
        <v>0.71300000000000052</v>
      </c>
      <c r="X718" s="56">
        <f t="shared" ca="1" si="137"/>
        <v>1.6016076007614011E-2</v>
      </c>
    </row>
    <row r="719" spans="2:24" x14ac:dyDescent="0.3">
      <c r="B719" s="15">
        <f t="shared" si="138"/>
        <v>714</v>
      </c>
      <c r="C719" s="16">
        <f t="shared" ca="1" si="144"/>
        <v>21</v>
      </c>
      <c r="D719" s="17">
        <f ca="1">'Create 1000 random outcomes'!F730</f>
        <v>17738.56898909518</v>
      </c>
      <c r="E719" s="16">
        <f t="shared" ca="1" si="134"/>
        <v>12079.674640404941</v>
      </c>
      <c r="F719" s="22">
        <f t="shared" ca="1" si="135"/>
        <v>0.71328671328671045</v>
      </c>
      <c r="G719" s="1"/>
      <c r="N719" s="13"/>
      <c r="Q719" s="24">
        <f t="shared" ca="1" si="139"/>
        <v>12079.674640404941</v>
      </c>
      <c r="R719" s="25">
        <f t="shared" ca="1" si="140"/>
        <v>0.71328671328671045</v>
      </c>
      <c r="S719" s="25">
        <f t="shared" ca="1" si="141"/>
        <v>0.69843986550786941</v>
      </c>
      <c r="T719" s="26">
        <f t="shared" ca="1" si="142"/>
        <v>0.67027973710842048</v>
      </c>
      <c r="U719" s="27">
        <f t="shared" ca="1" si="143"/>
        <v>0.75629368946500042</v>
      </c>
      <c r="V719" s="26"/>
      <c r="W719" s="55">
        <f t="shared" ca="1" si="136"/>
        <v>0.71400000000000052</v>
      </c>
      <c r="X719" s="56">
        <f t="shared" ca="1" si="137"/>
        <v>1.5560134492131117E-2</v>
      </c>
    </row>
    <row r="720" spans="2:24" x14ac:dyDescent="0.3">
      <c r="B720" s="15">
        <f t="shared" si="138"/>
        <v>715</v>
      </c>
      <c r="C720" s="16">
        <f t="shared" ca="1" si="144"/>
        <v>590</v>
      </c>
      <c r="D720" s="17">
        <f ca="1">'Create 1000 random outcomes'!F731</f>
        <v>8993.5895115216699</v>
      </c>
      <c r="E720" s="16">
        <f t="shared" ca="1" si="134"/>
        <v>12082.259640202617</v>
      </c>
      <c r="F720" s="22">
        <f t="shared" ca="1" si="135"/>
        <v>0.71428571428571141</v>
      </c>
      <c r="G720" s="1"/>
      <c r="N720" s="13"/>
      <c r="Q720" s="24">
        <f t="shared" ca="1" si="139"/>
        <v>12082.259640202617</v>
      </c>
      <c r="R720" s="25">
        <f t="shared" ca="1" si="140"/>
        <v>0.71428571428571141</v>
      </c>
      <c r="S720" s="25">
        <f t="shared" ca="1" si="141"/>
        <v>0.69866505045328486</v>
      </c>
      <c r="T720" s="26">
        <f t="shared" ca="1" si="142"/>
        <v>0.67127873810742145</v>
      </c>
      <c r="U720" s="27">
        <f t="shared" ca="1" si="143"/>
        <v>0.75729269046400138</v>
      </c>
      <c r="V720" s="26"/>
      <c r="W720" s="55">
        <f t="shared" ca="1" si="136"/>
        <v>0.71500000000000052</v>
      </c>
      <c r="X720" s="56">
        <f t="shared" ca="1" si="137"/>
        <v>1.633494954671566E-2</v>
      </c>
    </row>
    <row r="721" spans="2:24" x14ac:dyDescent="0.3">
      <c r="B721" s="15">
        <f t="shared" si="138"/>
        <v>716</v>
      </c>
      <c r="C721" s="16">
        <f t="shared" ca="1" si="144"/>
        <v>387</v>
      </c>
      <c r="D721" s="17">
        <f ca="1">'Create 1000 random outcomes'!F732</f>
        <v>11000.445372481656</v>
      </c>
      <c r="E721" s="16">
        <f t="shared" ca="1" si="134"/>
        <v>12099.580835740657</v>
      </c>
      <c r="F721" s="22">
        <f t="shared" ca="1" si="135"/>
        <v>0.71528471528471238</v>
      </c>
      <c r="G721" s="1"/>
      <c r="N721" s="13"/>
      <c r="Q721" s="24">
        <f t="shared" ca="1" si="139"/>
        <v>12099.580835740657</v>
      </c>
      <c r="R721" s="25">
        <f t="shared" ca="1" si="140"/>
        <v>0.71528471528471238</v>
      </c>
      <c r="S721" s="25">
        <f t="shared" ca="1" si="141"/>
        <v>0.70017197990903979</v>
      </c>
      <c r="T721" s="26">
        <f t="shared" ca="1" si="142"/>
        <v>0.67227773910642241</v>
      </c>
      <c r="U721" s="27">
        <f t="shared" ca="1" si="143"/>
        <v>0.75829169146300235</v>
      </c>
      <c r="V721" s="26"/>
      <c r="W721" s="55">
        <f t="shared" ca="1" si="136"/>
        <v>0.71600000000000052</v>
      </c>
      <c r="X721" s="56">
        <f t="shared" ca="1" si="137"/>
        <v>1.5828020090960737E-2</v>
      </c>
    </row>
    <row r="722" spans="2:24" x14ac:dyDescent="0.3">
      <c r="B722" s="15">
        <f t="shared" si="138"/>
        <v>717</v>
      </c>
      <c r="C722" s="16">
        <f t="shared" ca="1" si="144"/>
        <v>689</v>
      </c>
      <c r="D722" s="17">
        <f ca="1">'Create 1000 random outcomes'!F733</f>
        <v>7979.45858000505</v>
      </c>
      <c r="E722" s="16">
        <f t="shared" ca="1" si="134"/>
        <v>12099.782526034614</v>
      </c>
      <c r="F722" s="22">
        <f t="shared" ca="1" si="135"/>
        <v>0.71628371628371335</v>
      </c>
      <c r="G722" s="1"/>
      <c r="N722" s="13"/>
      <c r="Q722" s="24">
        <f t="shared" ca="1" si="139"/>
        <v>12099.782526034614</v>
      </c>
      <c r="R722" s="25">
        <f t="shared" ca="1" si="140"/>
        <v>0.71628371628371335</v>
      </c>
      <c r="S722" s="25">
        <f t="shared" ca="1" si="141"/>
        <v>0.700189506683913</v>
      </c>
      <c r="T722" s="26">
        <f t="shared" ca="1" si="142"/>
        <v>0.67327674010542338</v>
      </c>
      <c r="U722" s="27">
        <f t="shared" ca="1" si="143"/>
        <v>0.75929069246200331</v>
      </c>
      <c r="V722" s="26"/>
      <c r="W722" s="55">
        <f t="shared" ca="1" si="136"/>
        <v>0.71700000000000053</v>
      </c>
      <c r="X722" s="56">
        <f t="shared" ca="1" si="137"/>
        <v>1.6810493316087527E-2</v>
      </c>
    </row>
    <row r="723" spans="2:24" x14ac:dyDescent="0.3">
      <c r="B723" s="15">
        <f t="shared" si="138"/>
        <v>718</v>
      </c>
      <c r="C723" s="16">
        <f t="shared" ca="1" si="144"/>
        <v>258</v>
      </c>
      <c r="D723" s="17">
        <f ca="1">'Create 1000 random outcomes'!F734</f>
        <v>12313.707567717542</v>
      </c>
      <c r="E723" s="16">
        <f t="shared" ca="1" si="134"/>
        <v>12105.129774803114</v>
      </c>
      <c r="F723" s="22">
        <f t="shared" ca="1" si="135"/>
        <v>0.71728271728271431</v>
      </c>
      <c r="G723" s="1"/>
      <c r="N723" s="13"/>
      <c r="Q723" s="24">
        <f t="shared" ca="1" si="139"/>
        <v>12105.129774803114</v>
      </c>
      <c r="R723" s="25">
        <f t="shared" ca="1" si="140"/>
        <v>0.71728271728271431</v>
      </c>
      <c r="S723" s="25">
        <f t="shared" ca="1" si="141"/>
        <v>0.7006540103506943</v>
      </c>
      <c r="T723" s="26">
        <f t="shared" ca="1" si="142"/>
        <v>0.67427574110442434</v>
      </c>
      <c r="U723" s="27">
        <f t="shared" ca="1" si="143"/>
        <v>0.76028969346100428</v>
      </c>
      <c r="V723" s="26"/>
      <c r="W723" s="55">
        <f t="shared" ca="1" si="136"/>
        <v>0.71800000000000053</v>
      </c>
      <c r="X723" s="56">
        <f t="shared" ca="1" si="137"/>
        <v>1.7345989649306226E-2</v>
      </c>
    </row>
    <row r="724" spans="2:24" x14ac:dyDescent="0.3">
      <c r="B724" s="15">
        <f t="shared" si="138"/>
        <v>719</v>
      </c>
      <c r="C724" s="16">
        <f t="shared" ca="1" si="144"/>
        <v>514</v>
      </c>
      <c r="D724" s="17">
        <f ca="1">'Create 1000 random outcomes'!F735</f>
        <v>9793.5631232360865</v>
      </c>
      <c r="E724" s="16">
        <f t="shared" ca="1" si="134"/>
        <v>12148.531068901892</v>
      </c>
      <c r="F724" s="22">
        <f t="shared" ca="1" si="135"/>
        <v>0.71828171828171528</v>
      </c>
      <c r="G724" s="1"/>
      <c r="N724" s="13"/>
      <c r="Q724" s="24">
        <f t="shared" ca="1" si="139"/>
        <v>12148.531068901892</v>
      </c>
      <c r="R724" s="25">
        <f t="shared" ca="1" si="140"/>
        <v>0.71828171828171528</v>
      </c>
      <c r="S724" s="25">
        <f t="shared" ca="1" si="141"/>
        <v>0.70441204588599515</v>
      </c>
      <c r="T724" s="26">
        <f t="shared" ca="1" si="142"/>
        <v>0.67527474210342531</v>
      </c>
      <c r="U724" s="27">
        <f t="shared" ca="1" si="143"/>
        <v>0.76128869446000524</v>
      </c>
      <c r="V724" s="26"/>
      <c r="W724" s="55">
        <f t="shared" ca="1" si="136"/>
        <v>0.71900000000000053</v>
      </c>
      <c r="X724" s="56">
        <f t="shared" ca="1" si="137"/>
        <v>1.4587954114005375E-2</v>
      </c>
    </row>
    <row r="725" spans="2:24" x14ac:dyDescent="0.3">
      <c r="B725" s="15">
        <f t="shared" si="138"/>
        <v>720</v>
      </c>
      <c r="C725" s="16">
        <f t="shared" ca="1" si="144"/>
        <v>132</v>
      </c>
      <c r="D725" s="17">
        <f ca="1">'Create 1000 random outcomes'!F736</f>
        <v>14110.846307297961</v>
      </c>
      <c r="E725" s="16">
        <f t="shared" ca="1" si="134"/>
        <v>12153.050984431478</v>
      </c>
      <c r="F725" s="22">
        <f t="shared" ca="1" si="135"/>
        <v>0.71928071928071624</v>
      </c>
      <c r="G725" s="1"/>
      <c r="N725" s="13"/>
      <c r="Q725" s="24">
        <f t="shared" ca="1" si="139"/>
        <v>12153.050984431478</v>
      </c>
      <c r="R725" s="25">
        <f t="shared" ca="1" si="140"/>
        <v>0.71928071928071624</v>
      </c>
      <c r="S725" s="25">
        <f t="shared" ca="1" si="141"/>
        <v>0.70480216659971884</v>
      </c>
      <c r="T725" s="26">
        <f t="shared" ca="1" si="142"/>
        <v>0.67627374310242627</v>
      </c>
      <c r="U725" s="27">
        <f t="shared" ca="1" si="143"/>
        <v>0.76228769545900621</v>
      </c>
      <c r="V725" s="26"/>
      <c r="W725" s="55">
        <f t="shared" ca="1" si="136"/>
        <v>0.72000000000000053</v>
      </c>
      <c r="X725" s="56">
        <f t="shared" ca="1" si="137"/>
        <v>1.5197833400281691E-2</v>
      </c>
    </row>
    <row r="726" spans="2:24" x14ac:dyDescent="0.3">
      <c r="B726" s="15">
        <f t="shared" si="138"/>
        <v>721</v>
      </c>
      <c r="C726" s="16">
        <f t="shared" ca="1" si="144"/>
        <v>27</v>
      </c>
      <c r="D726" s="17">
        <f ca="1">'Create 1000 random outcomes'!F737</f>
        <v>17503.009525355024</v>
      </c>
      <c r="E726" s="16">
        <f t="shared" ca="1" si="134"/>
        <v>12155.599401199765</v>
      </c>
      <c r="F726" s="22">
        <f t="shared" ca="1" si="135"/>
        <v>0.72027972027971721</v>
      </c>
      <c r="G726" s="1"/>
      <c r="N726" s="13"/>
      <c r="Q726" s="24">
        <f t="shared" ca="1" si="139"/>
        <v>12155.599401199765</v>
      </c>
      <c r="R726" s="25">
        <f t="shared" ca="1" si="140"/>
        <v>0.72027972027971721</v>
      </c>
      <c r="S726" s="25">
        <f t="shared" ca="1" si="141"/>
        <v>0.70502201973497858</v>
      </c>
      <c r="T726" s="26">
        <f t="shared" ca="1" si="142"/>
        <v>0.67727274410142724</v>
      </c>
      <c r="U726" s="27">
        <f t="shared" ca="1" si="143"/>
        <v>0.76328669645800717</v>
      </c>
      <c r="V726" s="26"/>
      <c r="W726" s="55">
        <f t="shared" ca="1" si="136"/>
        <v>0.72100000000000053</v>
      </c>
      <c r="X726" s="56">
        <f t="shared" ca="1" si="137"/>
        <v>1.5977980265021952E-2</v>
      </c>
    </row>
    <row r="727" spans="2:24" x14ac:dyDescent="0.3">
      <c r="B727" s="15">
        <f t="shared" si="138"/>
        <v>722</v>
      </c>
      <c r="C727" s="16">
        <f t="shared" ca="1" si="144"/>
        <v>209</v>
      </c>
      <c r="D727" s="17">
        <f ca="1">'Create 1000 random outcomes'!F738</f>
        <v>12885.497681612171</v>
      </c>
      <c r="E727" s="16">
        <f t="shared" ca="1" si="134"/>
        <v>12156.169096751037</v>
      </c>
      <c r="F727" s="22">
        <f t="shared" ca="1" si="135"/>
        <v>0.72127872127871817</v>
      </c>
      <c r="G727" s="1"/>
      <c r="N727" s="13"/>
      <c r="Q727" s="24">
        <f t="shared" ca="1" si="139"/>
        <v>12156.169096751037</v>
      </c>
      <c r="R727" s="25">
        <f t="shared" ca="1" si="140"/>
        <v>0.72127872127871817</v>
      </c>
      <c r="S727" s="25">
        <f t="shared" ca="1" si="141"/>
        <v>0.70507115732386438</v>
      </c>
      <c r="T727" s="26">
        <f t="shared" ca="1" si="142"/>
        <v>0.6782717451004282</v>
      </c>
      <c r="U727" s="27">
        <f t="shared" ca="1" si="143"/>
        <v>0.76428569745700814</v>
      </c>
      <c r="V727" s="26"/>
      <c r="W727" s="55">
        <f t="shared" ca="1" si="136"/>
        <v>0.72200000000000053</v>
      </c>
      <c r="X727" s="56">
        <f t="shared" ca="1" si="137"/>
        <v>1.6928842676136147E-2</v>
      </c>
    </row>
    <row r="728" spans="2:24" x14ac:dyDescent="0.3">
      <c r="B728" s="15">
        <f t="shared" si="138"/>
        <v>723</v>
      </c>
      <c r="C728" s="16">
        <f t="shared" ca="1" si="144"/>
        <v>961</v>
      </c>
      <c r="D728" s="17">
        <f ca="1">'Create 1000 random outcomes'!F739</f>
        <v>3021.1863638254035</v>
      </c>
      <c r="E728" s="16">
        <f t="shared" ca="1" si="134"/>
        <v>12161.918689905071</v>
      </c>
      <c r="F728" s="22">
        <f t="shared" ca="1" si="135"/>
        <v>0.72227772227771914</v>
      </c>
      <c r="G728" s="1"/>
      <c r="N728" s="13"/>
      <c r="Q728" s="24">
        <f t="shared" ca="1" si="139"/>
        <v>12161.918689905071</v>
      </c>
      <c r="R728" s="25">
        <f t="shared" ca="1" si="140"/>
        <v>0.72227772227771914</v>
      </c>
      <c r="S728" s="25">
        <f t="shared" ca="1" si="141"/>
        <v>0.70556686206324681</v>
      </c>
      <c r="T728" s="26">
        <f t="shared" ca="1" si="142"/>
        <v>0.67927074609942917</v>
      </c>
      <c r="U728" s="27">
        <f t="shared" ca="1" si="143"/>
        <v>0.7652846984560091</v>
      </c>
      <c r="V728" s="26"/>
      <c r="W728" s="55">
        <f t="shared" ca="1" si="136"/>
        <v>0.72300000000000053</v>
      </c>
      <c r="X728" s="56">
        <f t="shared" ca="1" si="137"/>
        <v>1.7433137936753718E-2</v>
      </c>
    </row>
    <row r="729" spans="2:24" x14ac:dyDescent="0.3">
      <c r="B729" s="15">
        <f t="shared" si="138"/>
        <v>724</v>
      </c>
      <c r="C729" s="16">
        <f t="shared" ca="1" si="144"/>
        <v>235</v>
      </c>
      <c r="D729" s="17">
        <f ca="1">'Create 1000 random outcomes'!F740</f>
        <v>12556.793354363059</v>
      </c>
      <c r="E729" s="16">
        <f t="shared" ca="1" si="134"/>
        <v>12174.548811232366</v>
      </c>
      <c r="F729" s="22">
        <f t="shared" ca="1" si="135"/>
        <v>0.7232767232767201</v>
      </c>
      <c r="G729" s="1"/>
      <c r="N729" s="13"/>
      <c r="Q729" s="24">
        <f t="shared" ca="1" si="139"/>
        <v>12174.548811232366</v>
      </c>
      <c r="R729" s="25">
        <f t="shared" ca="1" si="140"/>
        <v>0.7232767232767201</v>
      </c>
      <c r="S729" s="25">
        <f t="shared" ca="1" si="141"/>
        <v>0.70665442317813998</v>
      </c>
      <c r="T729" s="26">
        <f t="shared" ca="1" si="142"/>
        <v>0.68026974709843013</v>
      </c>
      <c r="U729" s="27">
        <f t="shared" ca="1" si="143"/>
        <v>0.76628369945501007</v>
      </c>
      <c r="V729" s="26"/>
      <c r="W729" s="55">
        <f t="shared" ca="1" si="136"/>
        <v>0.72400000000000053</v>
      </c>
      <c r="X729" s="56">
        <f t="shared" ca="1" si="137"/>
        <v>1.7345576821860553E-2</v>
      </c>
    </row>
    <row r="730" spans="2:24" x14ac:dyDescent="0.3">
      <c r="B730" s="15">
        <f t="shared" si="138"/>
        <v>725</v>
      </c>
      <c r="C730" s="16">
        <f t="shared" ca="1" si="144"/>
        <v>164</v>
      </c>
      <c r="D730" s="17">
        <f ca="1">'Create 1000 random outcomes'!F741</f>
        <v>13605.969179015674</v>
      </c>
      <c r="E730" s="16">
        <f t="shared" ca="1" si="134"/>
        <v>12182.118313864994</v>
      </c>
      <c r="F730" s="22">
        <f t="shared" ca="1" si="135"/>
        <v>0.72427572427572107</v>
      </c>
      <c r="G730" s="1"/>
      <c r="N730" s="13"/>
      <c r="Q730" s="24">
        <f t="shared" ca="1" si="139"/>
        <v>12182.118313864994</v>
      </c>
      <c r="R730" s="25">
        <f t="shared" ca="1" si="140"/>
        <v>0.72427572427572107</v>
      </c>
      <c r="S730" s="25">
        <f t="shared" ca="1" si="141"/>
        <v>0.70730532844218774</v>
      </c>
      <c r="T730" s="26">
        <f t="shared" ca="1" si="142"/>
        <v>0.6812687480974311</v>
      </c>
      <c r="U730" s="27">
        <f t="shared" ca="1" si="143"/>
        <v>0.76728270045401104</v>
      </c>
      <c r="V730" s="26"/>
      <c r="W730" s="55">
        <f t="shared" ca="1" si="136"/>
        <v>0.72500000000000053</v>
      </c>
      <c r="X730" s="56">
        <f t="shared" ca="1" si="137"/>
        <v>1.7694671557812791E-2</v>
      </c>
    </row>
    <row r="731" spans="2:24" x14ac:dyDescent="0.3">
      <c r="B731" s="15">
        <f t="shared" si="138"/>
        <v>726</v>
      </c>
      <c r="C731" s="16">
        <f t="shared" ca="1" si="144"/>
        <v>852</v>
      </c>
      <c r="D731" s="17">
        <f ca="1">'Create 1000 random outcomes'!F742</f>
        <v>5637.4004270518744</v>
      </c>
      <c r="E731" s="16">
        <f t="shared" ca="1" si="134"/>
        <v>12184.030901669443</v>
      </c>
      <c r="F731" s="22">
        <f t="shared" ca="1" si="135"/>
        <v>0.72527472527472203</v>
      </c>
      <c r="G731" s="1"/>
      <c r="N731" s="13"/>
      <c r="Q731" s="24">
        <f t="shared" ca="1" si="139"/>
        <v>12184.030901669443</v>
      </c>
      <c r="R731" s="25">
        <f t="shared" ca="1" si="140"/>
        <v>0.72527472527472203</v>
      </c>
      <c r="S731" s="25">
        <f t="shared" ca="1" si="141"/>
        <v>0.70746968658817133</v>
      </c>
      <c r="T731" s="26">
        <f t="shared" ca="1" si="142"/>
        <v>0.68226774909643206</v>
      </c>
      <c r="U731" s="27">
        <f t="shared" ca="1" si="143"/>
        <v>0.768281701453012</v>
      </c>
      <c r="V731" s="26"/>
      <c r="W731" s="55">
        <f t="shared" ca="1" si="136"/>
        <v>0.72600000000000053</v>
      </c>
      <c r="X731" s="56">
        <f t="shared" ca="1" si="137"/>
        <v>1.8530313411829202E-2</v>
      </c>
    </row>
    <row r="732" spans="2:24" x14ac:dyDescent="0.3">
      <c r="B732" s="15">
        <f t="shared" si="138"/>
        <v>727</v>
      </c>
      <c r="C732" s="16">
        <f t="shared" ca="1" si="144"/>
        <v>769</v>
      </c>
      <c r="D732" s="17">
        <f ca="1">'Create 1000 random outcomes'!F743</f>
        <v>7002.6960583662594</v>
      </c>
      <c r="E732" s="16">
        <f t="shared" ca="1" si="134"/>
        <v>12189.66733523501</v>
      </c>
      <c r="F732" s="22">
        <f t="shared" ca="1" si="135"/>
        <v>0.726273726273723</v>
      </c>
      <c r="G732" s="1"/>
      <c r="N732" s="13"/>
      <c r="Q732" s="24">
        <f t="shared" ca="1" si="139"/>
        <v>12189.66733523501</v>
      </c>
      <c r="R732" s="25">
        <f t="shared" ca="1" si="140"/>
        <v>0.726273726273723</v>
      </c>
      <c r="S732" s="25">
        <f t="shared" ca="1" si="141"/>
        <v>0.70795380362411064</v>
      </c>
      <c r="T732" s="26">
        <f t="shared" ca="1" si="142"/>
        <v>0.68326675009543303</v>
      </c>
      <c r="U732" s="27">
        <f t="shared" ca="1" si="143"/>
        <v>0.76928070245201297</v>
      </c>
      <c r="V732" s="26"/>
      <c r="W732" s="55">
        <f t="shared" ca="1" si="136"/>
        <v>0.72700000000000053</v>
      </c>
      <c r="X732" s="56">
        <f t="shared" ca="1" si="137"/>
        <v>1.904619637588989E-2</v>
      </c>
    </row>
    <row r="733" spans="2:24" x14ac:dyDescent="0.3">
      <c r="B733" s="15">
        <f t="shared" si="138"/>
        <v>728</v>
      </c>
      <c r="C733" s="16">
        <f t="shared" ca="1" si="144"/>
        <v>706</v>
      </c>
      <c r="D733" s="17">
        <f ca="1">'Create 1000 random outcomes'!F744</f>
        <v>7794.6666337331017</v>
      </c>
      <c r="E733" s="16">
        <f t="shared" ca="1" si="134"/>
        <v>12190.023134986672</v>
      </c>
      <c r="F733" s="22">
        <f t="shared" ca="1" si="135"/>
        <v>0.72727272727272396</v>
      </c>
      <c r="G733" s="1"/>
      <c r="N733" s="13"/>
      <c r="Q733" s="24">
        <f t="shared" ca="1" si="139"/>
        <v>12190.023134986672</v>
      </c>
      <c r="R733" s="25">
        <f t="shared" ca="1" si="140"/>
        <v>0.72727272727272396</v>
      </c>
      <c r="S733" s="25">
        <f t="shared" ca="1" si="141"/>
        <v>0.70798435098332335</v>
      </c>
      <c r="T733" s="26">
        <f t="shared" ca="1" si="142"/>
        <v>0.68426575109443399</v>
      </c>
      <c r="U733" s="27">
        <f t="shared" ca="1" si="143"/>
        <v>0.77027970345101393</v>
      </c>
      <c r="V733" s="26"/>
      <c r="W733" s="55">
        <f t="shared" ca="1" si="136"/>
        <v>0.72800000000000054</v>
      </c>
      <c r="X733" s="56">
        <f t="shared" ca="1" si="137"/>
        <v>2.0015649016677184E-2</v>
      </c>
    </row>
    <row r="734" spans="2:24" x14ac:dyDescent="0.3">
      <c r="B734" s="15">
        <f t="shared" si="138"/>
        <v>729</v>
      </c>
      <c r="C734" s="16">
        <f t="shared" ca="1" si="144"/>
        <v>451</v>
      </c>
      <c r="D734" s="17">
        <f ca="1">'Create 1000 random outcomes'!F745</f>
        <v>10277.169382528886</v>
      </c>
      <c r="E734" s="16">
        <f t="shared" ca="1" si="134"/>
        <v>12197.298463832001</v>
      </c>
      <c r="F734" s="22">
        <f t="shared" ca="1" si="135"/>
        <v>0.72827172827172493</v>
      </c>
      <c r="G734" s="1"/>
      <c r="N734" s="13"/>
      <c r="Q734" s="24">
        <f t="shared" ca="1" si="139"/>
        <v>12197.298463832001</v>
      </c>
      <c r="R734" s="25">
        <f t="shared" ca="1" si="140"/>
        <v>0.72827172827172493</v>
      </c>
      <c r="S734" s="25">
        <f t="shared" ca="1" si="141"/>
        <v>0.70860865139825546</v>
      </c>
      <c r="T734" s="26">
        <f t="shared" ca="1" si="142"/>
        <v>0.68526475209343496</v>
      </c>
      <c r="U734" s="27">
        <f t="shared" ca="1" si="143"/>
        <v>0.7712787044500149</v>
      </c>
      <c r="V734" s="26"/>
      <c r="W734" s="55">
        <f t="shared" ca="1" si="136"/>
        <v>0.72900000000000054</v>
      </c>
      <c r="X734" s="56">
        <f t="shared" ca="1" si="137"/>
        <v>2.0391348601745074E-2</v>
      </c>
    </row>
    <row r="735" spans="2:24" x14ac:dyDescent="0.3">
      <c r="B735" s="15">
        <f t="shared" si="138"/>
        <v>730</v>
      </c>
      <c r="C735" s="16">
        <f t="shared" ca="1" si="144"/>
        <v>684</v>
      </c>
      <c r="D735" s="17">
        <f ca="1">'Create 1000 random outcomes'!F746</f>
        <v>8011.085945618669</v>
      </c>
      <c r="E735" s="16">
        <f t="shared" ca="1" si="134"/>
        <v>12209.750411146913</v>
      </c>
      <c r="F735" s="22">
        <f t="shared" ca="1" si="135"/>
        <v>0.72927072927072589</v>
      </c>
      <c r="G735" s="1"/>
      <c r="N735" s="13"/>
      <c r="Q735" s="24">
        <f t="shared" ca="1" si="139"/>
        <v>12209.750411146913</v>
      </c>
      <c r="R735" s="25">
        <f t="shared" ca="1" si="140"/>
        <v>0.72927072927072589</v>
      </c>
      <c r="S735" s="25">
        <f t="shared" ca="1" si="141"/>
        <v>0.70967571315298372</v>
      </c>
      <c r="T735" s="26">
        <f t="shared" ca="1" si="142"/>
        <v>0.68626375309243592</v>
      </c>
      <c r="U735" s="27">
        <f t="shared" ca="1" si="143"/>
        <v>0.77227770544901586</v>
      </c>
      <c r="V735" s="26"/>
      <c r="W735" s="55">
        <f t="shared" ca="1" si="136"/>
        <v>0.73000000000000054</v>
      </c>
      <c r="X735" s="56">
        <f t="shared" ca="1" si="137"/>
        <v>2.0324286847016815E-2</v>
      </c>
    </row>
    <row r="736" spans="2:24" x14ac:dyDescent="0.3">
      <c r="B736" s="15">
        <f t="shared" si="138"/>
        <v>731</v>
      </c>
      <c r="C736" s="16">
        <f t="shared" ca="1" si="144"/>
        <v>681</v>
      </c>
      <c r="D736" s="17">
        <f ca="1">'Create 1000 random outcomes'!F747</f>
        <v>8027.2699350598559</v>
      </c>
      <c r="E736" s="16">
        <f t="shared" ca="1" si="134"/>
        <v>12218.77721189725</v>
      </c>
      <c r="F736" s="22">
        <f t="shared" ca="1" si="135"/>
        <v>0.73026973026972686</v>
      </c>
      <c r="G736" s="1"/>
      <c r="N736" s="13"/>
      <c r="Q736" s="24">
        <f t="shared" ca="1" si="139"/>
        <v>12218.77721189725</v>
      </c>
      <c r="R736" s="25">
        <f t="shared" ca="1" si="140"/>
        <v>0.73026973026972686</v>
      </c>
      <c r="S736" s="25">
        <f t="shared" ca="1" si="141"/>
        <v>0.71044811320572032</v>
      </c>
      <c r="T736" s="26">
        <f t="shared" ca="1" si="142"/>
        <v>0.68726275409143689</v>
      </c>
      <c r="U736" s="27">
        <f t="shared" ca="1" si="143"/>
        <v>0.77327670644801683</v>
      </c>
      <c r="V736" s="26"/>
      <c r="W736" s="55">
        <f t="shared" ca="1" si="136"/>
        <v>0.73100000000000054</v>
      </c>
      <c r="X736" s="56">
        <f t="shared" ca="1" si="137"/>
        <v>2.0551886794280216E-2</v>
      </c>
    </row>
    <row r="737" spans="2:24" x14ac:dyDescent="0.3">
      <c r="B737" s="15">
        <f t="shared" si="138"/>
        <v>732</v>
      </c>
      <c r="C737" s="16">
        <f t="shared" ca="1" si="144"/>
        <v>149</v>
      </c>
      <c r="D737" s="17">
        <f ca="1">'Create 1000 random outcomes'!F748</f>
        <v>13830.879923039451</v>
      </c>
      <c r="E737" s="16">
        <f t="shared" ca="1" si="134"/>
        <v>12220.888000186718</v>
      </c>
      <c r="F737" s="22">
        <f t="shared" ca="1" si="135"/>
        <v>0.73126873126872782</v>
      </c>
      <c r="G737" s="1"/>
      <c r="N737" s="13"/>
      <c r="Q737" s="24">
        <f t="shared" ca="1" si="139"/>
        <v>12220.888000186718</v>
      </c>
      <c r="R737" s="25">
        <f t="shared" ca="1" si="140"/>
        <v>0.73126873126872782</v>
      </c>
      <c r="S737" s="25">
        <f t="shared" ca="1" si="141"/>
        <v>0.71062858862302614</v>
      </c>
      <c r="T737" s="26">
        <f t="shared" ca="1" si="142"/>
        <v>0.68826175509043785</v>
      </c>
      <c r="U737" s="27">
        <f t="shared" ca="1" si="143"/>
        <v>0.77427570744701779</v>
      </c>
      <c r="V737" s="26"/>
      <c r="W737" s="55">
        <f t="shared" ca="1" si="136"/>
        <v>0.73200000000000054</v>
      </c>
      <c r="X737" s="56">
        <f t="shared" ca="1" si="137"/>
        <v>2.1371411376974403E-2</v>
      </c>
    </row>
    <row r="738" spans="2:24" x14ac:dyDescent="0.3">
      <c r="B738" s="15">
        <f t="shared" si="138"/>
        <v>733</v>
      </c>
      <c r="C738" s="16">
        <f t="shared" ca="1" si="144"/>
        <v>777</v>
      </c>
      <c r="D738" s="17">
        <f ca="1">'Create 1000 random outcomes'!F749</f>
        <v>6888.8976568159051</v>
      </c>
      <c r="E738" s="16">
        <f t="shared" ca="1" si="134"/>
        <v>12225.180259909128</v>
      </c>
      <c r="F738" s="22">
        <f t="shared" ca="1" si="135"/>
        <v>0.73226773226772879</v>
      </c>
      <c r="G738" s="1"/>
      <c r="N738" s="13"/>
      <c r="Q738" s="24">
        <f t="shared" ca="1" si="139"/>
        <v>12225.180259909128</v>
      </c>
      <c r="R738" s="25">
        <f t="shared" ca="1" si="140"/>
        <v>0.73226773226772879</v>
      </c>
      <c r="S738" s="25">
        <f t="shared" ca="1" si="141"/>
        <v>0.71099541986616788</v>
      </c>
      <c r="T738" s="26">
        <f t="shared" ca="1" si="142"/>
        <v>0.68926075608943882</v>
      </c>
      <c r="U738" s="27">
        <f t="shared" ca="1" si="143"/>
        <v>0.77527470844601876</v>
      </c>
      <c r="V738" s="26"/>
      <c r="W738" s="55">
        <f t="shared" ca="1" si="136"/>
        <v>0.73300000000000054</v>
      </c>
      <c r="X738" s="56">
        <f t="shared" ca="1" si="137"/>
        <v>2.2004580133832663E-2</v>
      </c>
    </row>
    <row r="739" spans="2:24" x14ac:dyDescent="0.3">
      <c r="B739" s="15">
        <f t="shared" si="138"/>
        <v>734</v>
      </c>
      <c r="C739" s="16">
        <f t="shared" ca="1" si="144"/>
        <v>603</v>
      </c>
      <c r="D739" s="17">
        <f ca="1">'Create 1000 random outcomes'!F750</f>
        <v>8855.6840080145666</v>
      </c>
      <c r="E739" s="16">
        <f t="shared" ca="1" si="134"/>
        <v>12229.379066675385</v>
      </c>
      <c r="F739" s="22">
        <f t="shared" ca="1" si="135"/>
        <v>0.73326673326672975</v>
      </c>
      <c r="G739" s="1"/>
      <c r="N739" s="13"/>
      <c r="Q739" s="24">
        <f t="shared" ca="1" si="139"/>
        <v>12229.379066675385</v>
      </c>
      <c r="R739" s="25">
        <f t="shared" ca="1" si="140"/>
        <v>0.73326673326672975</v>
      </c>
      <c r="S739" s="25">
        <f t="shared" ca="1" si="141"/>
        <v>0.71135405248738981</v>
      </c>
      <c r="T739" s="26">
        <f t="shared" ca="1" si="142"/>
        <v>0.69025975708843978</v>
      </c>
      <c r="U739" s="27">
        <f t="shared" ca="1" si="143"/>
        <v>0.77627370944501972</v>
      </c>
      <c r="V739" s="26"/>
      <c r="W739" s="55">
        <f t="shared" ca="1" si="136"/>
        <v>0.73400000000000054</v>
      </c>
      <c r="X739" s="56">
        <f t="shared" ca="1" si="137"/>
        <v>2.2645947512610731E-2</v>
      </c>
    </row>
    <row r="740" spans="2:24" x14ac:dyDescent="0.3">
      <c r="B740" s="15">
        <f t="shared" si="138"/>
        <v>735</v>
      </c>
      <c r="C740" s="16">
        <f t="shared" ca="1" si="144"/>
        <v>53</v>
      </c>
      <c r="D740" s="17">
        <f ca="1">'Create 1000 random outcomes'!F751</f>
        <v>16226.360616305072</v>
      </c>
      <c r="E740" s="16">
        <f t="shared" ca="1" si="134"/>
        <v>12233.907106021383</v>
      </c>
      <c r="F740" s="22">
        <f t="shared" ca="1" si="135"/>
        <v>0.73426573426573072</v>
      </c>
      <c r="G740" s="1"/>
      <c r="N740" s="13"/>
      <c r="Q740" s="24">
        <f t="shared" ca="1" si="139"/>
        <v>12233.907106021383</v>
      </c>
      <c r="R740" s="25">
        <f t="shared" ca="1" si="140"/>
        <v>0.73426573426573072</v>
      </c>
      <c r="S740" s="25">
        <f t="shared" ca="1" si="141"/>
        <v>0.71174057076760233</v>
      </c>
      <c r="T740" s="26">
        <f t="shared" ca="1" si="142"/>
        <v>0.69125875808744075</v>
      </c>
      <c r="U740" s="27">
        <f t="shared" ca="1" si="143"/>
        <v>0.77727271044402069</v>
      </c>
      <c r="V740" s="26"/>
      <c r="W740" s="55">
        <f t="shared" ca="1" si="136"/>
        <v>0.73500000000000054</v>
      </c>
      <c r="X740" s="56">
        <f t="shared" ca="1" si="137"/>
        <v>2.325942923239821E-2</v>
      </c>
    </row>
    <row r="741" spans="2:24" x14ac:dyDescent="0.3">
      <c r="B741" s="15">
        <f t="shared" si="138"/>
        <v>736</v>
      </c>
      <c r="C741" s="16">
        <f t="shared" ca="1" si="144"/>
        <v>224</v>
      </c>
      <c r="D741" s="17">
        <f ca="1">'Create 1000 random outcomes'!F752</f>
        <v>12689.016887922588</v>
      </c>
      <c r="E741" s="16">
        <f t="shared" ca="1" si="134"/>
        <v>12234.106663300921</v>
      </c>
      <c r="F741" s="22">
        <f t="shared" ca="1" si="135"/>
        <v>0.73526473526473168</v>
      </c>
      <c r="G741" s="1"/>
      <c r="N741" s="13"/>
      <c r="Q741" s="24">
        <f t="shared" ca="1" si="139"/>
        <v>12234.106663300921</v>
      </c>
      <c r="R741" s="25">
        <f t="shared" ca="1" si="140"/>
        <v>0.73526473526473168</v>
      </c>
      <c r="S741" s="25">
        <f t="shared" ca="1" si="141"/>
        <v>0.71175759957273876</v>
      </c>
      <c r="T741" s="26">
        <f t="shared" ca="1" si="142"/>
        <v>0.69225775908644172</v>
      </c>
      <c r="U741" s="27">
        <f t="shared" ca="1" si="143"/>
        <v>0.77827171144302165</v>
      </c>
      <c r="V741" s="26"/>
      <c r="W741" s="55">
        <f t="shared" ca="1" si="136"/>
        <v>0.73600000000000054</v>
      </c>
      <c r="X741" s="56">
        <f t="shared" ca="1" si="137"/>
        <v>2.4242400427261779E-2</v>
      </c>
    </row>
    <row r="742" spans="2:24" x14ac:dyDescent="0.3">
      <c r="B742" s="15">
        <f t="shared" si="138"/>
        <v>737</v>
      </c>
      <c r="C742" s="16">
        <f t="shared" ca="1" si="144"/>
        <v>299</v>
      </c>
      <c r="D742" s="17">
        <f ca="1">'Create 1000 random outcomes'!F753</f>
        <v>11889.865456725889</v>
      </c>
      <c r="E742" s="16">
        <f t="shared" ca="1" si="134"/>
        <v>12238.567554098156</v>
      </c>
      <c r="F742" s="22">
        <f t="shared" ca="1" si="135"/>
        <v>0.73626373626373265</v>
      </c>
      <c r="G742" s="1"/>
      <c r="N742" s="13"/>
      <c r="Q742" s="24">
        <f t="shared" ca="1" si="139"/>
        <v>12238.567554098156</v>
      </c>
      <c r="R742" s="25">
        <f t="shared" ca="1" si="140"/>
        <v>0.73626373626373265</v>
      </c>
      <c r="S742" s="25">
        <f t="shared" ca="1" si="141"/>
        <v>0.71213813649583402</v>
      </c>
      <c r="T742" s="26">
        <f t="shared" ca="1" si="142"/>
        <v>0.69325676008544268</v>
      </c>
      <c r="U742" s="27">
        <f t="shared" ca="1" si="143"/>
        <v>0.77927071244202262</v>
      </c>
      <c r="V742" s="26"/>
      <c r="W742" s="55">
        <f t="shared" ca="1" si="136"/>
        <v>0.73700000000000054</v>
      </c>
      <c r="X742" s="56">
        <f t="shared" ca="1" si="137"/>
        <v>2.4861863504166526E-2</v>
      </c>
    </row>
    <row r="743" spans="2:24" x14ac:dyDescent="0.3">
      <c r="B743" s="15">
        <f t="shared" si="138"/>
        <v>738</v>
      </c>
      <c r="C743" s="16">
        <f t="shared" ca="1" si="144"/>
        <v>932</v>
      </c>
      <c r="D743" s="17">
        <f ca="1">'Create 1000 random outcomes'!F754</f>
        <v>3777.3484034459352</v>
      </c>
      <c r="E743" s="16">
        <f t="shared" ca="1" si="134"/>
        <v>12280.361578048312</v>
      </c>
      <c r="F743" s="22">
        <f t="shared" ca="1" si="135"/>
        <v>0.73726273726273361</v>
      </c>
      <c r="G743" s="1"/>
      <c r="N743" s="13"/>
      <c r="Q743" s="24">
        <f t="shared" ca="1" si="139"/>
        <v>12280.361578048312</v>
      </c>
      <c r="R743" s="25">
        <f t="shared" ca="1" si="140"/>
        <v>0.73726273726273361</v>
      </c>
      <c r="S743" s="25">
        <f t="shared" ca="1" si="141"/>
        <v>0.71569180514072672</v>
      </c>
      <c r="T743" s="26">
        <f t="shared" ca="1" si="142"/>
        <v>0.69425576108444365</v>
      </c>
      <c r="U743" s="27">
        <f t="shared" ca="1" si="143"/>
        <v>0.78026971344102358</v>
      </c>
      <c r="V743" s="26"/>
      <c r="W743" s="55">
        <f t="shared" ca="1" si="136"/>
        <v>0.73800000000000054</v>
      </c>
      <c r="X743" s="56">
        <f t="shared" ca="1" si="137"/>
        <v>2.2308194859273822E-2</v>
      </c>
    </row>
    <row r="744" spans="2:24" x14ac:dyDescent="0.3">
      <c r="B744" s="15">
        <f t="shared" si="138"/>
        <v>739</v>
      </c>
      <c r="C744" s="16">
        <f t="shared" ca="1" si="144"/>
        <v>87</v>
      </c>
      <c r="D744" s="17">
        <f ca="1">'Create 1000 random outcomes'!F755</f>
        <v>14978.840633927768</v>
      </c>
      <c r="E744" s="16">
        <f t="shared" ca="1" si="134"/>
        <v>12282.226873115844</v>
      </c>
      <c r="F744" s="22">
        <f t="shared" ca="1" si="135"/>
        <v>0.73826173826173458</v>
      </c>
      <c r="G744" s="1"/>
      <c r="N744" s="13"/>
      <c r="Q744" s="24">
        <f t="shared" ca="1" si="139"/>
        <v>12282.226873115844</v>
      </c>
      <c r="R744" s="25">
        <f t="shared" ca="1" si="140"/>
        <v>0.73826173826173458</v>
      </c>
      <c r="S744" s="25">
        <f t="shared" ca="1" si="141"/>
        <v>0.71584991769572071</v>
      </c>
      <c r="T744" s="26">
        <f t="shared" ca="1" si="142"/>
        <v>0.69525476208344461</v>
      </c>
      <c r="U744" s="27">
        <f t="shared" ca="1" si="143"/>
        <v>0.78126871444002455</v>
      </c>
      <c r="V744" s="26"/>
      <c r="W744" s="55">
        <f t="shared" ca="1" si="136"/>
        <v>0.73900000000000055</v>
      </c>
      <c r="X744" s="56">
        <f t="shared" ca="1" si="137"/>
        <v>2.315008230427984E-2</v>
      </c>
    </row>
    <row r="745" spans="2:24" x14ac:dyDescent="0.3">
      <c r="B745" s="15">
        <f t="shared" si="138"/>
        <v>740</v>
      </c>
      <c r="C745" s="16">
        <f t="shared" ca="1" si="144"/>
        <v>492</v>
      </c>
      <c r="D745" s="17">
        <f ca="1">'Create 1000 random outcomes'!F756</f>
        <v>9943.3007418837533</v>
      </c>
      <c r="E745" s="16">
        <f t="shared" ca="1" si="134"/>
        <v>12284.789779312398</v>
      </c>
      <c r="F745" s="22">
        <f t="shared" ca="1" si="135"/>
        <v>0.73926073926073554</v>
      </c>
      <c r="G745" s="1"/>
      <c r="N745" s="13"/>
      <c r="Q745" s="24">
        <f t="shared" ca="1" si="139"/>
        <v>12284.789779312398</v>
      </c>
      <c r="R745" s="25">
        <f t="shared" ca="1" si="140"/>
        <v>0.73926073926073554</v>
      </c>
      <c r="S745" s="25">
        <f t="shared" ca="1" si="141"/>
        <v>0.71606709495858523</v>
      </c>
      <c r="T745" s="26">
        <f t="shared" ca="1" si="142"/>
        <v>0.69625376308244558</v>
      </c>
      <c r="U745" s="27">
        <f t="shared" ca="1" si="143"/>
        <v>0.78226771543902551</v>
      </c>
      <c r="V745" s="26"/>
      <c r="W745" s="55">
        <f t="shared" ca="1" si="136"/>
        <v>0.74000000000000055</v>
      </c>
      <c r="X745" s="56">
        <f t="shared" ca="1" si="137"/>
        <v>2.393290504141532E-2</v>
      </c>
    </row>
    <row r="746" spans="2:24" x14ac:dyDescent="0.3">
      <c r="B746" s="15">
        <f t="shared" si="138"/>
        <v>741</v>
      </c>
      <c r="C746" s="16">
        <f t="shared" ca="1" si="144"/>
        <v>724</v>
      </c>
      <c r="D746" s="17">
        <f ca="1">'Create 1000 random outcomes'!F757</f>
        <v>7610.2208917037115</v>
      </c>
      <c r="E746" s="16">
        <f t="shared" ca="1" si="134"/>
        <v>12293.161574380661</v>
      </c>
      <c r="F746" s="22">
        <f t="shared" ca="1" si="135"/>
        <v>0.74025974025973651</v>
      </c>
      <c r="G746" s="1"/>
      <c r="N746" s="13"/>
      <c r="Q746" s="24">
        <f t="shared" ca="1" si="139"/>
        <v>12293.161574380661</v>
      </c>
      <c r="R746" s="25">
        <f t="shared" ca="1" si="140"/>
        <v>0.74025974025973651</v>
      </c>
      <c r="S746" s="25">
        <f t="shared" ca="1" si="141"/>
        <v>0.71677595566078489</v>
      </c>
      <c r="T746" s="26">
        <f t="shared" ca="1" si="142"/>
        <v>0.69725276408144654</v>
      </c>
      <c r="U746" s="27">
        <f t="shared" ca="1" si="143"/>
        <v>0.78326671643802648</v>
      </c>
      <c r="V746" s="26"/>
      <c r="W746" s="55">
        <f t="shared" ca="1" si="136"/>
        <v>0.74100000000000055</v>
      </c>
      <c r="X746" s="56">
        <f t="shared" ca="1" si="137"/>
        <v>2.4224044339215656E-2</v>
      </c>
    </row>
    <row r="747" spans="2:24" x14ac:dyDescent="0.3">
      <c r="B747" s="15">
        <f t="shared" si="138"/>
        <v>742</v>
      </c>
      <c r="C747" s="16">
        <f t="shared" ca="1" si="144"/>
        <v>734</v>
      </c>
      <c r="D747" s="17">
        <f ca="1">'Create 1000 random outcomes'!F758</f>
        <v>7462.302029572762</v>
      </c>
      <c r="E747" s="16">
        <f t="shared" ca="1" si="134"/>
        <v>12303.002241061278</v>
      </c>
      <c r="F747" s="22">
        <f t="shared" ca="1" si="135"/>
        <v>0.74125874125873747</v>
      </c>
      <c r="G747" s="1"/>
      <c r="N747" s="13"/>
      <c r="Q747" s="24">
        <f t="shared" ca="1" si="139"/>
        <v>12303.002241061278</v>
      </c>
      <c r="R747" s="25">
        <f t="shared" ca="1" si="140"/>
        <v>0.74125874125873747</v>
      </c>
      <c r="S747" s="25">
        <f t="shared" ca="1" si="141"/>
        <v>0.71760810239405193</v>
      </c>
      <c r="T747" s="26">
        <f t="shared" ca="1" si="142"/>
        <v>0.69825176508044751</v>
      </c>
      <c r="U747" s="27">
        <f t="shared" ca="1" si="143"/>
        <v>0.78426571743702744</v>
      </c>
      <c r="V747" s="26"/>
      <c r="W747" s="55">
        <f t="shared" ca="1" si="136"/>
        <v>0.74200000000000055</v>
      </c>
      <c r="X747" s="56">
        <f t="shared" ca="1" si="137"/>
        <v>2.439189760594862E-2</v>
      </c>
    </row>
    <row r="748" spans="2:24" x14ac:dyDescent="0.3">
      <c r="B748" s="15">
        <f t="shared" si="138"/>
        <v>743</v>
      </c>
      <c r="C748" s="16">
        <f t="shared" ca="1" si="144"/>
        <v>989</v>
      </c>
      <c r="D748" s="17">
        <f ca="1">'Create 1000 random outcomes'!F759</f>
        <v>1247.6033201544069</v>
      </c>
      <c r="E748" s="16">
        <f t="shared" ca="1" si="134"/>
        <v>12313.707567717542</v>
      </c>
      <c r="F748" s="22">
        <f t="shared" ca="1" si="135"/>
        <v>0.74225774225773844</v>
      </c>
      <c r="G748" s="1"/>
      <c r="N748" s="13"/>
      <c r="Q748" s="24">
        <f t="shared" ca="1" si="139"/>
        <v>12313.707567717542</v>
      </c>
      <c r="R748" s="25">
        <f t="shared" ca="1" si="140"/>
        <v>0.74225774225773844</v>
      </c>
      <c r="S748" s="25">
        <f t="shared" ca="1" si="141"/>
        <v>0.71851202877732856</v>
      </c>
      <c r="T748" s="26">
        <f t="shared" ca="1" si="142"/>
        <v>0.69925076607944847</v>
      </c>
      <c r="U748" s="27">
        <f t="shared" ca="1" si="143"/>
        <v>0.78526471843602841</v>
      </c>
      <c r="V748" s="26"/>
      <c r="W748" s="55">
        <f t="shared" ca="1" si="136"/>
        <v>0.74300000000000055</v>
      </c>
      <c r="X748" s="56">
        <f t="shared" ca="1" si="137"/>
        <v>2.4487971222671989E-2</v>
      </c>
    </row>
    <row r="749" spans="2:24" x14ac:dyDescent="0.3">
      <c r="B749" s="15">
        <f t="shared" si="138"/>
        <v>744</v>
      </c>
      <c r="C749" s="16">
        <f t="shared" ca="1" si="144"/>
        <v>925</v>
      </c>
      <c r="D749" s="17">
        <f ca="1">'Create 1000 random outcomes'!F760</f>
        <v>3984.7322332544236</v>
      </c>
      <c r="E749" s="16">
        <f t="shared" ca="1" si="134"/>
        <v>12324.900136975422</v>
      </c>
      <c r="F749" s="22">
        <f t="shared" ca="1" si="135"/>
        <v>0.74325674325673941</v>
      </c>
      <c r="G749" s="1"/>
      <c r="N749" s="13"/>
      <c r="Q749" s="24">
        <f t="shared" ca="1" si="139"/>
        <v>12324.900136975422</v>
      </c>
      <c r="R749" s="25">
        <f t="shared" ca="1" si="140"/>
        <v>0.74325674325673941</v>
      </c>
      <c r="S749" s="25">
        <f t="shared" ca="1" si="141"/>
        <v>0.71945560126785657</v>
      </c>
      <c r="T749" s="26">
        <f t="shared" ca="1" si="142"/>
        <v>0.70024976707844944</v>
      </c>
      <c r="U749" s="27">
        <f t="shared" ca="1" si="143"/>
        <v>0.78626371943502937</v>
      </c>
      <c r="V749" s="26"/>
      <c r="W749" s="55">
        <f t="shared" ca="1" si="136"/>
        <v>0.74400000000000055</v>
      </c>
      <c r="X749" s="56">
        <f t="shared" ca="1" si="137"/>
        <v>2.4544398732143979E-2</v>
      </c>
    </row>
    <row r="750" spans="2:24" x14ac:dyDescent="0.3">
      <c r="B750" s="15">
        <f t="shared" si="138"/>
        <v>745</v>
      </c>
      <c r="C750" s="16">
        <f t="shared" ca="1" si="144"/>
        <v>108</v>
      </c>
      <c r="D750" s="17">
        <f ca="1">'Create 1000 random outcomes'!F761</f>
        <v>14510.909426165332</v>
      </c>
      <c r="E750" s="16">
        <f t="shared" ca="1" si="134"/>
        <v>12329.665694161295</v>
      </c>
      <c r="F750" s="22">
        <f t="shared" ca="1" si="135"/>
        <v>0.74425574425574037</v>
      </c>
      <c r="G750" s="1"/>
      <c r="N750" s="13"/>
      <c r="Q750" s="24">
        <f t="shared" ca="1" si="139"/>
        <v>12329.665694161295</v>
      </c>
      <c r="R750" s="25">
        <f t="shared" ca="1" si="140"/>
        <v>0.74425574425574037</v>
      </c>
      <c r="S750" s="25">
        <f t="shared" ca="1" si="141"/>
        <v>0.71985688916935586</v>
      </c>
      <c r="T750" s="26">
        <f t="shared" ca="1" si="142"/>
        <v>0.7012487680774504</v>
      </c>
      <c r="U750" s="27">
        <f t="shared" ca="1" si="143"/>
        <v>0.78726272043403034</v>
      </c>
      <c r="V750" s="26"/>
      <c r="W750" s="55">
        <f t="shared" ca="1" si="136"/>
        <v>0.74500000000000055</v>
      </c>
      <c r="X750" s="56">
        <f t="shared" ca="1" si="137"/>
        <v>2.5143110830644688E-2</v>
      </c>
    </row>
    <row r="751" spans="2:24" x14ac:dyDescent="0.3">
      <c r="B751" s="15">
        <f t="shared" si="138"/>
        <v>746</v>
      </c>
      <c r="C751" s="16">
        <f t="shared" ca="1" si="144"/>
        <v>896</v>
      </c>
      <c r="D751" s="17">
        <f ca="1">'Create 1000 random outcomes'!F762</f>
        <v>4658.3360415907855</v>
      </c>
      <c r="E751" s="16">
        <f t="shared" ca="1" si="134"/>
        <v>12337.200612107488</v>
      </c>
      <c r="F751" s="22">
        <f t="shared" ca="1" si="135"/>
        <v>0.74525474525474134</v>
      </c>
      <c r="G751" s="1"/>
      <c r="N751" s="13"/>
      <c r="Q751" s="24">
        <f t="shared" ca="1" si="139"/>
        <v>12337.200612107488</v>
      </c>
      <c r="R751" s="25">
        <f t="shared" ca="1" si="140"/>
        <v>0.74525474525474134</v>
      </c>
      <c r="S751" s="25">
        <f t="shared" ca="1" si="141"/>
        <v>0.72049080537832677</v>
      </c>
      <c r="T751" s="26">
        <f t="shared" ca="1" si="142"/>
        <v>0.70224776907645137</v>
      </c>
      <c r="U751" s="27">
        <f t="shared" ca="1" si="143"/>
        <v>0.7882617214330313</v>
      </c>
      <c r="V751" s="26"/>
      <c r="W751" s="55">
        <f t="shared" ca="1" si="136"/>
        <v>0.74600000000000055</v>
      </c>
      <c r="X751" s="56">
        <f t="shared" ca="1" si="137"/>
        <v>2.5509194621673781E-2</v>
      </c>
    </row>
    <row r="752" spans="2:24" x14ac:dyDescent="0.3">
      <c r="B752" s="15">
        <f t="shared" si="138"/>
        <v>747</v>
      </c>
      <c r="C752" s="16">
        <f t="shared" ca="1" si="144"/>
        <v>826</v>
      </c>
      <c r="D752" s="17">
        <f ca="1">'Create 1000 random outcomes'!F763</f>
        <v>6080.9789840769463</v>
      </c>
      <c r="E752" s="16">
        <f t="shared" ca="1" si="134"/>
        <v>12339.385461080141</v>
      </c>
      <c r="F752" s="22">
        <f t="shared" ca="1" si="135"/>
        <v>0.7462537462537423</v>
      </c>
      <c r="G752" s="1"/>
      <c r="N752" s="13"/>
      <c r="Q752" s="24">
        <f t="shared" ca="1" si="139"/>
        <v>12339.385461080141</v>
      </c>
      <c r="R752" s="25">
        <f t="shared" ca="1" si="140"/>
        <v>0.7462537462537423</v>
      </c>
      <c r="S752" s="25">
        <f t="shared" ca="1" si="141"/>
        <v>0.72067448740281825</v>
      </c>
      <c r="T752" s="26">
        <f t="shared" ca="1" si="142"/>
        <v>0.70324677007545233</v>
      </c>
      <c r="U752" s="27">
        <f t="shared" ca="1" si="143"/>
        <v>0.78926072243203227</v>
      </c>
      <c r="V752" s="26"/>
      <c r="W752" s="55">
        <f t="shared" ca="1" si="136"/>
        <v>0.74700000000000055</v>
      </c>
      <c r="X752" s="56">
        <f t="shared" ca="1" si="137"/>
        <v>2.6325512597182299E-2</v>
      </c>
    </row>
    <row r="753" spans="2:24" x14ac:dyDescent="0.3">
      <c r="B753" s="15">
        <f t="shared" si="138"/>
        <v>748</v>
      </c>
      <c r="C753" s="16">
        <f t="shared" ca="1" si="144"/>
        <v>471</v>
      </c>
      <c r="D753" s="17">
        <f ca="1">'Create 1000 random outcomes'!F764</f>
        <v>10122.110924310893</v>
      </c>
      <c r="E753" s="16">
        <f t="shared" ca="1" si="134"/>
        <v>12357.22726660202</v>
      </c>
      <c r="F753" s="22">
        <f t="shared" ca="1" si="135"/>
        <v>0.74725274725274327</v>
      </c>
      <c r="G753" s="1"/>
      <c r="N753" s="13"/>
      <c r="Q753" s="24">
        <f t="shared" ca="1" si="139"/>
        <v>12357.22726660202</v>
      </c>
      <c r="R753" s="25">
        <f t="shared" ca="1" si="140"/>
        <v>0.74725274725274327</v>
      </c>
      <c r="S753" s="25">
        <f t="shared" ca="1" si="141"/>
        <v>0.72217226353431063</v>
      </c>
      <c r="T753" s="26">
        <f t="shared" ca="1" si="142"/>
        <v>0.7042457710744533</v>
      </c>
      <c r="U753" s="27">
        <f t="shared" ca="1" si="143"/>
        <v>0.79025972343103323</v>
      </c>
      <c r="V753" s="26"/>
      <c r="W753" s="55">
        <f t="shared" ca="1" si="136"/>
        <v>0.74800000000000055</v>
      </c>
      <c r="X753" s="56">
        <f t="shared" ca="1" si="137"/>
        <v>2.5827736465689921E-2</v>
      </c>
    </row>
    <row r="754" spans="2:24" x14ac:dyDescent="0.3">
      <c r="B754" s="15">
        <f t="shared" si="138"/>
        <v>749</v>
      </c>
      <c r="C754" s="16">
        <f t="shared" ca="1" si="144"/>
        <v>918</v>
      </c>
      <c r="D754" s="17">
        <f ca="1">'Create 1000 random outcomes'!F765</f>
        <v>4142.8392354453063</v>
      </c>
      <c r="E754" s="16">
        <f t="shared" ca="1" si="134"/>
        <v>12367.125478404141</v>
      </c>
      <c r="F754" s="22">
        <f t="shared" ca="1" si="135"/>
        <v>0.74825174825174423</v>
      </c>
      <c r="G754" s="1"/>
      <c r="N754" s="13"/>
      <c r="Q754" s="24">
        <f t="shared" ca="1" si="139"/>
        <v>12367.125478404141</v>
      </c>
      <c r="R754" s="25">
        <f t="shared" ca="1" si="140"/>
        <v>0.74825174825174423</v>
      </c>
      <c r="S754" s="25">
        <f t="shared" ca="1" si="141"/>
        <v>0.72300149984556406</v>
      </c>
      <c r="T754" s="26">
        <f t="shared" ca="1" si="142"/>
        <v>0.70524477207345426</v>
      </c>
      <c r="U754" s="27">
        <f t="shared" ca="1" si="143"/>
        <v>0.7912587244300342</v>
      </c>
      <c r="V754" s="26"/>
      <c r="W754" s="55">
        <f t="shared" ca="1" si="136"/>
        <v>0.74900000000000055</v>
      </c>
      <c r="X754" s="56">
        <f t="shared" ca="1" si="137"/>
        <v>2.5998500154436499E-2</v>
      </c>
    </row>
    <row r="755" spans="2:24" x14ac:dyDescent="0.3">
      <c r="B755" s="15">
        <f t="shared" si="138"/>
        <v>750</v>
      </c>
      <c r="C755" s="16">
        <f t="shared" ca="1" si="144"/>
        <v>726</v>
      </c>
      <c r="D755" s="17">
        <f ca="1">'Create 1000 random outcomes'!F766</f>
        <v>7583.8310899948174</v>
      </c>
      <c r="E755" s="16">
        <f t="shared" ca="1" si="134"/>
        <v>12391.092876643499</v>
      </c>
      <c r="F755" s="22">
        <f t="shared" ca="1" si="135"/>
        <v>0.7492507492507452</v>
      </c>
      <c r="G755" s="1"/>
      <c r="N755" s="13"/>
      <c r="Q755" s="24">
        <f t="shared" ca="1" si="139"/>
        <v>12391.092876643499</v>
      </c>
      <c r="R755" s="25">
        <f t="shared" ca="1" si="140"/>
        <v>0.7492507492507452</v>
      </c>
      <c r="S755" s="25">
        <f t="shared" ca="1" si="141"/>
        <v>0.72500436878853813</v>
      </c>
      <c r="T755" s="26">
        <f t="shared" ca="1" si="142"/>
        <v>0.70624377307245523</v>
      </c>
      <c r="U755" s="27">
        <f t="shared" ca="1" si="143"/>
        <v>0.79225772542903516</v>
      </c>
      <c r="V755" s="26"/>
      <c r="W755" s="55">
        <f t="shared" ca="1" si="136"/>
        <v>0.75000000000000056</v>
      </c>
      <c r="X755" s="56">
        <f t="shared" ca="1" si="137"/>
        <v>2.4995631211462421E-2</v>
      </c>
    </row>
    <row r="756" spans="2:24" x14ac:dyDescent="0.3">
      <c r="B756" s="15">
        <f t="shared" si="138"/>
        <v>751</v>
      </c>
      <c r="C756" s="16">
        <f t="shared" ca="1" si="144"/>
        <v>329</v>
      </c>
      <c r="D756" s="17">
        <f ca="1">'Create 1000 random outcomes'!F767</f>
        <v>11592.879118799156</v>
      </c>
      <c r="E756" s="16">
        <f t="shared" ca="1" si="134"/>
        <v>12392.347865051333</v>
      </c>
      <c r="F756" s="22">
        <f t="shared" ca="1" si="135"/>
        <v>0.75024975024974616</v>
      </c>
      <c r="G756" s="1"/>
      <c r="N756" s="13"/>
      <c r="Q756" s="24">
        <f t="shared" ca="1" si="139"/>
        <v>12392.347865051333</v>
      </c>
      <c r="R756" s="25">
        <f t="shared" ca="1" si="140"/>
        <v>0.75024975024974616</v>
      </c>
      <c r="S756" s="25">
        <f t="shared" ca="1" si="141"/>
        <v>0.72510904674125087</v>
      </c>
      <c r="T756" s="26">
        <f t="shared" ca="1" si="142"/>
        <v>0.70724277407145619</v>
      </c>
      <c r="U756" s="27">
        <f t="shared" ca="1" si="143"/>
        <v>0.79325672642803613</v>
      </c>
      <c r="V756" s="26"/>
      <c r="W756" s="55">
        <f t="shared" ca="1" si="136"/>
        <v>0.75100000000000056</v>
      </c>
      <c r="X756" s="56">
        <f t="shared" ca="1" si="137"/>
        <v>2.5890953258749683E-2</v>
      </c>
    </row>
    <row r="757" spans="2:24" x14ac:dyDescent="0.3">
      <c r="B757" s="15">
        <f t="shared" si="138"/>
        <v>752</v>
      </c>
      <c r="C757" s="16">
        <f t="shared" ca="1" si="144"/>
        <v>532</v>
      </c>
      <c r="D757" s="17">
        <f ca="1">'Create 1000 random outcomes'!F768</f>
        <v>9543.1304917372308</v>
      </c>
      <c r="E757" s="16">
        <f t="shared" ca="1" si="134"/>
        <v>12399.48853537287</v>
      </c>
      <c r="F757" s="22">
        <f t="shared" ca="1" si="135"/>
        <v>0.75124875124874713</v>
      </c>
      <c r="G757" s="1"/>
      <c r="N757" s="13"/>
      <c r="Q757" s="24">
        <f t="shared" ca="1" si="139"/>
        <v>12399.48853537287</v>
      </c>
      <c r="R757" s="25">
        <f t="shared" ca="1" si="140"/>
        <v>0.75124875124874713</v>
      </c>
      <c r="S757" s="25">
        <f t="shared" ca="1" si="141"/>
        <v>0.72570427246624147</v>
      </c>
      <c r="T757" s="26">
        <f t="shared" ca="1" si="142"/>
        <v>0.70824177507045716</v>
      </c>
      <c r="U757" s="27">
        <f t="shared" ca="1" si="143"/>
        <v>0.79425572742703709</v>
      </c>
      <c r="V757" s="26"/>
      <c r="W757" s="55">
        <f t="shared" ca="1" si="136"/>
        <v>0.75200000000000056</v>
      </c>
      <c r="X757" s="56">
        <f t="shared" ca="1" si="137"/>
        <v>2.6295727533759083E-2</v>
      </c>
    </row>
    <row r="758" spans="2:24" x14ac:dyDescent="0.3">
      <c r="B758" s="15">
        <f t="shared" si="138"/>
        <v>753</v>
      </c>
      <c r="C758" s="16">
        <f t="shared" ca="1" si="144"/>
        <v>31</v>
      </c>
      <c r="D758" s="17">
        <f ca="1">'Create 1000 random outcomes'!F769</f>
        <v>17232.221920966967</v>
      </c>
      <c r="E758" s="16">
        <f t="shared" ca="1" si="134"/>
        <v>12403.704895620049</v>
      </c>
      <c r="F758" s="22">
        <f t="shared" ca="1" si="135"/>
        <v>0.75224775224774809</v>
      </c>
      <c r="G758" s="1"/>
      <c r="N758" s="13"/>
      <c r="Q758" s="24">
        <f t="shared" ca="1" si="139"/>
        <v>12403.704895620049</v>
      </c>
      <c r="R758" s="25">
        <f t="shared" ca="1" si="140"/>
        <v>0.75224775224774809</v>
      </c>
      <c r="S758" s="25">
        <f t="shared" ca="1" si="141"/>
        <v>0.72605543705354747</v>
      </c>
      <c r="T758" s="26">
        <f t="shared" ca="1" si="142"/>
        <v>0.70924077606945812</v>
      </c>
      <c r="U758" s="27">
        <f t="shared" ca="1" si="143"/>
        <v>0.79525472842603806</v>
      </c>
      <c r="V758" s="26"/>
      <c r="W758" s="55">
        <f t="shared" ca="1" si="136"/>
        <v>0.75300000000000056</v>
      </c>
      <c r="X758" s="56">
        <f t="shared" ca="1" si="137"/>
        <v>2.6944562946453088E-2</v>
      </c>
    </row>
    <row r="759" spans="2:24" x14ac:dyDescent="0.3">
      <c r="B759" s="15">
        <f t="shared" si="138"/>
        <v>754</v>
      </c>
      <c r="C759" s="16">
        <f t="shared" ca="1" si="144"/>
        <v>894</v>
      </c>
      <c r="D759" s="17">
        <f ca="1">'Create 1000 random outcomes'!F770</f>
        <v>4720.5067371604082</v>
      </c>
      <c r="E759" s="16">
        <f t="shared" ca="1" si="134"/>
        <v>12413.684655354056</v>
      </c>
      <c r="F759" s="22">
        <f t="shared" ca="1" si="135"/>
        <v>0.75324675324674906</v>
      </c>
      <c r="G759" s="1"/>
      <c r="N759" s="13"/>
      <c r="Q759" s="24">
        <f t="shared" ca="1" si="139"/>
        <v>12413.684655354056</v>
      </c>
      <c r="R759" s="25">
        <f t="shared" ca="1" si="140"/>
        <v>0.75324675324674906</v>
      </c>
      <c r="S759" s="25">
        <f t="shared" ca="1" si="141"/>
        <v>0.72688572673677199</v>
      </c>
      <c r="T759" s="26">
        <f t="shared" ca="1" si="142"/>
        <v>0.71023977706845909</v>
      </c>
      <c r="U759" s="27">
        <f t="shared" ca="1" si="143"/>
        <v>0.79625372942503903</v>
      </c>
      <c r="V759" s="26"/>
      <c r="W759" s="55">
        <f t="shared" ca="1" si="136"/>
        <v>0.75400000000000056</v>
      </c>
      <c r="X759" s="56">
        <f t="shared" ca="1" si="137"/>
        <v>2.7114273263228572E-2</v>
      </c>
    </row>
    <row r="760" spans="2:24" x14ac:dyDescent="0.3">
      <c r="B760" s="15">
        <f t="shared" si="138"/>
        <v>755</v>
      </c>
      <c r="C760" s="16">
        <f t="shared" ca="1" si="144"/>
        <v>159</v>
      </c>
      <c r="D760" s="17">
        <f ca="1">'Create 1000 random outcomes'!F771</f>
        <v>13679.394744589183</v>
      </c>
      <c r="E760" s="16">
        <f t="shared" ca="1" si="134"/>
        <v>12422.6654886656</v>
      </c>
      <c r="F760" s="22">
        <f t="shared" ca="1" si="135"/>
        <v>0.75424575424575002</v>
      </c>
      <c r="G760" s="1"/>
      <c r="N760" s="13"/>
      <c r="Q760" s="24">
        <f t="shared" ca="1" si="139"/>
        <v>12422.6654886656</v>
      </c>
      <c r="R760" s="25">
        <f t="shared" ca="1" si="140"/>
        <v>0.75424575424575002</v>
      </c>
      <c r="S760" s="25">
        <f t="shared" ca="1" si="141"/>
        <v>0.72763184069089981</v>
      </c>
      <c r="T760" s="26">
        <f t="shared" ca="1" si="142"/>
        <v>0.71123877806746005</v>
      </c>
      <c r="U760" s="27">
        <f t="shared" ca="1" si="143"/>
        <v>0.79725273042403999</v>
      </c>
      <c r="V760" s="26"/>
      <c r="W760" s="55">
        <f t="shared" ca="1" si="136"/>
        <v>0.75500000000000056</v>
      </c>
      <c r="X760" s="56">
        <f t="shared" ca="1" si="137"/>
        <v>2.7368159309100748E-2</v>
      </c>
    </row>
    <row r="761" spans="2:24" x14ac:dyDescent="0.3">
      <c r="B761" s="15">
        <f t="shared" si="138"/>
        <v>756</v>
      </c>
      <c r="C761" s="16">
        <f t="shared" ca="1" si="144"/>
        <v>869</v>
      </c>
      <c r="D761" s="17">
        <f ca="1">'Create 1000 random outcomes'!F772</f>
        <v>5315.6337375704979</v>
      </c>
      <c r="E761" s="16">
        <f t="shared" ca="1" si="134"/>
        <v>12423.881098315116</v>
      </c>
      <c r="F761" s="22">
        <f t="shared" ca="1" si="135"/>
        <v>0.75524475524475099</v>
      </c>
      <c r="G761" s="1"/>
      <c r="N761" s="13"/>
      <c r="Q761" s="24">
        <f t="shared" ca="1" si="139"/>
        <v>12423.881098315116</v>
      </c>
      <c r="R761" s="25">
        <f t="shared" ca="1" si="140"/>
        <v>0.75524475524475099</v>
      </c>
      <c r="S761" s="25">
        <f t="shared" ca="1" si="141"/>
        <v>0.72773275383443414</v>
      </c>
      <c r="T761" s="26">
        <f t="shared" ca="1" si="142"/>
        <v>0.71223777906646102</v>
      </c>
      <c r="U761" s="27">
        <f t="shared" ca="1" si="143"/>
        <v>0.79825173142304096</v>
      </c>
      <c r="V761" s="26"/>
      <c r="W761" s="55">
        <f t="shared" ca="1" si="136"/>
        <v>0.75600000000000056</v>
      </c>
      <c r="X761" s="56">
        <f t="shared" ca="1" si="137"/>
        <v>2.8267246165566418E-2</v>
      </c>
    </row>
    <row r="762" spans="2:24" x14ac:dyDescent="0.3">
      <c r="B762" s="15">
        <f t="shared" si="138"/>
        <v>757</v>
      </c>
      <c r="C762" s="16">
        <f t="shared" ca="1" si="144"/>
        <v>436</v>
      </c>
      <c r="D762" s="17">
        <f ca="1">'Create 1000 random outcomes'!F773</f>
        <v>10464.570473355392</v>
      </c>
      <c r="E762" s="16">
        <f t="shared" ca="1" si="134"/>
        <v>12433.442527406565</v>
      </c>
      <c r="F762" s="22">
        <f t="shared" ca="1" si="135"/>
        <v>0.75624375624375195</v>
      </c>
      <c r="G762" s="1"/>
      <c r="N762" s="13"/>
      <c r="Q762" s="24">
        <f t="shared" ca="1" si="139"/>
        <v>12433.442527406565</v>
      </c>
      <c r="R762" s="25">
        <f t="shared" ca="1" si="140"/>
        <v>0.75624375624375195</v>
      </c>
      <c r="S762" s="25">
        <f t="shared" ca="1" si="141"/>
        <v>0.72852584207753945</v>
      </c>
      <c r="T762" s="26">
        <f t="shared" ca="1" si="142"/>
        <v>0.71323678006546198</v>
      </c>
      <c r="U762" s="27">
        <f t="shared" ca="1" si="143"/>
        <v>0.79925073242204192</v>
      </c>
      <c r="V762" s="26"/>
      <c r="W762" s="55">
        <f t="shared" ca="1" si="136"/>
        <v>0.75700000000000056</v>
      </c>
      <c r="X762" s="56">
        <f t="shared" ca="1" si="137"/>
        <v>2.8474157922461107E-2</v>
      </c>
    </row>
    <row r="763" spans="2:24" x14ac:dyDescent="0.3">
      <c r="B763" s="15">
        <f t="shared" si="138"/>
        <v>758</v>
      </c>
      <c r="C763" s="16">
        <f t="shared" ca="1" si="144"/>
        <v>580</v>
      </c>
      <c r="D763" s="17">
        <f ca="1">'Create 1000 random outcomes'!F774</f>
        <v>9105.480932053355</v>
      </c>
      <c r="E763" s="16">
        <f t="shared" ca="1" si="134"/>
        <v>12442.043194657941</v>
      </c>
      <c r="F763" s="22">
        <f t="shared" ca="1" si="135"/>
        <v>0.75724275724275292</v>
      </c>
      <c r="G763" s="1"/>
      <c r="N763" s="13"/>
      <c r="Q763" s="24">
        <f t="shared" ca="1" si="139"/>
        <v>12442.043194657941</v>
      </c>
      <c r="R763" s="25">
        <f t="shared" ca="1" si="140"/>
        <v>0.75724275724275292</v>
      </c>
      <c r="S763" s="25">
        <f t="shared" ca="1" si="141"/>
        <v>0.72923825387089014</v>
      </c>
      <c r="T763" s="26">
        <f t="shared" ca="1" si="142"/>
        <v>0.71423578106446295</v>
      </c>
      <c r="U763" s="27">
        <f t="shared" ca="1" si="143"/>
        <v>0.80024973342104289</v>
      </c>
      <c r="V763" s="26"/>
      <c r="W763" s="55">
        <f t="shared" ca="1" si="136"/>
        <v>0.75800000000000056</v>
      </c>
      <c r="X763" s="56">
        <f t="shared" ca="1" si="137"/>
        <v>2.8761746129110421E-2</v>
      </c>
    </row>
    <row r="764" spans="2:24" x14ac:dyDescent="0.3">
      <c r="B764" s="15">
        <f t="shared" si="138"/>
        <v>759</v>
      </c>
      <c r="C764" s="16">
        <f t="shared" ca="1" si="144"/>
        <v>753</v>
      </c>
      <c r="D764" s="17">
        <f ca="1">'Create 1000 random outcomes'!F775</f>
        <v>7306.501377741688</v>
      </c>
      <c r="E764" s="16">
        <f t="shared" ca="1" si="134"/>
        <v>12463.942218873801</v>
      </c>
      <c r="F764" s="22">
        <f t="shared" ca="1" si="135"/>
        <v>0.75824175824175388</v>
      </c>
      <c r="G764" s="1"/>
      <c r="N764" s="13"/>
      <c r="Q764" s="24">
        <f t="shared" ca="1" si="139"/>
        <v>12463.942218873801</v>
      </c>
      <c r="R764" s="25">
        <f t="shared" ca="1" si="140"/>
        <v>0.75824175824175388</v>
      </c>
      <c r="S764" s="25">
        <f t="shared" ca="1" si="141"/>
        <v>0.73104797315724623</v>
      </c>
      <c r="T764" s="26">
        <f t="shared" ca="1" si="142"/>
        <v>0.71523478206346391</v>
      </c>
      <c r="U764" s="27">
        <f t="shared" ca="1" si="143"/>
        <v>0.80124873442004385</v>
      </c>
      <c r="V764" s="26"/>
      <c r="W764" s="55">
        <f t="shared" ca="1" si="136"/>
        <v>0.75900000000000056</v>
      </c>
      <c r="X764" s="56">
        <f t="shared" ca="1" si="137"/>
        <v>2.7952026842754329E-2</v>
      </c>
    </row>
    <row r="765" spans="2:24" x14ac:dyDescent="0.3">
      <c r="B765" s="15">
        <f t="shared" si="138"/>
        <v>760</v>
      </c>
      <c r="C765" s="16">
        <f t="shared" ca="1" si="144"/>
        <v>456</v>
      </c>
      <c r="D765" s="17">
        <f ca="1">'Create 1000 random outcomes'!F776</f>
        <v>10265.129758650348</v>
      </c>
      <c r="E765" s="16">
        <f t="shared" ca="1" si="134"/>
        <v>12475.32074500512</v>
      </c>
      <c r="F765" s="22">
        <f t="shared" ca="1" si="135"/>
        <v>0.75924075924075485</v>
      </c>
      <c r="G765" s="1"/>
      <c r="N765" s="13"/>
      <c r="Q765" s="24">
        <f t="shared" ca="1" si="139"/>
        <v>12475.32074500512</v>
      </c>
      <c r="R765" s="25">
        <f t="shared" ca="1" si="140"/>
        <v>0.75924075924075485</v>
      </c>
      <c r="S765" s="25">
        <f t="shared" ca="1" si="141"/>
        <v>0.73198588301425338</v>
      </c>
      <c r="T765" s="26">
        <f t="shared" ca="1" si="142"/>
        <v>0.71623378306246488</v>
      </c>
      <c r="U765" s="27">
        <f t="shared" ca="1" si="143"/>
        <v>0.80224773541904482</v>
      </c>
      <c r="V765" s="26"/>
      <c r="W765" s="55">
        <f t="shared" ca="1" si="136"/>
        <v>0.76000000000000056</v>
      </c>
      <c r="X765" s="56">
        <f t="shared" ca="1" si="137"/>
        <v>2.8014116985747184E-2</v>
      </c>
    </row>
    <row r="766" spans="2:24" x14ac:dyDescent="0.3">
      <c r="B766" s="15">
        <f t="shared" si="138"/>
        <v>761</v>
      </c>
      <c r="C766" s="16">
        <f t="shared" ca="1" si="144"/>
        <v>447</v>
      </c>
      <c r="D766" s="17">
        <f ca="1">'Create 1000 random outcomes'!F777</f>
        <v>10327.8184877857</v>
      </c>
      <c r="E766" s="16">
        <f t="shared" ca="1" si="134"/>
        <v>12479.277354811635</v>
      </c>
      <c r="F766" s="22">
        <f t="shared" ca="1" si="135"/>
        <v>0.76023976023975581</v>
      </c>
      <c r="G766" s="1"/>
      <c r="N766" s="13"/>
      <c r="Q766" s="24">
        <f t="shared" ca="1" si="139"/>
        <v>12479.277354811635</v>
      </c>
      <c r="R766" s="25">
        <f t="shared" ca="1" si="140"/>
        <v>0.76023976023975581</v>
      </c>
      <c r="S766" s="25">
        <f t="shared" ca="1" si="141"/>
        <v>0.73231163239921937</v>
      </c>
      <c r="T766" s="26">
        <f t="shared" ca="1" si="142"/>
        <v>0.71723278406146584</v>
      </c>
      <c r="U766" s="27">
        <f t="shared" ca="1" si="143"/>
        <v>0.80324673641804578</v>
      </c>
      <c r="V766" s="26"/>
      <c r="W766" s="55">
        <f t="shared" ca="1" si="136"/>
        <v>0.76100000000000056</v>
      </c>
      <c r="X766" s="56">
        <f t="shared" ca="1" si="137"/>
        <v>2.8688367600781195E-2</v>
      </c>
    </row>
    <row r="767" spans="2:24" x14ac:dyDescent="0.3">
      <c r="B767" s="15">
        <f t="shared" si="138"/>
        <v>762</v>
      </c>
      <c r="C767" s="16">
        <f t="shared" ca="1" si="144"/>
        <v>57</v>
      </c>
      <c r="D767" s="17">
        <f ca="1">'Create 1000 random outcomes'!F778</f>
        <v>16027.849910461333</v>
      </c>
      <c r="E767" s="16">
        <f t="shared" ca="1" si="134"/>
        <v>12483.64897215382</v>
      </c>
      <c r="F767" s="22">
        <f t="shared" ca="1" si="135"/>
        <v>0.76123876123875678</v>
      </c>
      <c r="G767" s="1"/>
      <c r="N767" s="13"/>
      <c r="Q767" s="24">
        <f t="shared" ca="1" si="139"/>
        <v>12483.64897215382</v>
      </c>
      <c r="R767" s="25">
        <f t="shared" ca="1" si="140"/>
        <v>0.76123876123875678</v>
      </c>
      <c r="S767" s="25">
        <f t="shared" ca="1" si="141"/>
        <v>0.73267131735972979</v>
      </c>
      <c r="T767" s="26">
        <f t="shared" ca="1" si="142"/>
        <v>0.71823178506046681</v>
      </c>
      <c r="U767" s="27">
        <f t="shared" ca="1" si="143"/>
        <v>0.80424573741704675</v>
      </c>
      <c r="V767" s="26"/>
      <c r="W767" s="55">
        <f t="shared" ca="1" si="136"/>
        <v>0.76200000000000057</v>
      </c>
      <c r="X767" s="56">
        <f t="shared" ca="1" si="137"/>
        <v>2.9328682640270776E-2</v>
      </c>
    </row>
    <row r="768" spans="2:24" x14ac:dyDescent="0.3">
      <c r="B768" s="15">
        <f t="shared" si="138"/>
        <v>763</v>
      </c>
      <c r="C768" s="16">
        <f t="shared" ca="1" si="144"/>
        <v>744</v>
      </c>
      <c r="D768" s="17">
        <f ca="1">'Create 1000 random outcomes'!F779</f>
        <v>7387.6658767024255</v>
      </c>
      <c r="E768" s="16">
        <f t="shared" ca="1" si="134"/>
        <v>12491.719861696783</v>
      </c>
      <c r="F768" s="22">
        <f t="shared" ca="1" si="135"/>
        <v>0.76223776223775774</v>
      </c>
      <c r="G768" s="1"/>
      <c r="N768" s="13"/>
      <c r="Q768" s="24">
        <f t="shared" ca="1" si="139"/>
        <v>12491.719861696783</v>
      </c>
      <c r="R768" s="25">
        <f t="shared" ca="1" si="140"/>
        <v>0.76223776223775774</v>
      </c>
      <c r="S768" s="25">
        <f t="shared" ca="1" si="141"/>
        <v>0.73333472726354187</v>
      </c>
      <c r="T768" s="26">
        <f t="shared" ca="1" si="142"/>
        <v>0.71923078605946777</v>
      </c>
      <c r="U768" s="27">
        <f t="shared" ca="1" si="143"/>
        <v>0.80524473841604771</v>
      </c>
      <c r="V768" s="26"/>
      <c r="W768" s="55">
        <f t="shared" ca="1" si="136"/>
        <v>0.76300000000000057</v>
      </c>
      <c r="X768" s="56">
        <f t="shared" ca="1" si="137"/>
        <v>2.9665272736458692E-2</v>
      </c>
    </row>
    <row r="769" spans="2:24" x14ac:dyDescent="0.3">
      <c r="B769" s="15">
        <f t="shared" si="138"/>
        <v>764</v>
      </c>
      <c r="C769" s="16">
        <f t="shared" ca="1" si="144"/>
        <v>911</v>
      </c>
      <c r="D769" s="17">
        <f ca="1">'Create 1000 random outcomes'!F780</f>
        <v>4361.087788142805</v>
      </c>
      <c r="E769" s="16">
        <f t="shared" ca="1" si="134"/>
        <v>12504.265307868038</v>
      </c>
      <c r="F769" s="22">
        <f t="shared" ca="1" si="135"/>
        <v>0.76323676323675871</v>
      </c>
      <c r="G769" s="1"/>
      <c r="N769" s="13"/>
      <c r="Q769" s="24">
        <f t="shared" ca="1" si="139"/>
        <v>12504.265307868038</v>
      </c>
      <c r="R769" s="25">
        <f t="shared" ca="1" si="140"/>
        <v>0.76323676323675871</v>
      </c>
      <c r="S769" s="25">
        <f t="shared" ca="1" si="141"/>
        <v>0.73436428119605346</v>
      </c>
      <c r="T769" s="26">
        <f t="shared" ca="1" si="142"/>
        <v>0.72022978705846874</v>
      </c>
      <c r="U769" s="27">
        <f t="shared" ca="1" si="143"/>
        <v>0.80624373941504868</v>
      </c>
      <c r="V769" s="26"/>
      <c r="W769" s="55">
        <f t="shared" ca="1" si="136"/>
        <v>0.76400000000000057</v>
      </c>
      <c r="X769" s="56">
        <f t="shared" ca="1" si="137"/>
        <v>2.9635718803947109E-2</v>
      </c>
    </row>
    <row r="770" spans="2:24" x14ac:dyDescent="0.3">
      <c r="B770" s="15">
        <f t="shared" si="138"/>
        <v>765</v>
      </c>
      <c r="C770" s="16">
        <f t="shared" ca="1" si="144"/>
        <v>384</v>
      </c>
      <c r="D770" s="17">
        <f ca="1">'Create 1000 random outcomes'!F781</f>
        <v>11026.952660580462</v>
      </c>
      <c r="E770" s="16">
        <f t="shared" ca="1" si="134"/>
        <v>12519.612823416242</v>
      </c>
      <c r="F770" s="22">
        <f t="shared" ca="1" si="135"/>
        <v>0.76423576423575967</v>
      </c>
      <c r="G770" s="1"/>
      <c r="N770" s="13"/>
      <c r="Q770" s="24">
        <f t="shared" ca="1" si="139"/>
        <v>12519.612823416242</v>
      </c>
      <c r="R770" s="25">
        <f t="shared" ca="1" si="140"/>
        <v>0.76423576423575967</v>
      </c>
      <c r="S770" s="25">
        <f t="shared" ca="1" si="141"/>
        <v>0.73562104236177606</v>
      </c>
      <c r="T770" s="26">
        <f t="shared" ca="1" si="142"/>
        <v>0.72122878805746971</v>
      </c>
      <c r="U770" s="27">
        <f t="shared" ca="1" si="143"/>
        <v>0.80724274041404964</v>
      </c>
      <c r="V770" s="26"/>
      <c r="W770" s="55">
        <f t="shared" ca="1" si="136"/>
        <v>0.76500000000000057</v>
      </c>
      <c r="X770" s="56">
        <f t="shared" ca="1" si="137"/>
        <v>2.9378957638224512E-2</v>
      </c>
    </row>
    <row r="771" spans="2:24" x14ac:dyDescent="0.3">
      <c r="B771" s="15">
        <f t="shared" si="138"/>
        <v>766</v>
      </c>
      <c r="C771" s="16">
        <f t="shared" ca="1" si="144"/>
        <v>291</v>
      </c>
      <c r="D771" s="17">
        <f ca="1">'Create 1000 random outcomes'!F782</f>
        <v>12010.851035277297</v>
      </c>
      <c r="E771" s="16">
        <f t="shared" ca="1" si="134"/>
        <v>12556.793354363059</v>
      </c>
      <c r="F771" s="22">
        <f t="shared" ca="1" si="135"/>
        <v>0.76523476523476064</v>
      </c>
      <c r="G771" s="1"/>
      <c r="N771" s="13"/>
      <c r="Q771" s="24">
        <f t="shared" ca="1" si="139"/>
        <v>12556.793354363059</v>
      </c>
      <c r="R771" s="25">
        <f t="shared" ca="1" si="140"/>
        <v>0.76523476523476064</v>
      </c>
      <c r="S771" s="25">
        <f t="shared" ca="1" si="141"/>
        <v>0.73865304360136164</v>
      </c>
      <c r="T771" s="26">
        <f t="shared" ca="1" si="142"/>
        <v>0.72222778905647067</v>
      </c>
      <c r="U771" s="27">
        <f t="shared" ca="1" si="143"/>
        <v>0.80824174141305061</v>
      </c>
      <c r="V771" s="26"/>
      <c r="W771" s="55">
        <f t="shared" ca="1" si="136"/>
        <v>0.76600000000000057</v>
      </c>
      <c r="X771" s="56">
        <f t="shared" ca="1" si="137"/>
        <v>2.7346956398638933E-2</v>
      </c>
    </row>
    <row r="772" spans="2:24" x14ac:dyDescent="0.3">
      <c r="B772" s="15">
        <f t="shared" si="138"/>
        <v>767</v>
      </c>
      <c r="C772" s="16">
        <f t="shared" ca="1" si="144"/>
        <v>185</v>
      </c>
      <c r="D772" s="17">
        <f ca="1">'Create 1000 random outcomes'!F783</f>
        <v>13273.036685798339</v>
      </c>
      <c r="E772" s="16">
        <f t="shared" ca="1" si="134"/>
        <v>12573.935692935211</v>
      </c>
      <c r="F772" s="22">
        <f t="shared" ca="1" si="135"/>
        <v>0.7662337662337616</v>
      </c>
      <c r="G772" s="1"/>
      <c r="N772" s="13"/>
      <c r="Q772" s="24">
        <f t="shared" ca="1" si="139"/>
        <v>12573.935692935211</v>
      </c>
      <c r="R772" s="25">
        <f t="shared" ca="1" si="140"/>
        <v>0.7662337662337616</v>
      </c>
      <c r="S772" s="25">
        <f t="shared" ca="1" si="141"/>
        <v>0.7400449283672963</v>
      </c>
      <c r="T772" s="26">
        <f t="shared" ca="1" si="142"/>
        <v>0.72322679005547164</v>
      </c>
      <c r="U772" s="27">
        <f t="shared" ca="1" si="143"/>
        <v>0.80924074241205157</v>
      </c>
      <c r="V772" s="26"/>
      <c r="W772" s="55">
        <f t="shared" ca="1" si="136"/>
        <v>0.76700000000000057</v>
      </c>
      <c r="X772" s="56">
        <f t="shared" ca="1" si="137"/>
        <v>2.6955071632704275E-2</v>
      </c>
    </row>
    <row r="773" spans="2:24" x14ac:dyDescent="0.3">
      <c r="B773" s="15">
        <f t="shared" si="138"/>
        <v>768</v>
      </c>
      <c r="C773" s="16">
        <f t="shared" ca="1" si="144"/>
        <v>507</v>
      </c>
      <c r="D773" s="17">
        <f ca="1">'Create 1000 random outcomes'!F784</f>
        <v>9819.2861876152656</v>
      </c>
      <c r="E773" s="16">
        <f t="shared" ca="1" si="134"/>
        <v>12579.186419861466</v>
      </c>
      <c r="F773" s="22">
        <f t="shared" ca="1" si="135"/>
        <v>0.76723276723276257</v>
      </c>
      <c r="G773" s="1"/>
      <c r="N773" s="13"/>
      <c r="Q773" s="24">
        <f t="shared" ca="1" si="139"/>
        <v>12579.186419861466</v>
      </c>
      <c r="R773" s="25">
        <f t="shared" ca="1" si="140"/>
        <v>0.76723276723276257</v>
      </c>
      <c r="S773" s="25">
        <f t="shared" ca="1" si="141"/>
        <v>0.74047049882907168</v>
      </c>
      <c r="T773" s="26">
        <f t="shared" ca="1" si="142"/>
        <v>0.7242257910544726</v>
      </c>
      <c r="U773" s="27">
        <f t="shared" ca="1" si="143"/>
        <v>0.81023974341105254</v>
      </c>
      <c r="V773" s="26"/>
      <c r="W773" s="55">
        <f t="shared" ca="1" si="136"/>
        <v>0.76800000000000057</v>
      </c>
      <c r="X773" s="56">
        <f t="shared" ca="1" si="137"/>
        <v>2.7529501170928894E-2</v>
      </c>
    </row>
    <row r="774" spans="2:24" x14ac:dyDescent="0.3">
      <c r="B774" s="15">
        <f t="shared" si="138"/>
        <v>769</v>
      </c>
      <c r="C774" s="16">
        <f t="shared" ca="1" si="144"/>
        <v>953</v>
      </c>
      <c r="D774" s="17">
        <f ca="1">'Create 1000 random outcomes'!F785</f>
        <v>3268.0292408700607</v>
      </c>
      <c r="E774" s="16">
        <f t="shared" ref="E774:E837" ca="1" si="145">VLOOKUP(n+1-B774,$C$6:$D$1005,2,FALSE)</f>
        <v>12582.976193065944</v>
      </c>
      <c r="F774" s="22">
        <f t="shared" ca="1" si="135"/>
        <v>0.76823176823176353</v>
      </c>
      <c r="G774" s="1"/>
      <c r="N774" s="13"/>
      <c r="Q774" s="24">
        <f t="shared" ca="1" si="139"/>
        <v>12582.976193065944</v>
      </c>
      <c r="R774" s="25">
        <f t="shared" ca="1" si="140"/>
        <v>0.76823176823176353</v>
      </c>
      <c r="S774" s="25">
        <f t="shared" ca="1" si="141"/>
        <v>0.74077743556130549</v>
      </c>
      <c r="T774" s="26">
        <f t="shared" ca="1" si="142"/>
        <v>0.72522479205347357</v>
      </c>
      <c r="U774" s="27">
        <f t="shared" ca="1" si="143"/>
        <v>0.8112387444100535</v>
      </c>
      <c r="V774" s="26"/>
      <c r="W774" s="55">
        <f t="shared" ca="1" si="136"/>
        <v>0.76900000000000057</v>
      </c>
      <c r="X774" s="56">
        <f t="shared" ca="1" si="137"/>
        <v>2.8222564438695086E-2</v>
      </c>
    </row>
    <row r="775" spans="2:24" x14ac:dyDescent="0.3">
      <c r="B775" s="15">
        <f t="shared" si="138"/>
        <v>770</v>
      </c>
      <c r="C775" s="16">
        <f t="shared" ca="1" si="144"/>
        <v>394</v>
      </c>
      <c r="D775" s="17">
        <f ca="1">'Create 1000 random outcomes'!F786</f>
        <v>10960.927656439668</v>
      </c>
      <c r="E775" s="16">
        <f t="shared" ca="1" si="145"/>
        <v>12612.806441212964</v>
      </c>
      <c r="F775" s="22">
        <f t="shared" ref="F775:F838" ca="1" si="146">1/(n+1)+F774</f>
        <v>0.7692307692307645</v>
      </c>
      <c r="G775" s="1"/>
      <c r="N775" s="13"/>
      <c r="Q775" s="24">
        <f t="shared" ca="1" si="139"/>
        <v>12612.806441212964</v>
      </c>
      <c r="R775" s="25">
        <f t="shared" ca="1" si="140"/>
        <v>0.7692307692307645</v>
      </c>
      <c r="S775" s="25">
        <f t="shared" ca="1" si="141"/>
        <v>0.74318684387665335</v>
      </c>
      <c r="T775" s="26">
        <f t="shared" ca="1" si="142"/>
        <v>0.72622379305247453</v>
      </c>
      <c r="U775" s="27">
        <f t="shared" ca="1" si="143"/>
        <v>0.81223774540905447</v>
      </c>
      <c r="V775" s="26"/>
      <c r="W775" s="55">
        <f t="shared" ref="W775:W838" ca="1" si="147">W774+1/n</f>
        <v>0.77000000000000057</v>
      </c>
      <c r="X775" s="56">
        <f t="shared" ref="X775:X838" ca="1" si="148">ABS(S775-W775)</f>
        <v>2.6813156123347226E-2</v>
      </c>
    </row>
    <row r="776" spans="2:24" x14ac:dyDescent="0.3">
      <c r="B776" s="15">
        <f t="shared" ref="B776:B839" si="149">B775+1</f>
        <v>771</v>
      </c>
      <c r="C776" s="16">
        <f t="shared" ca="1" si="144"/>
        <v>556</v>
      </c>
      <c r="D776" s="17">
        <f ca="1">'Create 1000 random outcomes'!F787</f>
        <v>9352.6630245061388</v>
      </c>
      <c r="E776" s="16">
        <f t="shared" ca="1" si="145"/>
        <v>12621.399939371697</v>
      </c>
      <c r="F776" s="22">
        <f t="shared" ca="1" si="146"/>
        <v>0.77022977022976546</v>
      </c>
      <c r="G776" s="1"/>
      <c r="N776" s="13"/>
      <c r="Q776" s="24">
        <f t="shared" ca="1" si="139"/>
        <v>12621.399939371697</v>
      </c>
      <c r="R776" s="25">
        <f t="shared" ca="1" si="140"/>
        <v>0.77022977022976546</v>
      </c>
      <c r="S776" s="25">
        <f t="shared" ca="1" si="141"/>
        <v>0.74387877730854091</v>
      </c>
      <c r="T776" s="26">
        <f t="shared" ca="1" si="142"/>
        <v>0.7272227940514755</v>
      </c>
      <c r="U776" s="27">
        <f t="shared" ca="1" si="143"/>
        <v>0.81323674640805543</v>
      </c>
      <c r="V776" s="26"/>
      <c r="W776" s="55">
        <f t="shared" ca="1" si="147"/>
        <v>0.77100000000000057</v>
      </c>
      <c r="X776" s="56">
        <f t="shared" ca="1" si="148"/>
        <v>2.7121222691459668E-2</v>
      </c>
    </row>
    <row r="777" spans="2:24" x14ac:dyDescent="0.3">
      <c r="B777" s="15">
        <f t="shared" si="149"/>
        <v>772</v>
      </c>
      <c r="C777" s="16">
        <f t="shared" ca="1" si="144"/>
        <v>885</v>
      </c>
      <c r="D777" s="17">
        <f ca="1">'Create 1000 random outcomes'!F788</f>
        <v>4907.2048584895783</v>
      </c>
      <c r="E777" s="16">
        <f t="shared" ca="1" si="145"/>
        <v>12639.588089404957</v>
      </c>
      <c r="F777" s="22">
        <f t="shared" ca="1" si="146"/>
        <v>0.77122877122876643</v>
      </c>
      <c r="G777" s="1"/>
      <c r="N777" s="13"/>
      <c r="Q777" s="24">
        <f t="shared" ca="1" si="139"/>
        <v>12639.588089404957</v>
      </c>
      <c r="R777" s="25">
        <f t="shared" ca="1" si="140"/>
        <v>0.77122877122876643</v>
      </c>
      <c r="S777" s="25">
        <f t="shared" ca="1" si="141"/>
        <v>0.74534004240576501</v>
      </c>
      <c r="T777" s="26">
        <f t="shared" ca="1" si="142"/>
        <v>0.72822179505047646</v>
      </c>
      <c r="U777" s="27">
        <f t="shared" ca="1" si="143"/>
        <v>0.8142357474070564</v>
      </c>
      <c r="V777" s="26"/>
      <c r="W777" s="55">
        <f t="shared" ca="1" si="147"/>
        <v>0.77200000000000057</v>
      </c>
      <c r="X777" s="56">
        <f t="shared" ca="1" si="148"/>
        <v>2.6659957594235562E-2</v>
      </c>
    </row>
    <row r="778" spans="2:24" x14ac:dyDescent="0.3">
      <c r="B778" s="15">
        <f t="shared" si="149"/>
        <v>773</v>
      </c>
      <c r="C778" s="16">
        <f t="shared" ca="1" si="144"/>
        <v>958</v>
      </c>
      <c r="D778" s="17">
        <f ca="1">'Create 1000 random outcomes'!F789</f>
        <v>3139.9570441641781</v>
      </c>
      <c r="E778" s="16">
        <f t="shared" ca="1" si="145"/>
        <v>12658.187901676425</v>
      </c>
      <c r="F778" s="22">
        <f t="shared" ca="1" si="146"/>
        <v>0.7722277722277674</v>
      </c>
      <c r="G778" s="1"/>
      <c r="N778" s="13"/>
      <c r="Q778" s="24">
        <f t="shared" ref="Q778:Q841" ca="1" si="150">E778</f>
        <v>12658.187901676425</v>
      </c>
      <c r="R778" s="25">
        <f t="shared" ref="R778:R841" ca="1" si="151">F778</f>
        <v>0.7722277722277674</v>
      </c>
      <c r="S778" s="25">
        <f t="shared" ref="S778:S841" ca="1" si="152">_xlfn.NORM.DIST(Q778,mu_fit,sigma_fit,1)</f>
        <v>0.74682985315756534</v>
      </c>
      <c r="T778" s="26">
        <f t="shared" ref="T778:T841" ca="1" si="153">R778+$T$4</f>
        <v>0.72922079604947743</v>
      </c>
      <c r="U778" s="27">
        <f t="shared" ref="U778:U841" ca="1" si="154">R778+$U$4</f>
        <v>0.81523474840605736</v>
      </c>
      <c r="V778" s="26"/>
      <c r="W778" s="55">
        <f t="shared" ca="1" si="147"/>
        <v>0.77300000000000058</v>
      </c>
      <c r="X778" s="56">
        <f t="shared" ca="1" si="148"/>
        <v>2.6170146842435238E-2</v>
      </c>
    </row>
    <row r="779" spans="2:24" x14ac:dyDescent="0.3">
      <c r="B779" s="15">
        <f t="shared" si="149"/>
        <v>774</v>
      </c>
      <c r="C779" s="16">
        <f t="shared" ca="1" si="144"/>
        <v>22</v>
      </c>
      <c r="D779" s="17">
        <f ca="1">'Create 1000 random outcomes'!F790</f>
        <v>17674.359868312018</v>
      </c>
      <c r="E779" s="16">
        <f t="shared" ca="1" si="145"/>
        <v>12660.789985350022</v>
      </c>
      <c r="F779" s="22">
        <f t="shared" ca="1" si="146"/>
        <v>0.77322677322676836</v>
      </c>
      <c r="G779" s="1"/>
      <c r="N779" s="13"/>
      <c r="Q779" s="24">
        <f t="shared" ca="1" si="150"/>
        <v>12660.789985350022</v>
      </c>
      <c r="R779" s="25">
        <f t="shared" ca="1" si="151"/>
        <v>0.77322677322676836</v>
      </c>
      <c r="S779" s="25">
        <f t="shared" ca="1" si="152"/>
        <v>0.74703790917682178</v>
      </c>
      <c r="T779" s="26">
        <f t="shared" ca="1" si="153"/>
        <v>0.73021979704847839</v>
      </c>
      <c r="U779" s="27">
        <f t="shared" ca="1" si="154"/>
        <v>0.81623374940505833</v>
      </c>
      <c r="V779" s="26"/>
      <c r="W779" s="55">
        <f t="shared" ca="1" si="147"/>
        <v>0.77400000000000058</v>
      </c>
      <c r="X779" s="56">
        <f t="shared" ca="1" si="148"/>
        <v>2.6962090823178797E-2</v>
      </c>
    </row>
    <row r="780" spans="2:24" x14ac:dyDescent="0.3">
      <c r="B780" s="15">
        <f t="shared" si="149"/>
        <v>775</v>
      </c>
      <c r="C780" s="16">
        <f t="shared" ca="1" si="144"/>
        <v>97</v>
      </c>
      <c r="D780" s="17">
        <f ca="1">'Create 1000 random outcomes'!F791</f>
        <v>14688.668839227994</v>
      </c>
      <c r="E780" s="16">
        <f t="shared" ca="1" si="145"/>
        <v>12667.561063638463</v>
      </c>
      <c r="F780" s="22">
        <f t="shared" ca="1" si="146"/>
        <v>0.77422577422576933</v>
      </c>
      <c r="G780" s="1"/>
      <c r="N780" s="13"/>
      <c r="Q780" s="24">
        <f t="shared" ca="1" si="150"/>
        <v>12667.561063638463</v>
      </c>
      <c r="R780" s="25">
        <f t="shared" ca="1" si="151"/>
        <v>0.77422577422576933</v>
      </c>
      <c r="S780" s="25">
        <f t="shared" ca="1" si="152"/>
        <v>0.74757888546116924</v>
      </c>
      <c r="T780" s="26">
        <f t="shared" ca="1" si="153"/>
        <v>0.73121879804747936</v>
      </c>
      <c r="U780" s="27">
        <f t="shared" ca="1" si="154"/>
        <v>0.81723275040405929</v>
      </c>
      <c r="V780" s="26"/>
      <c r="W780" s="55">
        <f t="shared" ca="1" si="147"/>
        <v>0.77500000000000058</v>
      </c>
      <c r="X780" s="56">
        <f t="shared" ca="1" si="148"/>
        <v>2.7421114538831337E-2</v>
      </c>
    </row>
    <row r="781" spans="2:24" x14ac:dyDescent="0.3">
      <c r="B781" s="15">
        <f t="shared" si="149"/>
        <v>776</v>
      </c>
      <c r="C781" s="16">
        <f t="shared" ref="C781:C844" ca="1" si="155">_xlfn.RANK.EQ(D781,$D$6:$D$1005)</f>
        <v>424</v>
      </c>
      <c r="D781" s="17">
        <f ca="1">'Create 1000 random outcomes'!F792</f>
        <v>10578.197668704899</v>
      </c>
      <c r="E781" s="16">
        <f t="shared" ca="1" si="145"/>
        <v>12669.394341681154</v>
      </c>
      <c r="F781" s="22">
        <f t="shared" ca="1" si="146"/>
        <v>0.77522477522477029</v>
      </c>
      <c r="G781" s="1"/>
      <c r="N781" s="13"/>
      <c r="Q781" s="24">
        <f t="shared" ca="1" si="150"/>
        <v>12669.394341681154</v>
      </c>
      <c r="R781" s="25">
        <f t="shared" ca="1" si="151"/>
        <v>0.77522477522477029</v>
      </c>
      <c r="S781" s="25">
        <f t="shared" ca="1" si="152"/>
        <v>0.74772525051363048</v>
      </c>
      <c r="T781" s="26">
        <f t="shared" ca="1" si="153"/>
        <v>0.73221779904648032</v>
      </c>
      <c r="U781" s="27">
        <f t="shared" ca="1" si="154"/>
        <v>0.81823175140306026</v>
      </c>
      <c r="V781" s="26"/>
      <c r="W781" s="55">
        <f t="shared" ca="1" si="147"/>
        <v>0.77600000000000058</v>
      </c>
      <c r="X781" s="56">
        <f t="shared" ca="1" si="148"/>
        <v>2.8274749486370099E-2</v>
      </c>
    </row>
    <row r="782" spans="2:24" x14ac:dyDescent="0.3">
      <c r="B782" s="15">
        <f t="shared" si="149"/>
        <v>777</v>
      </c>
      <c r="C782" s="16">
        <f t="shared" ca="1" si="155"/>
        <v>627</v>
      </c>
      <c r="D782" s="17">
        <f ca="1">'Create 1000 random outcomes'!F793</f>
        <v>8644.3588613653665</v>
      </c>
      <c r="E782" s="16">
        <f t="shared" ca="1" si="145"/>
        <v>12689.016887922588</v>
      </c>
      <c r="F782" s="22">
        <f t="shared" ca="1" si="146"/>
        <v>0.77622377622377126</v>
      </c>
      <c r="G782" s="1"/>
      <c r="N782" s="13"/>
      <c r="Q782" s="24">
        <f t="shared" ca="1" si="150"/>
        <v>12689.016887922588</v>
      </c>
      <c r="R782" s="25">
        <f t="shared" ca="1" si="151"/>
        <v>0.77622377622377126</v>
      </c>
      <c r="S782" s="25">
        <f t="shared" ca="1" si="152"/>
        <v>0.74928906624470826</v>
      </c>
      <c r="T782" s="26">
        <f t="shared" ca="1" si="153"/>
        <v>0.73321680004548129</v>
      </c>
      <c r="U782" s="27">
        <f t="shared" ca="1" si="154"/>
        <v>0.81923075240206122</v>
      </c>
      <c r="V782" s="26"/>
      <c r="W782" s="55">
        <f t="shared" ca="1" si="147"/>
        <v>0.77700000000000058</v>
      </c>
      <c r="X782" s="56">
        <f t="shared" ca="1" si="148"/>
        <v>2.7710933755292322E-2</v>
      </c>
    </row>
    <row r="783" spans="2:24" x14ac:dyDescent="0.3">
      <c r="B783" s="15">
        <f t="shared" si="149"/>
        <v>778</v>
      </c>
      <c r="C783" s="16">
        <f t="shared" ca="1" si="155"/>
        <v>228</v>
      </c>
      <c r="D783" s="17">
        <f ca="1">'Create 1000 random outcomes'!F794</f>
        <v>12658.187901676425</v>
      </c>
      <c r="E783" s="16">
        <f t="shared" ca="1" si="145"/>
        <v>12706.24836984178</v>
      </c>
      <c r="F783" s="22">
        <f t="shared" ca="1" si="146"/>
        <v>0.77722277722277222</v>
      </c>
      <c r="G783" s="1"/>
      <c r="N783" s="13"/>
      <c r="Q783" s="24">
        <f t="shared" ca="1" si="150"/>
        <v>12706.24836984178</v>
      </c>
      <c r="R783" s="25">
        <f t="shared" ca="1" si="151"/>
        <v>0.77722277722277222</v>
      </c>
      <c r="S783" s="25">
        <f t="shared" ca="1" si="152"/>
        <v>0.7506580813195024</v>
      </c>
      <c r="T783" s="26">
        <f t="shared" ca="1" si="153"/>
        <v>0.73421580104448225</v>
      </c>
      <c r="U783" s="27">
        <f t="shared" ca="1" si="154"/>
        <v>0.82022975340106219</v>
      </c>
      <c r="V783" s="26"/>
      <c r="W783" s="55">
        <f t="shared" ca="1" si="147"/>
        <v>0.77800000000000058</v>
      </c>
      <c r="X783" s="56">
        <f t="shared" ca="1" si="148"/>
        <v>2.7341918680498178E-2</v>
      </c>
    </row>
    <row r="784" spans="2:24" x14ac:dyDescent="0.3">
      <c r="B784" s="15">
        <f t="shared" si="149"/>
        <v>779</v>
      </c>
      <c r="C784" s="16">
        <f t="shared" ca="1" si="155"/>
        <v>379</v>
      </c>
      <c r="D784" s="17">
        <f ca="1">'Create 1000 random outcomes'!F795</f>
        <v>11068.980780332438</v>
      </c>
      <c r="E784" s="16">
        <f t="shared" ca="1" si="145"/>
        <v>12711.669461090294</v>
      </c>
      <c r="F784" s="22">
        <f t="shared" ca="1" si="146"/>
        <v>0.77822177822177319</v>
      </c>
      <c r="G784" s="1"/>
      <c r="N784" s="13"/>
      <c r="Q784" s="24">
        <f t="shared" ca="1" si="150"/>
        <v>12711.669461090294</v>
      </c>
      <c r="R784" s="25">
        <f t="shared" ca="1" si="151"/>
        <v>0.77822177822177319</v>
      </c>
      <c r="S784" s="25">
        <f t="shared" ca="1" si="152"/>
        <v>0.75108795553792485</v>
      </c>
      <c r="T784" s="26">
        <f t="shared" ca="1" si="153"/>
        <v>0.73521480204348322</v>
      </c>
      <c r="U784" s="27">
        <f t="shared" ca="1" si="154"/>
        <v>0.82122875440006315</v>
      </c>
      <c r="V784" s="26"/>
      <c r="W784" s="55">
        <f t="shared" ca="1" si="147"/>
        <v>0.77900000000000058</v>
      </c>
      <c r="X784" s="56">
        <f t="shared" ca="1" si="148"/>
        <v>2.7912044462075736E-2</v>
      </c>
    </row>
    <row r="785" spans="2:24" x14ac:dyDescent="0.3">
      <c r="B785" s="15">
        <f t="shared" si="149"/>
        <v>780</v>
      </c>
      <c r="C785" s="16">
        <f t="shared" ca="1" si="155"/>
        <v>862</v>
      </c>
      <c r="D785" s="17">
        <f ca="1">'Create 1000 random outcomes'!F796</f>
        <v>5450.822233373402</v>
      </c>
      <c r="E785" s="16">
        <f t="shared" ca="1" si="145"/>
        <v>12739.829812478878</v>
      </c>
      <c r="F785" s="22">
        <f t="shared" ca="1" si="146"/>
        <v>0.77922077922077415</v>
      </c>
      <c r="G785" s="1"/>
      <c r="N785" s="13"/>
      <c r="Q785" s="24">
        <f t="shared" ca="1" si="150"/>
        <v>12739.829812478878</v>
      </c>
      <c r="R785" s="25">
        <f t="shared" ca="1" si="151"/>
        <v>0.77922077922077415</v>
      </c>
      <c r="S785" s="25">
        <f t="shared" ca="1" si="152"/>
        <v>0.75331461516566933</v>
      </c>
      <c r="T785" s="26">
        <f t="shared" ca="1" si="153"/>
        <v>0.73621380304248418</v>
      </c>
      <c r="U785" s="27">
        <f t="shared" ca="1" si="154"/>
        <v>0.82222775539906412</v>
      </c>
      <c r="V785" s="26"/>
      <c r="W785" s="55">
        <f t="shared" ca="1" si="147"/>
        <v>0.78000000000000058</v>
      </c>
      <c r="X785" s="56">
        <f t="shared" ca="1" si="148"/>
        <v>2.6685384834331249E-2</v>
      </c>
    </row>
    <row r="786" spans="2:24" x14ac:dyDescent="0.3">
      <c r="B786" s="15">
        <f t="shared" si="149"/>
        <v>781</v>
      </c>
      <c r="C786" s="16">
        <f t="shared" ca="1" si="155"/>
        <v>428</v>
      </c>
      <c r="D786" s="17">
        <f ca="1">'Create 1000 random outcomes'!F797</f>
        <v>10501.41533492706</v>
      </c>
      <c r="E786" s="16">
        <f t="shared" ca="1" si="145"/>
        <v>12744.464004356405</v>
      </c>
      <c r="F786" s="22">
        <f t="shared" ca="1" si="146"/>
        <v>0.78021978021977512</v>
      </c>
      <c r="G786" s="1"/>
      <c r="N786" s="13"/>
      <c r="Q786" s="24">
        <f t="shared" ca="1" si="150"/>
        <v>12744.464004356405</v>
      </c>
      <c r="R786" s="25">
        <f t="shared" ca="1" si="151"/>
        <v>0.78021978021977512</v>
      </c>
      <c r="S786" s="25">
        <f t="shared" ca="1" si="152"/>
        <v>0.75368001927299932</v>
      </c>
      <c r="T786" s="26">
        <f t="shared" ca="1" si="153"/>
        <v>0.73721280404148515</v>
      </c>
      <c r="U786" s="27">
        <f t="shared" ca="1" si="154"/>
        <v>0.82322675639806508</v>
      </c>
      <c r="V786" s="26"/>
      <c r="W786" s="55">
        <f t="shared" ca="1" si="147"/>
        <v>0.78100000000000058</v>
      </c>
      <c r="X786" s="56">
        <f t="shared" ca="1" si="148"/>
        <v>2.7319980727001258E-2</v>
      </c>
    </row>
    <row r="787" spans="2:24" x14ac:dyDescent="0.3">
      <c r="B787" s="15">
        <f t="shared" si="149"/>
        <v>782</v>
      </c>
      <c r="C787" s="16">
        <f t="shared" ca="1" si="155"/>
        <v>677</v>
      </c>
      <c r="D787" s="17">
        <f ca="1">'Create 1000 random outcomes'!F798</f>
        <v>8066.9119741732657</v>
      </c>
      <c r="E787" s="16">
        <f t="shared" ca="1" si="145"/>
        <v>12766.0821706556</v>
      </c>
      <c r="F787" s="22">
        <f t="shared" ca="1" si="146"/>
        <v>0.78121878121877608</v>
      </c>
      <c r="G787" s="1"/>
      <c r="N787" s="13"/>
      <c r="Q787" s="24">
        <f t="shared" ca="1" si="150"/>
        <v>12766.0821706556</v>
      </c>
      <c r="R787" s="25">
        <f t="shared" ca="1" si="151"/>
        <v>0.78121878121877608</v>
      </c>
      <c r="S787" s="25">
        <f t="shared" ca="1" si="152"/>
        <v>0.75538076216999328</v>
      </c>
      <c r="T787" s="26">
        <f t="shared" ca="1" si="153"/>
        <v>0.73821180504048611</v>
      </c>
      <c r="U787" s="27">
        <f t="shared" ca="1" si="154"/>
        <v>0.82422575739706605</v>
      </c>
      <c r="V787" s="26"/>
      <c r="W787" s="55">
        <f t="shared" ca="1" si="147"/>
        <v>0.78200000000000058</v>
      </c>
      <c r="X787" s="56">
        <f t="shared" ca="1" si="148"/>
        <v>2.6619237830007303E-2</v>
      </c>
    </row>
    <row r="788" spans="2:24" x14ac:dyDescent="0.3">
      <c r="B788" s="15">
        <f t="shared" si="149"/>
        <v>783</v>
      </c>
      <c r="C788" s="16">
        <f t="shared" ca="1" si="155"/>
        <v>920</v>
      </c>
      <c r="D788" s="17">
        <f ca="1">'Create 1000 random outcomes'!F799</f>
        <v>4095.5612449922864</v>
      </c>
      <c r="E788" s="16">
        <f t="shared" ca="1" si="145"/>
        <v>12768.722062954783</v>
      </c>
      <c r="F788" s="22">
        <f t="shared" ca="1" si="146"/>
        <v>0.78221778221777705</v>
      </c>
      <c r="G788" s="1"/>
      <c r="N788" s="13"/>
      <c r="Q788" s="24">
        <f t="shared" ca="1" si="150"/>
        <v>12768.722062954783</v>
      </c>
      <c r="R788" s="25">
        <f t="shared" ca="1" si="151"/>
        <v>0.78221778221777705</v>
      </c>
      <c r="S788" s="25">
        <f t="shared" ca="1" si="152"/>
        <v>0.75558801343927173</v>
      </c>
      <c r="T788" s="26">
        <f t="shared" ca="1" si="153"/>
        <v>0.73921080603948708</v>
      </c>
      <c r="U788" s="27">
        <f t="shared" ca="1" si="154"/>
        <v>0.82522475839606702</v>
      </c>
      <c r="V788" s="26"/>
      <c r="W788" s="55">
        <f t="shared" ca="1" si="147"/>
        <v>0.78300000000000058</v>
      </c>
      <c r="X788" s="56">
        <f t="shared" ca="1" si="148"/>
        <v>2.7411986560728852E-2</v>
      </c>
    </row>
    <row r="789" spans="2:24" x14ac:dyDescent="0.3">
      <c r="B789" s="15">
        <f t="shared" si="149"/>
        <v>784</v>
      </c>
      <c r="C789" s="16">
        <f t="shared" ca="1" si="155"/>
        <v>861</v>
      </c>
      <c r="D789" s="17">
        <f ca="1">'Create 1000 random outcomes'!F800</f>
        <v>5459.345542707877</v>
      </c>
      <c r="E789" s="16">
        <f t="shared" ca="1" si="145"/>
        <v>12773.360911568696</v>
      </c>
      <c r="F789" s="22">
        <f t="shared" ca="1" si="146"/>
        <v>0.78321678321677801</v>
      </c>
      <c r="G789" s="1"/>
      <c r="N789" s="13"/>
      <c r="Q789" s="24">
        <f t="shared" ca="1" si="150"/>
        <v>12773.360911568696</v>
      </c>
      <c r="R789" s="25">
        <f t="shared" ca="1" si="151"/>
        <v>0.78321678321677801</v>
      </c>
      <c r="S789" s="25">
        <f t="shared" ca="1" si="152"/>
        <v>0.75595196838373413</v>
      </c>
      <c r="T789" s="26">
        <f t="shared" ca="1" si="153"/>
        <v>0.74020980703848804</v>
      </c>
      <c r="U789" s="27">
        <f t="shared" ca="1" si="154"/>
        <v>0.82622375939506798</v>
      </c>
      <c r="V789" s="26"/>
      <c r="W789" s="55">
        <f t="shared" ca="1" si="147"/>
        <v>0.78400000000000059</v>
      </c>
      <c r="X789" s="56">
        <f t="shared" ca="1" si="148"/>
        <v>2.8048031616266456E-2</v>
      </c>
    </row>
    <row r="790" spans="2:24" x14ac:dyDescent="0.3">
      <c r="B790" s="15">
        <f t="shared" si="149"/>
        <v>785</v>
      </c>
      <c r="C790" s="16">
        <f t="shared" ca="1" si="155"/>
        <v>331</v>
      </c>
      <c r="D790" s="17">
        <f ca="1">'Create 1000 random outcomes'!F801</f>
        <v>11576.324507703222</v>
      </c>
      <c r="E790" s="16">
        <f t="shared" ca="1" si="145"/>
        <v>12809.089999507174</v>
      </c>
      <c r="F790" s="22">
        <f t="shared" ca="1" si="146"/>
        <v>0.78421578421577898</v>
      </c>
      <c r="G790" s="1"/>
      <c r="N790" s="13"/>
      <c r="Q790" s="24">
        <f t="shared" ca="1" si="150"/>
        <v>12809.089999507174</v>
      </c>
      <c r="R790" s="25">
        <f t="shared" ca="1" si="151"/>
        <v>0.78421578421577898</v>
      </c>
      <c r="S790" s="25">
        <f t="shared" ca="1" si="152"/>
        <v>0.75874538009545178</v>
      </c>
      <c r="T790" s="26">
        <f t="shared" ca="1" si="153"/>
        <v>0.74120880803748901</v>
      </c>
      <c r="U790" s="27">
        <f t="shared" ca="1" si="154"/>
        <v>0.82722276039406895</v>
      </c>
      <c r="V790" s="26"/>
      <c r="W790" s="55">
        <f t="shared" ca="1" si="147"/>
        <v>0.78500000000000059</v>
      </c>
      <c r="X790" s="56">
        <f t="shared" ca="1" si="148"/>
        <v>2.6254619904548804E-2</v>
      </c>
    </row>
    <row r="791" spans="2:24" x14ac:dyDescent="0.3">
      <c r="B791" s="15">
        <f t="shared" si="149"/>
        <v>786</v>
      </c>
      <c r="C791" s="16">
        <f t="shared" ca="1" si="155"/>
        <v>197</v>
      </c>
      <c r="D791" s="17">
        <f ca="1">'Create 1000 random outcomes'!F802</f>
        <v>13104.466749098749</v>
      </c>
      <c r="E791" s="16">
        <f t="shared" ca="1" si="145"/>
        <v>12820.835638486024</v>
      </c>
      <c r="F791" s="22">
        <f t="shared" ca="1" si="146"/>
        <v>0.78521478521477994</v>
      </c>
      <c r="G791" s="1"/>
      <c r="N791" s="13"/>
      <c r="Q791" s="24">
        <f t="shared" ca="1" si="150"/>
        <v>12820.835638486024</v>
      </c>
      <c r="R791" s="25">
        <f t="shared" ca="1" si="151"/>
        <v>0.78521478521477994</v>
      </c>
      <c r="S791" s="25">
        <f t="shared" ca="1" si="152"/>
        <v>0.75965988125383599</v>
      </c>
      <c r="T791" s="26">
        <f t="shared" ca="1" si="153"/>
        <v>0.74220780903648997</v>
      </c>
      <c r="U791" s="27">
        <f t="shared" ca="1" si="154"/>
        <v>0.82822176139306991</v>
      </c>
      <c r="V791" s="26"/>
      <c r="W791" s="55">
        <f t="shared" ca="1" si="147"/>
        <v>0.78600000000000059</v>
      </c>
      <c r="X791" s="56">
        <f t="shared" ca="1" si="148"/>
        <v>2.6340118746164598E-2</v>
      </c>
    </row>
    <row r="792" spans="2:24" x14ac:dyDescent="0.3">
      <c r="B792" s="15">
        <f t="shared" si="149"/>
        <v>787</v>
      </c>
      <c r="C792" s="16">
        <f t="shared" ca="1" si="155"/>
        <v>151</v>
      </c>
      <c r="D792" s="17">
        <f ca="1">'Create 1000 random outcomes'!F803</f>
        <v>13824.917077689837</v>
      </c>
      <c r="E792" s="16">
        <f t="shared" ca="1" si="145"/>
        <v>12828.13715006454</v>
      </c>
      <c r="F792" s="22">
        <f t="shared" ca="1" si="146"/>
        <v>0.78621378621378091</v>
      </c>
      <c r="G792" s="1"/>
      <c r="N792" s="13"/>
      <c r="Q792" s="24">
        <f t="shared" ca="1" si="150"/>
        <v>12828.13715006454</v>
      </c>
      <c r="R792" s="25">
        <f t="shared" ca="1" si="151"/>
        <v>0.78621378621378091</v>
      </c>
      <c r="S792" s="25">
        <f t="shared" ca="1" si="152"/>
        <v>0.76022741479520017</v>
      </c>
      <c r="T792" s="26">
        <f t="shared" ca="1" si="153"/>
        <v>0.74320681003549094</v>
      </c>
      <c r="U792" s="27">
        <f t="shared" ca="1" si="154"/>
        <v>0.82922076239207088</v>
      </c>
      <c r="V792" s="26"/>
      <c r="W792" s="55">
        <f t="shared" ca="1" si="147"/>
        <v>0.78700000000000059</v>
      </c>
      <c r="X792" s="56">
        <f t="shared" ca="1" si="148"/>
        <v>2.6772585204800414E-2</v>
      </c>
    </row>
    <row r="793" spans="2:24" x14ac:dyDescent="0.3">
      <c r="B793" s="15">
        <f t="shared" si="149"/>
        <v>788</v>
      </c>
      <c r="C793" s="16">
        <f t="shared" ca="1" si="155"/>
        <v>134</v>
      </c>
      <c r="D793" s="17">
        <f ca="1">'Create 1000 random outcomes'!F804</f>
        <v>14067.199272540371</v>
      </c>
      <c r="E793" s="16">
        <f t="shared" ca="1" si="145"/>
        <v>12844.22039413496</v>
      </c>
      <c r="F793" s="22">
        <f t="shared" ca="1" si="146"/>
        <v>0.78721278721278187</v>
      </c>
      <c r="G793" s="1"/>
      <c r="N793" s="13"/>
      <c r="Q793" s="24">
        <f t="shared" ca="1" si="150"/>
        <v>12844.22039413496</v>
      </c>
      <c r="R793" s="25">
        <f t="shared" ca="1" si="151"/>
        <v>0.78721278721278187</v>
      </c>
      <c r="S793" s="25">
        <f t="shared" ca="1" si="152"/>
        <v>0.76147495349673344</v>
      </c>
      <c r="T793" s="26">
        <f t="shared" ca="1" si="153"/>
        <v>0.7442058110344919</v>
      </c>
      <c r="U793" s="27">
        <f t="shared" ca="1" si="154"/>
        <v>0.83021976339107184</v>
      </c>
      <c r="V793" s="26"/>
      <c r="W793" s="55">
        <f t="shared" ca="1" si="147"/>
        <v>0.78800000000000059</v>
      </c>
      <c r="X793" s="56">
        <f t="shared" ca="1" si="148"/>
        <v>2.6525046503267147E-2</v>
      </c>
    </row>
    <row r="794" spans="2:24" x14ac:dyDescent="0.3">
      <c r="B794" s="15">
        <f t="shared" si="149"/>
        <v>789</v>
      </c>
      <c r="C794" s="16">
        <f t="shared" ca="1" si="155"/>
        <v>354</v>
      </c>
      <c r="D794" s="17">
        <f ca="1">'Create 1000 random outcomes'!F805</f>
        <v>11358.949992251944</v>
      </c>
      <c r="E794" s="16">
        <f t="shared" ca="1" si="145"/>
        <v>12847.219994301859</v>
      </c>
      <c r="F794" s="22">
        <f t="shared" ca="1" si="146"/>
        <v>0.78821178821178284</v>
      </c>
      <c r="G794" s="1"/>
      <c r="N794" s="13"/>
      <c r="Q794" s="24">
        <f t="shared" ca="1" si="150"/>
        <v>12847.219994301859</v>
      </c>
      <c r="R794" s="25">
        <f t="shared" ca="1" si="151"/>
        <v>0.78821178821178284</v>
      </c>
      <c r="S794" s="25">
        <f t="shared" ca="1" si="152"/>
        <v>0.76170723151717601</v>
      </c>
      <c r="T794" s="26">
        <f t="shared" ca="1" si="153"/>
        <v>0.74520481203349287</v>
      </c>
      <c r="U794" s="27">
        <f t="shared" ca="1" si="154"/>
        <v>0.83121876439007281</v>
      </c>
      <c r="V794" s="26"/>
      <c r="W794" s="55">
        <f t="shared" ca="1" si="147"/>
        <v>0.78900000000000059</v>
      </c>
      <c r="X794" s="56">
        <f t="shared" ca="1" si="148"/>
        <v>2.7292768482824581E-2</v>
      </c>
    </row>
    <row r="795" spans="2:24" x14ac:dyDescent="0.3">
      <c r="B795" s="15">
        <f t="shared" si="149"/>
        <v>790</v>
      </c>
      <c r="C795" s="16">
        <f t="shared" ca="1" si="155"/>
        <v>987</v>
      </c>
      <c r="D795" s="17">
        <f ca="1">'Create 1000 random outcomes'!F806</f>
        <v>1276.9648939176768</v>
      </c>
      <c r="E795" s="16">
        <f t="shared" ca="1" si="145"/>
        <v>12849.24575387129</v>
      </c>
      <c r="F795" s="22">
        <f t="shared" ca="1" si="146"/>
        <v>0.7892107892107838</v>
      </c>
      <c r="G795" s="1"/>
      <c r="N795" s="13"/>
      <c r="Q795" s="24">
        <f t="shared" ca="1" si="150"/>
        <v>12849.24575387129</v>
      </c>
      <c r="R795" s="25">
        <f t="shared" ca="1" si="151"/>
        <v>0.7892107892107838</v>
      </c>
      <c r="S795" s="25">
        <f t="shared" ca="1" si="152"/>
        <v>0.76186402878016724</v>
      </c>
      <c r="T795" s="26">
        <f t="shared" ca="1" si="153"/>
        <v>0.74620381303249383</v>
      </c>
      <c r="U795" s="27">
        <f t="shared" ca="1" si="154"/>
        <v>0.83221776538907377</v>
      </c>
      <c r="V795" s="26"/>
      <c r="W795" s="55">
        <f t="shared" ca="1" si="147"/>
        <v>0.79000000000000059</v>
      </c>
      <c r="X795" s="56">
        <f t="shared" ca="1" si="148"/>
        <v>2.8135971219833356E-2</v>
      </c>
    </row>
    <row r="796" spans="2:24" x14ac:dyDescent="0.3">
      <c r="B796" s="15">
        <f t="shared" si="149"/>
        <v>791</v>
      </c>
      <c r="C796" s="16">
        <f t="shared" ca="1" si="155"/>
        <v>154</v>
      </c>
      <c r="D796" s="17">
        <f ca="1">'Create 1000 random outcomes'!F807</f>
        <v>13768.788442761936</v>
      </c>
      <c r="E796" s="16">
        <f t="shared" ca="1" si="145"/>
        <v>12871.161394983148</v>
      </c>
      <c r="F796" s="22">
        <f t="shared" ca="1" si="146"/>
        <v>0.79020979020978477</v>
      </c>
      <c r="G796" s="1"/>
      <c r="N796" s="13"/>
      <c r="Q796" s="24">
        <f t="shared" ca="1" si="150"/>
        <v>12871.161394983148</v>
      </c>
      <c r="R796" s="25">
        <f t="shared" ca="1" si="151"/>
        <v>0.79020979020978477</v>
      </c>
      <c r="S796" s="25">
        <f t="shared" ca="1" si="152"/>
        <v>0.76355671744741693</v>
      </c>
      <c r="T796" s="26">
        <f t="shared" ca="1" si="153"/>
        <v>0.7472028140314948</v>
      </c>
      <c r="U796" s="27">
        <f t="shared" ca="1" si="154"/>
        <v>0.83321676638807474</v>
      </c>
      <c r="V796" s="26"/>
      <c r="W796" s="55">
        <f t="shared" ca="1" si="147"/>
        <v>0.79100000000000059</v>
      </c>
      <c r="X796" s="56">
        <f t="shared" ca="1" si="148"/>
        <v>2.7443282552583659E-2</v>
      </c>
    </row>
    <row r="797" spans="2:24" x14ac:dyDescent="0.3">
      <c r="B797" s="15">
        <f t="shared" si="149"/>
        <v>792</v>
      </c>
      <c r="C797" s="16">
        <f t="shared" ca="1" si="155"/>
        <v>76</v>
      </c>
      <c r="D797" s="17">
        <f ca="1">'Create 1000 random outcomes'!F808</f>
        <v>15286.334565475214</v>
      </c>
      <c r="E797" s="16">
        <f t="shared" ca="1" si="145"/>
        <v>12885.497681612171</v>
      </c>
      <c r="F797" s="22">
        <f t="shared" ca="1" si="146"/>
        <v>0.79120879120878573</v>
      </c>
      <c r="G797" s="1"/>
      <c r="N797" s="13"/>
      <c r="Q797" s="24">
        <f t="shared" ca="1" si="150"/>
        <v>12885.497681612171</v>
      </c>
      <c r="R797" s="25">
        <f t="shared" ca="1" si="151"/>
        <v>0.79120879120878573</v>
      </c>
      <c r="S797" s="25">
        <f t="shared" ca="1" si="152"/>
        <v>0.7646604098555112</v>
      </c>
      <c r="T797" s="26">
        <f t="shared" ca="1" si="153"/>
        <v>0.74820181503049576</v>
      </c>
      <c r="U797" s="27">
        <f t="shared" ca="1" si="154"/>
        <v>0.8342157673870757</v>
      </c>
      <c r="V797" s="26"/>
      <c r="W797" s="55">
        <f t="shared" ca="1" si="147"/>
        <v>0.79200000000000059</v>
      </c>
      <c r="X797" s="56">
        <f t="shared" ca="1" si="148"/>
        <v>2.733959014448939E-2</v>
      </c>
    </row>
    <row r="798" spans="2:24" x14ac:dyDescent="0.3">
      <c r="B798" s="15">
        <f t="shared" si="149"/>
        <v>793</v>
      </c>
      <c r="C798" s="16">
        <f t="shared" ca="1" si="155"/>
        <v>292</v>
      </c>
      <c r="D798" s="17">
        <f ca="1">'Create 1000 random outcomes'!F809</f>
        <v>12003.19967097966</v>
      </c>
      <c r="E798" s="16">
        <f t="shared" ca="1" si="145"/>
        <v>12908.394693831324</v>
      </c>
      <c r="F798" s="22">
        <f t="shared" ca="1" si="146"/>
        <v>0.7922077922077867</v>
      </c>
      <c r="G798" s="1"/>
      <c r="N798" s="13"/>
      <c r="Q798" s="24">
        <f t="shared" ca="1" si="150"/>
        <v>12908.394693831324</v>
      </c>
      <c r="R798" s="25">
        <f t="shared" ca="1" si="151"/>
        <v>0.7922077922077867</v>
      </c>
      <c r="S798" s="25">
        <f t="shared" ca="1" si="152"/>
        <v>0.76641724433741321</v>
      </c>
      <c r="T798" s="26">
        <f t="shared" ca="1" si="153"/>
        <v>0.74920081602949673</v>
      </c>
      <c r="U798" s="27">
        <f t="shared" ca="1" si="154"/>
        <v>0.83521476838607667</v>
      </c>
      <c r="V798" s="26"/>
      <c r="W798" s="55">
        <f t="shared" ca="1" si="147"/>
        <v>0.79300000000000059</v>
      </c>
      <c r="X798" s="56">
        <f t="shared" ca="1" si="148"/>
        <v>2.6582755662587387E-2</v>
      </c>
    </row>
    <row r="799" spans="2:24" x14ac:dyDescent="0.3">
      <c r="B799" s="15">
        <f t="shared" si="149"/>
        <v>794</v>
      </c>
      <c r="C799" s="16">
        <f t="shared" ca="1" si="155"/>
        <v>878</v>
      </c>
      <c r="D799" s="17">
        <f ca="1">'Create 1000 random outcomes'!F810</f>
        <v>5029.6597523894052</v>
      </c>
      <c r="E799" s="16">
        <f t="shared" ca="1" si="145"/>
        <v>12934.822665570195</v>
      </c>
      <c r="F799" s="22">
        <f t="shared" ca="1" si="146"/>
        <v>0.79320679320678766</v>
      </c>
      <c r="G799" s="1"/>
      <c r="N799" s="13"/>
      <c r="Q799" s="24">
        <f t="shared" ca="1" si="150"/>
        <v>12934.822665570195</v>
      </c>
      <c r="R799" s="25">
        <f t="shared" ca="1" si="151"/>
        <v>0.79320679320678766</v>
      </c>
      <c r="S799" s="25">
        <f t="shared" ca="1" si="152"/>
        <v>0.76843592785917036</v>
      </c>
      <c r="T799" s="26">
        <f t="shared" ca="1" si="153"/>
        <v>0.7501998170284977</v>
      </c>
      <c r="U799" s="27">
        <f t="shared" ca="1" si="154"/>
        <v>0.83621376938507763</v>
      </c>
      <c r="V799" s="26"/>
      <c r="W799" s="55">
        <f t="shared" ca="1" si="147"/>
        <v>0.79400000000000059</v>
      </c>
      <c r="X799" s="56">
        <f t="shared" ca="1" si="148"/>
        <v>2.556407214083023E-2</v>
      </c>
    </row>
    <row r="800" spans="2:24" x14ac:dyDescent="0.3">
      <c r="B800" s="15">
        <f t="shared" si="149"/>
        <v>795</v>
      </c>
      <c r="C800" s="16">
        <f t="shared" ca="1" si="155"/>
        <v>798</v>
      </c>
      <c r="D800" s="17">
        <f ca="1">'Create 1000 random outcomes'!F811</f>
        <v>6583.8744432296717</v>
      </c>
      <c r="E800" s="16">
        <f t="shared" ca="1" si="145"/>
        <v>12942.665875209568</v>
      </c>
      <c r="F800" s="22">
        <f t="shared" ca="1" si="146"/>
        <v>0.79420579420578863</v>
      </c>
      <c r="G800" s="1"/>
      <c r="N800" s="13"/>
      <c r="Q800" s="24">
        <f t="shared" ca="1" si="150"/>
        <v>12942.665875209568</v>
      </c>
      <c r="R800" s="25">
        <f t="shared" ca="1" si="151"/>
        <v>0.79420579420578863</v>
      </c>
      <c r="S800" s="25">
        <f t="shared" ca="1" si="152"/>
        <v>0.76903314970494518</v>
      </c>
      <c r="T800" s="26">
        <f t="shared" ca="1" si="153"/>
        <v>0.75119881802749866</v>
      </c>
      <c r="U800" s="27">
        <f t="shared" ca="1" si="154"/>
        <v>0.8372127703840786</v>
      </c>
      <c r="V800" s="26"/>
      <c r="W800" s="55">
        <f t="shared" ca="1" si="147"/>
        <v>0.7950000000000006</v>
      </c>
      <c r="X800" s="56">
        <f t="shared" ca="1" si="148"/>
        <v>2.596685029505541E-2</v>
      </c>
    </row>
    <row r="801" spans="2:24" x14ac:dyDescent="0.3">
      <c r="B801" s="15">
        <f t="shared" si="149"/>
        <v>796</v>
      </c>
      <c r="C801" s="16">
        <f t="shared" ca="1" si="155"/>
        <v>596</v>
      </c>
      <c r="D801" s="17">
        <f ca="1">'Create 1000 random outcomes'!F812</f>
        <v>8940.8782859072126</v>
      </c>
      <c r="E801" s="16">
        <f t="shared" ca="1" si="145"/>
        <v>12952.612618614432</v>
      </c>
      <c r="F801" s="22">
        <f t="shared" ca="1" si="146"/>
        <v>0.79520479520478959</v>
      </c>
      <c r="G801" s="1"/>
      <c r="N801" s="13"/>
      <c r="Q801" s="24">
        <f t="shared" ca="1" si="150"/>
        <v>12952.612618614432</v>
      </c>
      <c r="R801" s="25">
        <f t="shared" ca="1" si="151"/>
        <v>0.79520479520478959</v>
      </c>
      <c r="S801" s="25">
        <f t="shared" ca="1" si="152"/>
        <v>0.7697893070124272</v>
      </c>
      <c r="T801" s="26">
        <f t="shared" ca="1" si="153"/>
        <v>0.75219781902649963</v>
      </c>
      <c r="U801" s="27">
        <f t="shared" ca="1" si="154"/>
        <v>0.83821177138307956</v>
      </c>
      <c r="V801" s="26"/>
      <c r="W801" s="55">
        <f t="shared" ca="1" si="147"/>
        <v>0.7960000000000006</v>
      </c>
      <c r="X801" s="56">
        <f t="shared" ca="1" si="148"/>
        <v>2.6210692987573392E-2</v>
      </c>
    </row>
    <row r="802" spans="2:24" x14ac:dyDescent="0.3">
      <c r="B802" s="15">
        <f t="shared" si="149"/>
        <v>797</v>
      </c>
      <c r="C802" s="16">
        <f t="shared" ca="1" si="155"/>
        <v>922</v>
      </c>
      <c r="D802" s="17">
        <f ca="1">'Create 1000 random outcomes'!F813</f>
        <v>4053.6413936308754</v>
      </c>
      <c r="E802" s="16">
        <f t="shared" ca="1" si="145"/>
        <v>12953.007294409343</v>
      </c>
      <c r="F802" s="22">
        <f t="shared" ca="1" si="146"/>
        <v>0.79620379620379056</v>
      </c>
      <c r="G802" s="1"/>
      <c r="N802" s="13"/>
      <c r="Q802" s="24">
        <f t="shared" ca="1" si="150"/>
        <v>12953.007294409343</v>
      </c>
      <c r="R802" s="25">
        <f t="shared" ca="1" si="151"/>
        <v>0.79620379620379056</v>
      </c>
      <c r="S802" s="25">
        <f t="shared" ca="1" si="152"/>
        <v>0.76981928191059046</v>
      </c>
      <c r="T802" s="26">
        <f t="shared" ca="1" si="153"/>
        <v>0.75319682002550059</v>
      </c>
      <c r="U802" s="27">
        <f t="shared" ca="1" si="154"/>
        <v>0.83921077238208053</v>
      </c>
      <c r="V802" s="26"/>
      <c r="W802" s="55">
        <f t="shared" ca="1" si="147"/>
        <v>0.7970000000000006</v>
      </c>
      <c r="X802" s="56">
        <f t="shared" ca="1" si="148"/>
        <v>2.7180718089410139E-2</v>
      </c>
    </row>
    <row r="803" spans="2:24" x14ac:dyDescent="0.3">
      <c r="B803" s="15">
        <f t="shared" si="149"/>
        <v>798</v>
      </c>
      <c r="C803" s="16">
        <f t="shared" ca="1" si="155"/>
        <v>698</v>
      </c>
      <c r="D803" s="17">
        <f ca="1">'Create 1000 random outcomes'!F814</f>
        <v>7897.7434709568934</v>
      </c>
      <c r="E803" s="16">
        <f t="shared" ca="1" si="145"/>
        <v>13023.463932252347</v>
      </c>
      <c r="F803" s="22">
        <f t="shared" ca="1" si="146"/>
        <v>0.79720279720279152</v>
      </c>
      <c r="G803" s="1"/>
      <c r="N803" s="13"/>
      <c r="Q803" s="24">
        <f t="shared" ca="1" si="150"/>
        <v>13023.463932252347</v>
      </c>
      <c r="R803" s="25">
        <f t="shared" ca="1" si="151"/>
        <v>0.79720279720279152</v>
      </c>
      <c r="S803" s="25">
        <f t="shared" ca="1" si="152"/>
        <v>0.77513522452009431</v>
      </c>
      <c r="T803" s="26">
        <f t="shared" ca="1" si="153"/>
        <v>0.75419582102450156</v>
      </c>
      <c r="U803" s="27">
        <f t="shared" ca="1" si="154"/>
        <v>0.84020977338108149</v>
      </c>
      <c r="V803" s="26"/>
      <c r="W803" s="55">
        <f t="shared" ca="1" si="147"/>
        <v>0.7980000000000006</v>
      </c>
      <c r="X803" s="56">
        <f t="shared" ca="1" si="148"/>
        <v>2.2864775479906285E-2</v>
      </c>
    </row>
    <row r="804" spans="2:24" x14ac:dyDescent="0.3">
      <c r="B804" s="15">
        <f t="shared" si="149"/>
        <v>799</v>
      </c>
      <c r="C804" s="16">
        <f t="shared" ca="1" si="155"/>
        <v>353</v>
      </c>
      <c r="D804" s="17">
        <f ca="1">'Create 1000 random outcomes'!F815</f>
        <v>11370.736172237346</v>
      </c>
      <c r="E804" s="16">
        <f t="shared" ca="1" si="145"/>
        <v>13046.535167947806</v>
      </c>
      <c r="F804" s="22">
        <f t="shared" ca="1" si="146"/>
        <v>0.79820179820179249</v>
      </c>
      <c r="G804" s="1"/>
      <c r="N804" s="13"/>
      <c r="Q804" s="24">
        <f t="shared" ca="1" si="150"/>
        <v>13046.535167947806</v>
      </c>
      <c r="R804" s="25">
        <f t="shared" ca="1" si="151"/>
        <v>0.79820179820179249</v>
      </c>
      <c r="S804" s="25">
        <f t="shared" ca="1" si="152"/>
        <v>0.77686069965873639</v>
      </c>
      <c r="T804" s="26">
        <f t="shared" ca="1" si="153"/>
        <v>0.75519482202350252</v>
      </c>
      <c r="U804" s="27">
        <f t="shared" ca="1" si="154"/>
        <v>0.84120877438008246</v>
      </c>
      <c r="V804" s="26"/>
      <c r="W804" s="55">
        <f t="shared" ca="1" si="147"/>
        <v>0.7990000000000006</v>
      </c>
      <c r="X804" s="56">
        <f t="shared" ca="1" si="148"/>
        <v>2.2139300341264212E-2</v>
      </c>
    </row>
    <row r="805" spans="2:24" x14ac:dyDescent="0.3">
      <c r="B805" s="15">
        <f t="shared" si="149"/>
        <v>800</v>
      </c>
      <c r="C805" s="16">
        <f t="shared" ca="1" si="155"/>
        <v>844</v>
      </c>
      <c r="D805" s="17">
        <f ca="1">'Create 1000 random outcomes'!F816</f>
        <v>5730.8666776364917</v>
      </c>
      <c r="E805" s="16">
        <f t="shared" ca="1" si="145"/>
        <v>13057.66891661376</v>
      </c>
      <c r="F805" s="22">
        <f t="shared" ca="1" si="146"/>
        <v>0.79920079920079345</v>
      </c>
      <c r="G805" s="1"/>
      <c r="N805" s="13"/>
      <c r="Q805" s="24">
        <f t="shared" ca="1" si="150"/>
        <v>13057.66891661376</v>
      </c>
      <c r="R805" s="25">
        <f t="shared" ca="1" si="151"/>
        <v>0.79920079920079345</v>
      </c>
      <c r="S805" s="25">
        <f t="shared" ca="1" si="152"/>
        <v>0.77769067766407052</v>
      </c>
      <c r="T805" s="26">
        <f t="shared" ca="1" si="153"/>
        <v>0.75619382302250349</v>
      </c>
      <c r="U805" s="27">
        <f t="shared" ca="1" si="154"/>
        <v>0.84220777537908342</v>
      </c>
      <c r="V805" s="26"/>
      <c r="W805" s="55">
        <f t="shared" ca="1" si="147"/>
        <v>0.8000000000000006</v>
      </c>
      <c r="X805" s="56">
        <f t="shared" ca="1" si="148"/>
        <v>2.2309322335930082E-2</v>
      </c>
    </row>
    <row r="806" spans="2:24" x14ac:dyDescent="0.3">
      <c r="B806" s="15">
        <f t="shared" si="149"/>
        <v>801</v>
      </c>
      <c r="C806" s="16">
        <f t="shared" ca="1" si="155"/>
        <v>334</v>
      </c>
      <c r="D806" s="17">
        <f ca="1">'Create 1000 random outcomes'!F817</f>
        <v>11545.10426079886</v>
      </c>
      <c r="E806" s="16">
        <f t="shared" ca="1" si="145"/>
        <v>13059.793909510292</v>
      </c>
      <c r="F806" s="22">
        <f t="shared" ca="1" si="146"/>
        <v>0.80019980019979442</v>
      </c>
      <c r="G806" s="1"/>
      <c r="N806" s="13"/>
      <c r="Q806" s="24">
        <f t="shared" ca="1" si="150"/>
        <v>13059.793909510292</v>
      </c>
      <c r="R806" s="25">
        <f t="shared" ca="1" si="151"/>
        <v>0.80019980019979442</v>
      </c>
      <c r="S806" s="25">
        <f t="shared" ca="1" si="152"/>
        <v>0.77784888729098589</v>
      </c>
      <c r="T806" s="26">
        <f t="shared" ca="1" si="153"/>
        <v>0.75719282402150445</v>
      </c>
      <c r="U806" s="27">
        <f t="shared" ca="1" si="154"/>
        <v>0.84320677637808439</v>
      </c>
      <c r="V806" s="26"/>
      <c r="W806" s="55">
        <f t="shared" ca="1" si="147"/>
        <v>0.8010000000000006</v>
      </c>
      <c r="X806" s="56">
        <f t="shared" ca="1" si="148"/>
        <v>2.315111270901471E-2</v>
      </c>
    </row>
    <row r="807" spans="2:24" x14ac:dyDescent="0.3">
      <c r="B807" s="15">
        <f t="shared" si="149"/>
        <v>802</v>
      </c>
      <c r="C807" s="16">
        <f t="shared" ca="1" si="155"/>
        <v>697</v>
      </c>
      <c r="D807" s="17">
        <f ca="1">'Create 1000 random outcomes'!F818</f>
        <v>7901.5905021137341</v>
      </c>
      <c r="E807" s="16">
        <f t="shared" ca="1" si="145"/>
        <v>13060.408069281313</v>
      </c>
      <c r="F807" s="22">
        <f t="shared" ca="1" si="146"/>
        <v>0.80119880119879539</v>
      </c>
      <c r="G807" s="1"/>
      <c r="N807" s="13"/>
      <c r="Q807" s="24">
        <f t="shared" ca="1" si="150"/>
        <v>13060.408069281313</v>
      </c>
      <c r="R807" s="25">
        <f t="shared" ca="1" si="151"/>
        <v>0.80119880119879539</v>
      </c>
      <c r="S807" s="25">
        <f t="shared" ca="1" si="152"/>
        <v>0.77789460064192917</v>
      </c>
      <c r="T807" s="26">
        <f t="shared" ca="1" si="153"/>
        <v>0.75819182502050542</v>
      </c>
      <c r="U807" s="27">
        <f t="shared" ca="1" si="154"/>
        <v>0.84420577737708535</v>
      </c>
      <c r="V807" s="26"/>
      <c r="W807" s="55">
        <f t="shared" ca="1" si="147"/>
        <v>0.8020000000000006</v>
      </c>
      <c r="X807" s="56">
        <f t="shared" ca="1" si="148"/>
        <v>2.4105399358071433E-2</v>
      </c>
    </row>
    <row r="808" spans="2:24" x14ac:dyDescent="0.3">
      <c r="B808" s="15">
        <f t="shared" si="149"/>
        <v>803</v>
      </c>
      <c r="C808" s="16">
        <f t="shared" ca="1" si="155"/>
        <v>152</v>
      </c>
      <c r="D808" s="17">
        <f ca="1">'Create 1000 random outcomes'!F819</f>
        <v>13776.291657710477</v>
      </c>
      <c r="E808" s="16">
        <f t="shared" ca="1" si="145"/>
        <v>13063.022419717046</v>
      </c>
      <c r="F808" s="22">
        <f t="shared" ca="1" si="146"/>
        <v>0.80219780219779635</v>
      </c>
      <c r="G808" s="1"/>
      <c r="N808" s="13"/>
      <c r="Q808" s="24">
        <f t="shared" ca="1" si="150"/>
        <v>13063.022419717046</v>
      </c>
      <c r="R808" s="25">
        <f t="shared" ca="1" si="151"/>
        <v>0.80219780219779635</v>
      </c>
      <c r="S808" s="25">
        <f t="shared" ca="1" si="152"/>
        <v>0.77808913278553526</v>
      </c>
      <c r="T808" s="26">
        <f t="shared" ca="1" si="153"/>
        <v>0.75919082601950638</v>
      </c>
      <c r="U808" s="27">
        <f t="shared" ca="1" si="154"/>
        <v>0.84520477837608632</v>
      </c>
      <c r="V808" s="26"/>
      <c r="W808" s="55">
        <f t="shared" ca="1" si="147"/>
        <v>0.8030000000000006</v>
      </c>
      <c r="X808" s="56">
        <f t="shared" ca="1" si="148"/>
        <v>2.4910867214465338E-2</v>
      </c>
    </row>
    <row r="809" spans="2:24" x14ac:dyDescent="0.3">
      <c r="B809" s="15">
        <f t="shared" si="149"/>
        <v>804</v>
      </c>
      <c r="C809" s="16">
        <f t="shared" ca="1" si="155"/>
        <v>776</v>
      </c>
      <c r="D809" s="17">
        <f ca="1">'Create 1000 random outcomes'!F820</f>
        <v>6890.3758244250566</v>
      </c>
      <c r="E809" s="16">
        <f t="shared" ca="1" si="145"/>
        <v>13104.466749098749</v>
      </c>
      <c r="F809" s="22">
        <f t="shared" ca="1" si="146"/>
        <v>0.80319680319679732</v>
      </c>
      <c r="G809" s="1"/>
      <c r="N809" s="13"/>
      <c r="Q809" s="24">
        <f t="shared" ca="1" si="150"/>
        <v>13104.466749098749</v>
      </c>
      <c r="R809" s="25">
        <f t="shared" ca="1" si="151"/>
        <v>0.80319680319679732</v>
      </c>
      <c r="S809" s="25">
        <f t="shared" ca="1" si="152"/>
        <v>0.78115995419676998</v>
      </c>
      <c r="T809" s="26">
        <f t="shared" ca="1" si="153"/>
        <v>0.76018982701850735</v>
      </c>
      <c r="U809" s="27">
        <f t="shared" ca="1" si="154"/>
        <v>0.84620377937508728</v>
      </c>
      <c r="V809" s="26"/>
      <c r="W809" s="55">
        <f t="shared" ca="1" si="147"/>
        <v>0.8040000000000006</v>
      </c>
      <c r="X809" s="56">
        <f t="shared" ca="1" si="148"/>
        <v>2.2840045803230624E-2</v>
      </c>
    </row>
    <row r="810" spans="2:24" x14ac:dyDescent="0.3">
      <c r="B810" s="15">
        <f t="shared" si="149"/>
        <v>805</v>
      </c>
      <c r="C810" s="16">
        <f t="shared" ca="1" si="155"/>
        <v>599</v>
      </c>
      <c r="D810" s="17">
        <f ca="1">'Create 1000 random outcomes'!F821</f>
        <v>8902.2800041395385</v>
      </c>
      <c r="E810" s="16">
        <f t="shared" ca="1" si="145"/>
        <v>13114.148068946706</v>
      </c>
      <c r="F810" s="22">
        <f t="shared" ca="1" si="146"/>
        <v>0.80419580419579828</v>
      </c>
      <c r="G810" s="1"/>
      <c r="N810" s="13"/>
      <c r="Q810" s="24">
        <f t="shared" ca="1" si="150"/>
        <v>13114.148068946706</v>
      </c>
      <c r="R810" s="25">
        <f t="shared" ca="1" si="151"/>
        <v>0.80419580419579828</v>
      </c>
      <c r="S810" s="25">
        <f t="shared" ca="1" si="152"/>
        <v>0.78187375362523548</v>
      </c>
      <c r="T810" s="26">
        <f t="shared" ca="1" si="153"/>
        <v>0.76118882801750831</v>
      </c>
      <c r="U810" s="27">
        <f t="shared" ca="1" si="154"/>
        <v>0.84720278037408825</v>
      </c>
      <c r="V810" s="26"/>
      <c r="W810" s="55">
        <f t="shared" ca="1" si="147"/>
        <v>0.8050000000000006</v>
      </c>
      <c r="X810" s="56">
        <f t="shared" ca="1" si="148"/>
        <v>2.3126246374765125E-2</v>
      </c>
    </row>
    <row r="811" spans="2:24" x14ac:dyDescent="0.3">
      <c r="B811" s="15">
        <f t="shared" si="149"/>
        <v>806</v>
      </c>
      <c r="C811" s="16">
        <f t="shared" ca="1" si="155"/>
        <v>562</v>
      </c>
      <c r="D811" s="17">
        <f ca="1">'Create 1000 random outcomes'!F822</f>
        <v>9283.0231620440172</v>
      </c>
      <c r="E811" s="16">
        <f t="shared" ca="1" si="145"/>
        <v>13148.664319744665</v>
      </c>
      <c r="F811" s="22">
        <f t="shared" ca="1" si="146"/>
        <v>0.80519480519479925</v>
      </c>
      <c r="G811" s="1"/>
      <c r="N811" s="13"/>
      <c r="Q811" s="24">
        <f t="shared" ca="1" si="150"/>
        <v>13148.664319744665</v>
      </c>
      <c r="R811" s="25">
        <f t="shared" ca="1" si="151"/>
        <v>0.80519480519479925</v>
      </c>
      <c r="S811" s="25">
        <f t="shared" ca="1" si="152"/>
        <v>0.78440767456527472</v>
      </c>
      <c r="T811" s="26">
        <f t="shared" ca="1" si="153"/>
        <v>0.76218782901650928</v>
      </c>
      <c r="U811" s="27">
        <f t="shared" ca="1" si="154"/>
        <v>0.84820178137308921</v>
      </c>
      <c r="V811" s="26"/>
      <c r="W811" s="55">
        <f t="shared" ca="1" si="147"/>
        <v>0.8060000000000006</v>
      </c>
      <c r="X811" s="56">
        <f t="shared" ca="1" si="148"/>
        <v>2.159232543472589E-2</v>
      </c>
    </row>
    <row r="812" spans="2:24" x14ac:dyDescent="0.3">
      <c r="B812" s="15">
        <f t="shared" si="149"/>
        <v>807</v>
      </c>
      <c r="C812" s="16">
        <f t="shared" ca="1" si="155"/>
        <v>716</v>
      </c>
      <c r="D812" s="17">
        <f ca="1">'Create 1000 random outcomes'!F823</f>
        <v>7696.0003467780698</v>
      </c>
      <c r="E812" s="16">
        <f t="shared" ca="1" si="145"/>
        <v>13164.344361765485</v>
      </c>
      <c r="F812" s="22">
        <f t="shared" ca="1" si="146"/>
        <v>0.80619380619380021</v>
      </c>
      <c r="G812" s="1"/>
      <c r="N812" s="13"/>
      <c r="Q812" s="24">
        <f t="shared" ca="1" si="150"/>
        <v>13164.344361765485</v>
      </c>
      <c r="R812" s="25">
        <f t="shared" ca="1" si="151"/>
        <v>0.80619380619380021</v>
      </c>
      <c r="S812" s="25">
        <f t="shared" ca="1" si="152"/>
        <v>0.78555312227079443</v>
      </c>
      <c r="T812" s="26">
        <f t="shared" ca="1" si="153"/>
        <v>0.76318683001551024</v>
      </c>
      <c r="U812" s="27">
        <f t="shared" ca="1" si="154"/>
        <v>0.84920078237209018</v>
      </c>
      <c r="V812" s="26"/>
      <c r="W812" s="55">
        <f t="shared" ca="1" si="147"/>
        <v>0.80700000000000061</v>
      </c>
      <c r="X812" s="56">
        <f t="shared" ca="1" si="148"/>
        <v>2.1446877729206171E-2</v>
      </c>
    </row>
    <row r="813" spans="2:24" x14ac:dyDescent="0.3">
      <c r="B813" s="15">
        <f t="shared" si="149"/>
        <v>808</v>
      </c>
      <c r="C813" s="16">
        <f t="shared" ca="1" si="155"/>
        <v>990</v>
      </c>
      <c r="D813" s="17">
        <f ca="1">'Create 1000 random outcomes'!F824</f>
        <v>1115.4712934393228</v>
      </c>
      <c r="E813" s="16">
        <f t="shared" ca="1" si="145"/>
        <v>13176.549690842023</v>
      </c>
      <c r="F813" s="22">
        <f t="shared" ca="1" si="146"/>
        <v>0.80719280719280118</v>
      </c>
      <c r="G813" s="1"/>
      <c r="N813" s="13"/>
      <c r="Q813" s="24">
        <f t="shared" ca="1" si="150"/>
        <v>13176.549690842023</v>
      </c>
      <c r="R813" s="25">
        <f t="shared" ca="1" si="151"/>
        <v>0.80719280719280118</v>
      </c>
      <c r="S813" s="25">
        <f t="shared" ca="1" si="152"/>
        <v>0.78644228316991116</v>
      </c>
      <c r="T813" s="26">
        <f t="shared" ca="1" si="153"/>
        <v>0.76418583101451121</v>
      </c>
      <c r="U813" s="27">
        <f t="shared" ca="1" si="154"/>
        <v>0.85019978337109114</v>
      </c>
      <c r="V813" s="26"/>
      <c r="W813" s="55">
        <f t="shared" ca="1" si="147"/>
        <v>0.80800000000000061</v>
      </c>
      <c r="X813" s="56">
        <f t="shared" ca="1" si="148"/>
        <v>2.1557716830089446E-2</v>
      </c>
    </row>
    <row r="814" spans="2:24" x14ac:dyDescent="0.3">
      <c r="B814" s="15">
        <f t="shared" si="149"/>
        <v>809</v>
      </c>
      <c r="C814" s="16">
        <f t="shared" ca="1" si="155"/>
        <v>189</v>
      </c>
      <c r="D814" s="17">
        <f ca="1">'Create 1000 random outcomes'!F825</f>
        <v>13242.584617266779</v>
      </c>
      <c r="E814" s="16">
        <f t="shared" ca="1" si="145"/>
        <v>13198.701834241412</v>
      </c>
      <c r="F814" s="22">
        <f t="shared" ca="1" si="146"/>
        <v>0.80819180819180214</v>
      </c>
      <c r="G814" s="1"/>
      <c r="N814" s="13"/>
      <c r="Q814" s="24">
        <f t="shared" ca="1" si="150"/>
        <v>13198.701834241412</v>
      </c>
      <c r="R814" s="25">
        <f t="shared" ca="1" si="151"/>
        <v>0.80819180819180214</v>
      </c>
      <c r="S814" s="25">
        <f t="shared" ca="1" si="152"/>
        <v>0.78805057229865716</v>
      </c>
      <c r="T814" s="26">
        <f t="shared" ca="1" si="153"/>
        <v>0.76518483201351217</v>
      </c>
      <c r="U814" s="27">
        <f t="shared" ca="1" si="154"/>
        <v>0.85119878437009211</v>
      </c>
      <c r="V814" s="26"/>
      <c r="W814" s="55">
        <f t="shared" ca="1" si="147"/>
        <v>0.80900000000000061</v>
      </c>
      <c r="X814" s="56">
        <f t="shared" ca="1" si="148"/>
        <v>2.0949427701343448E-2</v>
      </c>
    </row>
    <row r="815" spans="2:24" x14ac:dyDescent="0.3">
      <c r="B815" s="15">
        <f t="shared" si="149"/>
        <v>810</v>
      </c>
      <c r="C815" s="16">
        <f t="shared" ca="1" si="155"/>
        <v>933</v>
      </c>
      <c r="D815" s="17">
        <f ca="1">'Create 1000 random outcomes'!F826</f>
        <v>3738.9698881356326</v>
      </c>
      <c r="E815" s="16">
        <f t="shared" ca="1" si="145"/>
        <v>13218.021322958211</v>
      </c>
      <c r="F815" s="22">
        <f t="shared" ca="1" si="146"/>
        <v>0.80919080919080311</v>
      </c>
      <c r="G815" s="1"/>
      <c r="N815" s="13"/>
      <c r="Q815" s="24">
        <f t="shared" ca="1" si="150"/>
        <v>13218.021322958211</v>
      </c>
      <c r="R815" s="25">
        <f t="shared" ca="1" si="151"/>
        <v>0.80919080919080311</v>
      </c>
      <c r="S815" s="25">
        <f t="shared" ca="1" si="152"/>
        <v>0.78944740402986868</v>
      </c>
      <c r="T815" s="26">
        <f t="shared" ca="1" si="153"/>
        <v>0.76618383301251314</v>
      </c>
      <c r="U815" s="27">
        <f t="shared" ca="1" si="154"/>
        <v>0.85219778536909307</v>
      </c>
      <c r="V815" s="26"/>
      <c r="W815" s="55">
        <f t="shared" ca="1" si="147"/>
        <v>0.81000000000000061</v>
      </c>
      <c r="X815" s="56">
        <f t="shared" ca="1" si="148"/>
        <v>2.0552595970131926E-2</v>
      </c>
    </row>
    <row r="816" spans="2:24" x14ac:dyDescent="0.3">
      <c r="B816" s="15">
        <f t="shared" si="149"/>
        <v>811</v>
      </c>
      <c r="C816" s="16">
        <f t="shared" ca="1" si="155"/>
        <v>610</v>
      </c>
      <c r="D816" s="17">
        <f ca="1">'Create 1000 random outcomes'!F827</f>
        <v>8812.2959438085891</v>
      </c>
      <c r="E816" s="16">
        <f t="shared" ca="1" si="145"/>
        <v>13218.177035604696</v>
      </c>
      <c r="F816" s="22">
        <f t="shared" ca="1" si="146"/>
        <v>0.81018981018980407</v>
      </c>
      <c r="G816" s="1"/>
      <c r="N816" s="13"/>
      <c r="Q816" s="24">
        <f t="shared" ca="1" si="150"/>
        <v>13218.177035604696</v>
      </c>
      <c r="R816" s="25">
        <f t="shared" ca="1" si="151"/>
        <v>0.81018981018980407</v>
      </c>
      <c r="S816" s="25">
        <f t="shared" ca="1" si="152"/>
        <v>0.78945864032675717</v>
      </c>
      <c r="T816" s="26">
        <f t="shared" ca="1" si="153"/>
        <v>0.7671828340115141</v>
      </c>
      <c r="U816" s="27">
        <f t="shared" ca="1" si="154"/>
        <v>0.85319678636809404</v>
      </c>
      <c r="V816" s="26"/>
      <c r="W816" s="55">
        <f t="shared" ca="1" si="147"/>
        <v>0.81100000000000061</v>
      </c>
      <c r="X816" s="56">
        <f t="shared" ca="1" si="148"/>
        <v>2.1541359673243443E-2</v>
      </c>
    </row>
    <row r="817" spans="2:24" x14ac:dyDescent="0.3">
      <c r="B817" s="15">
        <f t="shared" si="149"/>
        <v>812</v>
      </c>
      <c r="C817" s="16">
        <f t="shared" ca="1" si="155"/>
        <v>901</v>
      </c>
      <c r="D817" s="17">
        <f ca="1">'Create 1000 random outcomes'!F828</f>
        <v>4612.9999593482571</v>
      </c>
      <c r="E817" s="16">
        <f t="shared" ca="1" si="145"/>
        <v>13242.584617266779</v>
      </c>
      <c r="F817" s="22">
        <f t="shared" ca="1" si="146"/>
        <v>0.81118881118880504</v>
      </c>
      <c r="G817" s="1"/>
      <c r="N817" s="13"/>
      <c r="Q817" s="24">
        <f t="shared" ca="1" si="150"/>
        <v>13242.584617266779</v>
      </c>
      <c r="R817" s="25">
        <f t="shared" ca="1" si="151"/>
        <v>0.81118881118880504</v>
      </c>
      <c r="S817" s="25">
        <f t="shared" ca="1" si="152"/>
        <v>0.79121554818495454</v>
      </c>
      <c r="T817" s="26">
        <f t="shared" ca="1" si="153"/>
        <v>0.76818183501051507</v>
      </c>
      <c r="U817" s="27">
        <f t="shared" ca="1" si="154"/>
        <v>0.85419578736709501</v>
      </c>
      <c r="V817" s="26"/>
      <c r="W817" s="55">
        <f t="shared" ca="1" si="147"/>
        <v>0.81200000000000061</v>
      </c>
      <c r="X817" s="56">
        <f t="shared" ca="1" si="148"/>
        <v>2.0784451815046068E-2</v>
      </c>
    </row>
    <row r="818" spans="2:24" x14ac:dyDescent="0.3">
      <c r="B818" s="15">
        <f t="shared" si="149"/>
        <v>813</v>
      </c>
      <c r="C818" s="16">
        <f t="shared" ca="1" si="155"/>
        <v>750</v>
      </c>
      <c r="D818" s="17">
        <f ca="1">'Create 1000 random outcomes'!F829</f>
        <v>7311.2128745275131</v>
      </c>
      <c r="E818" s="16">
        <f t="shared" ca="1" si="145"/>
        <v>13259.775893200193</v>
      </c>
      <c r="F818" s="22">
        <f t="shared" ca="1" si="146"/>
        <v>0.812187812187806</v>
      </c>
      <c r="G818" s="1"/>
      <c r="N818" s="13"/>
      <c r="Q818" s="24">
        <f t="shared" ca="1" si="150"/>
        <v>13259.775893200193</v>
      </c>
      <c r="R818" s="25">
        <f t="shared" ca="1" si="151"/>
        <v>0.812187812187806</v>
      </c>
      <c r="S818" s="25">
        <f t="shared" ca="1" si="152"/>
        <v>0.79244780953646832</v>
      </c>
      <c r="T818" s="26">
        <f t="shared" ca="1" si="153"/>
        <v>0.76918083600951603</v>
      </c>
      <c r="U818" s="27">
        <f t="shared" ca="1" si="154"/>
        <v>0.85519478836609597</v>
      </c>
      <c r="V818" s="26"/>
      <c r="W818" s="55">
        <f t="shared" ca="1" si="147"/>
        <v>0.81300000000000061</v>
      </c>
      <c r="X818" s="56">
        <f t="shared" ca="1" si="148"/>
        <v>2.0552190463532294E-2</v>
      </c>
    </row>
    <row r="819" spans="2:24" x14ac:dyDescent="0.3">
      <c r="B819" s="15">
        <f t="shared" si="149"/>
        <v>814</v>
      </c>
      <c r="C819" s="16">
        <f t="shared" ca="1" si="155"/>
        <v>959</v>
      </c>
      <c r="D819" s="17">
        <f ca="1">'Create 1000 random outcomes'!F830</f>
        <v>3101.5199665431819</v>
      </c>
      <c r="E819" s="16">
        <f t="shared" ca="1" si="145"/>
        <v>13260.85411675923</v>
      </c>
      <c r="F819" s="22">
        <f t="shared" ca="1" si="146"/>
        <v>0.81318681318680697</v>
      </c>
      <c r="G819" s="1"/>
      <c r="N819" s="13"/>
      <c r="Q819" s="24">
        <f t="shared" ca="1" si="150"/>
        <v>13260.85411675923</v>
      </c>
      <c r="R819" s="25">
        <f t="shared" ca="1" si="151"/>
        <v>0.81318681318680697</v>
      </c>
      <c r="S819" s="25">
        <f t="shared" ca="1" si="152"/>
        <v>0.79252495251255861</v>
      </c>
      <c r="T819" s="26">
        <f t="shared" ca="1" si="153"/>
        <v>0.770179837008517</v>
      </c>
      <c r="U819" s="27">
        <f t="shared" ca="1" si="154"/>
        <v>0.85619378936509694</v>
      </c>
      <c r="V819" s="26"/>
      <c r="W819" s="55">
        <f t="shared" ca="1" si="147"/>
        <v>0.81400000000000061</v>
      </c>
      <c r="X819" s="56">
        <f t="shared" ca="1" si="148"/>
        <v>2.1475047487442001E-2</v>
      </c>
    </row>
    <row r="820" spans="2:24" x14ac:dyDescent="0.3">
      <c r="B820" s="15">
        <f t="shared" si="149"/>
        <v>815</v>
      </c>
      <c r="C820" s="16">
        <f t="shared" ca="1" si="155"/>
        <v>326</v>
      </c>
      <c r="D820" s="17">
        <f ca="1">'Create 1000 random outcomes'!F831</f>
        <v>11622.965856015977</v>
      </c>
      <c r="E820" s="16">
        <f t="shared" ca="1" si="145"/>
        <v>13266.746285403744</v>
      </c>
      <c r="F820" s="22">
        <f t="shared" ca="1" si="146"/>
        <v>0.81418581418580793</v>
      </c>
      <c r="G820" s="1"/>
      <c r="N820" s="13"/>
      <c r="Q820" s="24">
        <f t="shared" ca="1" si="150"/>
        <v>13266.746285403744</v>
      </c>
      <c r="R820" s="25">
        <f t="shared" ca="1" si="151"/>
        <v>0.81418581418580793</v>
      </c>
      <c r="S820" s="25">
        <f t="shared" ca="1" si="152"/>
        <v>0.79294621630927908</v>
      </c>
      <c r="T820" s="26">
        <f t="shared" ca="1" si="153"/>
        <v>0.77117883800751796</v>
      </c>
      <c r="U820" s="27">
        <f t="shared" ca="1" si="154"/>
        <v>0.8571927903640979</v>
      </c>
      <c r="V820" s="26"/>
      <c r="W820" s="55">
        <f t="shared" ca="1" si="147"/>
        <v>0.81500000000000061</v>
      </c>
      <c r="X820" s="56">
        <f t="shared" ca="1" si="148"/>
        <v>2.2053783690721529E-2</v>
      </c>
    </row>
    <row r="821" spans="2:24" x14ac:dyDescent="0.3">
      <c r="B821" s="15">
        <f t="shared" si="149"/>
        <v>816</v>
      </c>
      <c r="C821" s="16">
        <f t="shared" ca="1" si="155"/>
        <v>473</v>
      </c>
      <c r="D821" s="17">
        <f ca="1">'Create 1000 random outcomes'!F832</f>
        <v>10100.979150409514</v>
      </c>
      <c r="E821" s="16">
        <f t="shared" ca="1" si="145"/>
        <v>13273.036685798339</v>
      </c>
      <c r="F821" s="22">
        <f t="shared" ca="1" si="146"/>
        <v>0.8151848151848089</v>
      </c>
      <c r="G821" s="1"/>
      <c r="N821" s="13"/>
      <c r="Q821" s="24">
        <f t="shared" ca="1" si="150"/>
        <v>13273.036685798339</v>
      </c>
      <c r="R821" s="25">
        <f t="shared" ca="1" si="151"/>
        <v>0.8151848151848089</v>
      </c>
      <c r="S821" s="25">
        <f t="shared" ca="1" si="152"/>
        <v>0.7933953929084987</v>
      </c>
      <c r="T821" s="26">
        <f t="shared" ca="1" si="153"/>
        <v>0.77217783900651893</v>
      </c>
      <c r="U821" s="27">
        <f t="shared" ca="1" si="154"/>
        <v>0.85819179136309887</v>
      </c>
      <c r="V821" s="26"/>
      <c r="W821" s="55">
        <f t="shared" ca="1" si="147"/>
        <v>0.81600000000000061</v>
      </c>
      <c r="X821" s="56">
        <f t="shared" ca="1" si="148"/>
        <v>2.2604607091501916E-2</v>
      </c>
    </row>
    <row r="822" spans="2:24" x14ac:dyDescent="0.3">
      <c r="B822" s="15">
        <f t="shared" si="149"/>
        <v>817</v>
      </c>
      <c r="C822" s="16">
        <f t="shared" ca="1" si="155"/>
        <v>941</v>
      </c>
      <c r="D822" s="17">
        <f ca="1">'Create 1000 random outcomes'!F833</f>
        <v>3513.4366924461847</v>
      </c>
      <c r="E822" s="16">
        <f t="shared" ca="1" si="145"/>
        <v>13296.512510349596</v>
      </c>
      <c r="F822" s="22">
        <f t="shared" ca="1" si="146"/>
        <v>0.81618381618380986</v>
      </c>
      <c r="G822" s="1"/>
      <c r="N822" s="13"/>
      <c r="Q822" s="24">
        <f t="shared" ca="1" si="150"/>
        <v>13296.512510349596</v>
      </c>
      <c r="R822" s="25">
        <f t="shared" ca="1" si="151"/>
        <v>0.81618381618380986</v>
      </c>
      <c r="S822" s="25">
        <f t="shared" ca="1" si="152"/>
        <v>0.79506662023482055</v>
      </c>
      <c r="T822" s="26">
        <f t="shared" ca="1" si="153"/>
        <v>0.77317684000551989</v>
      </c>
      <c r="U822" s="27">
        <f t="shared" ca="1" si="154"/>
        <v>0.85919079236209983</v>
      </c>
      <c r="V822" s="26"/>
      <c r="W822" s="55">
        <f t="shared" ca="1" si="147"/>
        <v>0.81700000000000061</v>
      </c>
      <c r="X822" s="56">
        <f t="shared" ca="1" si="148"/>
        <v>2.1933379765180061E-2</v>
      </c>
    </row>
    <row r="823" spans="2:24" x14ac:dyDescent="0.3">
      <c r="B823" s="15">
        <f t="shared" si="149"/>
        <v>818</v>
      </c>
      <c r="C823" s="16">
        <f t="shared" ca="1" si="155"/>
        <v>644</v>
      </c>
      <c r="D823" s="17">
        <f ca="1">'Create 1000 random outcomes'!F834</f>
        <v>8412.0582896757824</v>
      </c>
      <c r="E823" s="16">
        <f t="shared" ca="1" si="145"/>
        <v>13302.359096528784</v>
      </c>
      <c r="F823" s="22">
        <f t="shared" ca="1" si="146"/>
        <v>0.81718281718281083</v>
      </c>
      <c r="G823" s="1"/>
      <c r="N823" s="13"/>
      <c r="Q823" s="24">
        <f t="shared" ca="1" si="150"/>
        <v>13302.359096528784</v>
      </c>
      <c r="R823" s="25">
        <f t="shared" ca="1" si="151"/>
        <v>0.81718281718281083</v>
      </c>
      <c r="S823" s="25">
        <f t="shared" ca="1" si="152"/>
        <v>0.79548158107036437</v>
      </c>
      <c r="T823" s="26">
        <f t="shared" ca="1" si="153"/>
        <v>0.77417584100452086</v>
      </c>
      <c r="U823" s="27">
        <f t="shared" ca="1" si="154"/>
        <v>0.8601897933611008</v>
      </c>
      <c r="V823" s="26"/>
      <c r="W823" s="55">
        <f t="shared" ca="1" si="147"/>
        <v>0.81800000000000062</v>
      </c>
      <c r="X823" s="56">
        <f t="shared" ca="1" si="148"/>
        <v>2.2518418929636241E-2</v>
      </c>
    </row>
    <row r="824" spans="2:24" x14ac:dyDescent="0.3">
      <c r="B824" s="15">
        <f t="shared" si="149"/>
        <v>819</v>
      </c>
      <c r="C824" s="16">
        <f t="shared" ca="1" si="155"/>
        <v>650</v>
      </c>
      <c r="D824" s="17">
        <f ca="1">'Create 1000 random outcomes'!F835</f>
        <v>8381.6582023504161</v>
      </c>
      <c r="E824" s="16">
        <f t="shared" ca="1" si="145"/>
        <v>13306.087370649093</v>
      </c>
      <c r="F824" s="22">
        <f t="shared" ca="1" si="146"/>
        <v>0.81818181818181179</v>
      </c>
      <c r="G824" s="1"/>
      <c r="N824" s="13"/>
      <c r="Q824" s="24">
        <f t="shared" ca="1" si="150"/>
        <v>13306.087370649093</v>
      </c>
      <c r="R824" s="25">
        <f t="shared" ca="1" si="151"/>
        <v>0.81818181818181179</v>
      </c>
      <c r="S824" s="25">
        <f t="shared" ca="1" si="152"/>
        <v>0.79574593363865109</v>
      </c>
      <c r="T824" s="26">
        <f t="shared" ca="1" si="153"/>
        <v>0.77517484200352182</v>
      </c>
      <c r="U824" s="27">
        <f t="shared" ca="1" si="154"/>
        <v>0.86118879436010176</v>
      </c>
      <c r="V824" s="26"/>
      <c r="W824" s="55">
        <f t="shared" ca="1" si="147"/>
        <v>0.81900000000000062</v>
      </c>
      <c r="X824" s="56">
        <f t="shared" ca="1" si="148"/>
        <v>2.3254066361349524E-2</v>
      </c>
    </row>
    <row r="825" spans="2:24" x14ac:dyDescent="0.3">
      <c r="B825" s="15">
        <f t="shared" si="149"/>
        <v>820</v>
      </c>
      <c r="C825" s="16">
        <f t="shared" ca="1" si="155"/>
        <v>728</v>
      </c>
      <c r="D825" s="17">
        <f ca="1">'Create 1000 random outcomes'!F836</f>
        <v>7557.8484728343992</v>
      </c>
      <c r="E825" s="16">
        <f t="shared" ca="1" si="145"/>
        <v>13312.847529654799</v>
      </c>
      <c r="F825" s="22">
        <f t="shared" ca="1" si="146"/>
        <v>0.81918081918081276</v>
      </c>
      <c r="G825" s="1"/>
      <c r="N825" s="13"/>
      <c r="Q825" s="24">
        <f t="shared" ca="1" si="150"/>
        <v>13312.847529654799</v>
      </c>
      <c r="R825" s="25">
        <f t="shared" ca="1" si="151"/>
        <v>0.81918081918081276</v>
      </c>
      <c r="S825" s="25">
        <f t="shared" ca="1" si="152"/>
        <v>0.79622474217197237</v>
      </c>
      <c r="T825" s="26">
        <f t="shared" ca="1" si="153"/>
        <v>0.77617384300252279</v>
      </c>
      <c r="U825" s="27">
        <f t="shared" ca="1" si="154"/>
        <v>0.86218779535910273</v>
      </c>
      <c r="V825" s="26"/>
      <c r="W825" s="55">
        <f t="shared" ca="1" si="147"/>
        <v>0.82000000000000062</v>
      </c>
      <c r="X825" s="56">
        <f t="shared" ca="1" si="148"/>
        <v>2.3775257828028251E-2</v>
      </c>
    </row>
    <row r="826" spans="2:24" x14ac:dyDescent="0.3">
      <c r="B826" s="15">
        <f t="shared" si="149"/>
        <v>821</v>
      </c>
      <c r="C826" s="16">
        <f t="shared" ca="1" si="155"/>
        <v>898</v>
      </c>
      <c r="D826" s="17">
        <f ca="1">'Create 1000 random outcomes'!F837</f>
        <v>4643.0366452816061</v>
      </c>
      <c r="E826" s="16">
        <f t="shared" ca="1" si="145"/>
        <v>13331.82719372513</v>
      </c>
      <c r="F826" s="22">
        <f t="shared" ca="1" si="146"/>
        <v>0.82017982017981372</v>
      </c>
      <c r="G826" s="1"/>
      <c r="N826" s="13"/>
      <c r="Q826" s="24">
        <f t="shared" ca="1" si="150"/>
        <v>13331.82719372513</v>
      </c>
      <c r="R826" s="25">
        <f t="shared" ca="1" si="151"/>
        <v>0.82017982017981372</v>
      </c>
      <c r="S826" s="25">
        <f t="shared" ca="1" si="152"/>
        <v>0.79756545272295765</v>
      </c>
      <c r="T826" s="26">
        <f t="shared" ca="1" si="153"/>
        <v>0.77717284400152375</v>
      </c>
      <c r="U826" s="27">
        <f t="shared" ca="1" si="154"/>
        <v>0.86318679635810369</v>
      </c>
      <c r="V826" s="26"/>
      <c r="W826" s="55">
        <f t="shared" ca="1" si="147"/>
        <v>0.82100000000000062</v>
      </c>
      <c r="X826" s="56">
        <f t="shared" ca="1" si="148"/>
        <v>2.3434547277042972E-2</v>
      </c>
    </row>
    <row r="827" spans="2:24" x14ac:dyDescent="0.3">
      <c r="B827" s="15">
        <f t="shared" si="149"/>
        <v>822</v>
      </c>
      <c r="C827" s="16">
        <f t="shared" ca="1" si="155"/>
        <v>161</v>
      </c>
      <c r="D827" s="17">
        <f ca="1">'Create 1000 random outcomes'!F838</f>
        <v>13670.162155894226</v>
      </c>
      <c r="E827" s="16">
        <f t="shared" ca="1" si="145"/>
        <v>13353.454486026531</v>
      </c>
      <c r="F827" s="22">
        <f t="shared" ca="1" si="146"/>
        <v>0.82117882117881469</v>
      </c>
      <c r="G827" s="1"/>
      <c r="N827" s="13"/>
      <c r="Q827" s="24">
        <f t="shared" ca="1" si="150"/>
        <v>13353.454486026531</v>
      </c>
      <c r="R827" s="25">
        <f t="shared" ca="1" si="151"/>
        <v>0.82117882117881469</v>
      </c>
      <c r="S827" s="25">
        <f t="shared" ca="1" si="152"/>
        <v>0.79908674292892679</v>
      </c>
      <c r="T827" s="26">
        <f t="shared" ca="1" si="153"/>
        <v>0.77817184500052472</v>
      </c>
      <c r="U827" s="27">
        <f t="shared" ca="1" si="154"/>
        <v>0.86418579735710466</v>
      </c>
      <c r="V827" s="26"/>
      <c r="W827" s="55">
        <f t="shared" ca="1" si="147"/>
        <v>0.82200000000000062</v>
      </c>
      <c r="X827" s="56">
        <f t="shared" ca="1" si="148"/>
        <v>2.2913257071073834E-2</v>
      </c>
    </row>
    <row r="828" spans="2:24" x14ac:dyDescent="0.3">
      <c r="B828" s="15">
        <f t="shared" si="149"/>
        <v>823</v>
      </c>
      <c r="C828" s="16">
        <f t="shared" ca="1" si="155"/>
        <v>823</v>
      </c>
      <c r="D828" s="17">
        <f ca="1">'Create 1000 random outcomes'!F839</f>
        <v>6218.008573228617</v>
      </c>
      <c r="E828" s="16">
        <f t="shared" ca="1" si="145"/>
        <v>13353.954274980209</v>
      </c>
      <c r="F828" s="22">
        <f t="shared" ca="1" si="146"/>
        <v>0.82217782217781565</v>
      </c>
      <c r="G828" s="1"/>
      <c r="N828" s="13"/>
      <c r="Q828" s="24">
        <f t="shared" ca="1" si="150"/>
        <v>13353.954274980209</v>
      </c>
      <c r="R828" s="25">
        <f t="shared" ca="1" si="151"/>
        <v>0.82217782217781565</v>
      </c>
      <c r="S828" s="25">
        <f t="shared" ca="1" si="152"/>
        <v>0.79912181741114208</v>
      </c>
      <c r="T828" s="26">
        <f t="shared" ca="1" si="153"/>
        <v>0.77917084599952569</v>
      </c>
      <c r="U828" s="27">
        <f t="shared" ca="1" si="154"/>
        <v>0.86518479835610562</v>
      </c>
      <c r="V828" s="26"/>
      <c r="W828" s="55">
        <f t="shared" ca="1" si="147"/>
        <v>0.82300000000000062</v>
      </c>
      <c r="X828" s="56">
        <f t="shared" ca="1" si="148"/>
        <v>2.3878182588858543E-2</v>
      </c>
    </row>
    <row r="829" spans="2:24" x14ac:dyDescent="0.3">
      <c r="B829" s="15">
        <f t="shared" si="149"/>
        <v>824</v>
      </c>
      <c r="C829" s="16">
        <f t="shared" ca="1" si="155"/>
        <v>930</v>
      </c>
      <c r="D829" s="17">
        <f ca="1">'Create 1000 random outcomes'!F840</f>
        <v>3867.1495977907807</v>
      </c>
      <c r="E829" s="16">
        <f t="shared" ca="1" si="145"/>
        <v>13384.975083199228</v>
      </c>
      <c r="F829" s="22">
        <f t="shared" ca="1" si="146"/>
        <v>0.82317682317681662</v>
      </c>
      <c r="G829" s="1"/>
      <c r="N829" s="13"/>
      <c r="Q829" s="24">
        <f t="shared" ca="1" si="150"/>
        <v>13384.975083199228</v>
      </c>
      <c r="R829" s="25">
        <f t="shared" ca="1" si="151"/>
        <v>0.82317682317681662</v>
      </c>
      <c r="S829" s="25">
        <f t="shared" ca="1" si="152"/>
        <v>0.80129161569847451</v>
      </c>
      <c r="T829" s="26">
        <f t="shared" ca="1" si="153"/>
        <v>0.78016984699852665</v>
      </c>
      <c r="U829" s="27">
        <f t="shared" ca="1" si="154"/>
        <v>0.86618379935510659</v>
      </c>
      <c r="V829" s="26"/>
      <c r="W829" s="55">
        <f t="shared" ca="1" si="147"/>
        <v>0.82400000000000062</v>
      </c>
      <c r="X829" s="56">
        <f t="shared" ca="1" si="148"/>
        <v>2.2708384301526108E-2</v>
      </c>
    </row>
    <row r="830" spans="2:24" x14ac:dyDescent="0.3">
      <c r="B830" s="15">
        <f t="shared" si="149"/>
        <v>825</v>
      </c>
      <c r="C830" s="16">
        <f t="shared" ca="1" si="155"/>
        <v>892</v>
      </c>
      <c r="D830" s="17">
        <f ca="1">'Create 1000 random outcomes'!F841</f>
        <v>4819.2871529537233</v>
      </c>
      <c r="E830" s="16">
        <f t="shared" ca="1" si="145"/>
        <v>13397.786184757981</v>
      </c>
      <c r="F830" s="22">
        <f t="shared" ca="1" si="146"/>
        <v>0.82417582417581758</v>
      </c>
      <c r="G830" s="1"/>
      <c r="N830" s="13"/>
      <c r="Q830" s="24">
        <f t="shared" ca="1" si="150"/>
        <v>13397.786184757981</v>
      </c>
      <c r="R830" s="25">
        <f t="shared" ca="1" si="151"/>
        <v>0.82417582417581758</v>
      </c>
      <c r="S830" s="25">
        <f t="shared" ca="1" si="152"/>
        <v>0.80218356889630604</v>
      </c>
      <c r="T830" s="26">
        <f t="shared" ca="1" si="153"/>
        <v>0.78116884799752762</v>
      </c>
      <c r="U830" s="27">
        <f t="shared" ca="1" si="154"/>
        <v>0.86718280035410755</v>
      </c>
      <c r="V830" s="26"/>
      <c r="W830" s="55">
        <f t="shared" ca="1" si="147"/>
        <v>0.82500000000000062</v>
      </c>
      <c r="X830" s="56">
        <f t="shared" ca="1" si="148"/>
        <v>2.2816431103694579E-2</v>
      </c>
    </row>
    <row r="831" spans="2:24" x14ac:dyDescent="0.3">
      <c r="B831" s="15">
        <f t="shared" si="149"/>
        <v>826</v>
      </c>
      <c r="C831" s="16">
        <f t="shared" ca="1" si="155"/>
        <v>15</v>
      </c>
      <c r="D831" s="17">
        <f ca="1">'Create 1000 random outcomes'!F842</f>
        <v>18156.189053706159</v>
      </c>
      <c r="E831" s="16">
        <f t="shared" ca="1" si="145"/>
        <v>13399.585043340106</v>
      </c>
      <c r="F831" s="22">
        <f t="shared" ca="1" si="146"/>
        <v>0.82517482517481855</v>
      </c>
      <c r="G831" s="1"/>
      <c r="N831" s="13"/>
      <c r="Q831" s="24">
        <f t="shared" ca="1" si="150"/>
        <v>13399.585043340106</v>
      </c>
      <c r="R831" s="25">
        <f t="shared" ca="1" si="151"/>
        <v>0.82517482517481855</v>
      </c>
      <c r="S831" s="25">
        <f t="shared" ca="1" si="152"/>
        <v>0.80230861768592021</v>
      </c>
      <c r="T831" s="26">
        <f t="shared" ca="1" si="153"/>
        <v>0.78216784899652858</v>
      </c>
      <c r="U831" s="27">
        <f t="shared" ca="1" si="154"/>
        <v>0.86818180135310852</v>
      </c>
      <c r="V831" s="26"/>
      <c r="W831" s="55">
        <f t="shared" ca="1" si="147"/>
        <v>0.82600000000000062</v>
      </c>
      <c r="X831" s="56">
        <f t="shared" ca="1" si="148"/>
        <v>2.3691382314080411E-2</v>
      </c>
    </row>
    <row r="832" spans="2:24" x14ac:dyDescent="0.3">
      <c r="B832" s="15">
        <f t="shared" si="149"/>
        <v>827</v>
      </c>
      <c r="C832" s="16">
        <f t="shared" ca="1" si="155"/>
        <v>358</v>
      </c>
      <c r="D832" s="17">
        <f ca="1">'Create 1000 random outcomes'!F843</f>
        <v>11349.138533862611</v>
      </c>
      <c r="E832" s="16">
        <f t="shared" ca="1" si="145"/>
        <v>13401.136024192958</v>
      </c>
      <c r="F832" s="22">
        <f t="shared" ca="1" si="146"/>
        <v>0.82617382617381951</v>
      </c>
      <c r="G832" s="1"/>
      <c r="N832" s="13"/>
      <c r="Q832" s="24">
        <f t="shared" ca="1" si="150"/>
        <v>13401.136024192958</v>
      </c>
      <c r="R832" s="25">
        <f t="shared" ca="1" si="151"/>
        <v>0.82617382617381951</v>
      </c>
      <c r="S832" s="25">
        <f t="shared" ca="1" si="152"/>
        <v>0.80241639673659937</v>
      </c>
      <c r="T832" s="26">
        <f t="shared" ca="1" si="153"/>
        <v>0.78316684999552955</v>
      </c>
      <c r="U832" s="27">
        <f t="shared" ca="1" si="154"/>
        <v>0.86918080235210948</v>
      </c>
      <c r="V832" s="26"/>
      <c r="W832" s="55">
        <f t="shared" ca="1" si="147"/>
        <v>0.82700000000000062</v>
      </c>
      <c r="X832" s="56">
        <f t="shared" ca="1" si="148"/>
        <v>2.4583603263401255E-2</v>
      </c>
    </row>
    <row r="833" spans="2:24" x14ac:dyDescent="0.3">
      <c r="B833" s="15">
        <f t="shared" si="149"/>
        <v>828</v>
      </c>
      <c r="C833" s="16">
        <f t="shared" ca="1" si="155"/>
        <v>741</v>
      </c>
      <c r="D833" s="17">
        <f ca="1">'Create 1000 random outcomes'!F844</f>
        <v>7410.5003460672096</v>
      </c>
      <c r="E833" s="16">
        <f t="shared" ca="1" si="145"/>
        <v>13418.522093344971</v>
      </c>
      <c r="F833" s="22">
        <f t="shared" ca="1" si="146"/>
        <v>0.82717282717282048</v>
      </c>
      <c r="G833" s="1"/>
      <c r="N833" s="13"/>
      <c r="Q833" s="24">
        <f t="shared" ca="1" si="150"/>
        <v>13418.522093344971</v>
      </c>
      <c r="R833" s="25">
        <f t="shared" ca="1" si="151"/>
        <v>0.82717282717282048</v>
      </c>
      <c r="S833" s="25">
        <f t="shared" ca="1" si="152"/>
        <v>0.8036221379088534</v>
      </c>
      <c r="T833" s="26">
        <f t="shared" ca="1" si="153"/>
        <v>0.78416585099453051</v>
      </c>
      <c r="U833" s="27">
        <f t="shared" ca="1" si="154"/>
        <v>0.87017980335111045</v>
      </c>
      <c r="V833" s="26"/>
      <c r="W833" s="55">
        <f t="shared" ca="1" si="147"/>
        <v>0.82800000000000062</v>
      </c>
      <c r="X833" s="56">
        <f t="shared" ca="1" si="148"/>
        <v>2.4377862091147229E-2</v>
      </c>
    </row>
    <row r="834" spans="2:24" x14ac:dyDescent="0.3">
      <c r="B834" s="15">
        <f t="shared" si="149"/>
        <v>829</v>
      </c>
      <c r="C834" s="16">
        <f t="shared" ca="1" si="155"/>
        <v>105</v>
      </c>
      <c r="D834" s="17">
        <f ca="1">'Create 1000 random outcomes'!F845</f>
        <v>14552.843646268058</v>
      </c>
      <c r="E834" s="16">
        <f t="shared" ca="1" si="145"/>
        <v>13420.494200217252</v>
      </c>
      <c r="F834" s="22">
        <f t="shared" ca="1" si="146"/>
        <v>0.82817182817182144</v>
      </c>
      <c r="G834" s="1"/>
      <c r="N834" s="13"/>
      <c r="Q834" s="24">
        <f t="shared" ca="1" si="150"/>
        <v>13420.494200217252</v>
      </c>
      <c r="R834" s="25">
        <f t="shared" ca="1" si="151"/>
        <v>0.82817182817182144</v>
      </c>
      <c r="S834" s="25">
        <f t="shared" ca="1" si="152"/>
        <v>0.80375862328269998</v>
      </c>
      <c r="T834" s="26">
        <f t="shared" ca="1" si="153"/>
        <v>0.78516485199353148</v>
      </c>
      <c r="U834" s="27">
        <f t="shared" ca="1" si="154"/>
        <v>0.87117880435011141</v>
      </c>
      <c r="V834" s="26"/>
      <c r="W834" s="55">
        <f t="shared" ca="1" si="147"/>
        <v>0.82900000000000063</v>
      </c>
      <c r="X834" s="56">
        <f t="shared" ca="1" si="148"/>
        <v>2.5241376717300645E-2</v>
      </c>
    </row>
    <row r="835" spans="2:24" x14ac:dyDescent="0.3">
      <c r="B835" s="15">
        <f t="shared" si="149"/>
        <v>830</v>
      </c>
      <c r="C835" s="16">
        <f t="shared" ca="1" si="155"/>
        <v>255</v>
      </c>
      <c r="D835" s="17">
        <f ca="1">'Create 1000 random outcomes'!F846</f>
        <v>12337.200612107488</v>
      </c>
      <c r="E835" s="16">
        <f t="shared" ca="1" si="145"/>
        <v>13433.309890152746</v>
      </c>
      <c r="F835" s="22">
        <f t="shared" ca="1" si="146"/>
        <v>0.82917082917082241</v>
      </c>
      <c r="G835" s="1"/>
      <c r="N835" s="13"/>
      <c r="Q835" s="24">
        <f t="shared" ca="1" si="150"/>
        <v>13433.309890152746</v>
      </c>
      <c r="R835" s="25">
        <f t="shared" ca="1" si="151"/>
        <v>0.82917082917082241</v>
      </c>
      <c r="S835" s="25">
        <f t="shared" ca="1" si="152"/>
        <v>0.80464416818691187</v>
      </c>
      <c r="T835" s="26">
        <f t="shared" ca="1" si="153"/>
        <v>0.78616385299253244</v>
      </c>
      <c r="U835" s="27">
        <f t="shared" ca="1" si="154"/>
        <v>0.87217780534911238</v>
      </c>
      <c r="V835" s="26"/>
      <c r="W835" s="55">
        <f t="shared" ca="1" si="147"/>
        <v>0.83000000000000063</v>
      </c>
      <c r="X835" s="56">
        <f t="shared" ca="1" si="148"/>
        <v>2.5355831813088758E-2</v>
      </c>
    </row>
    <row r="836" spans="2:24" x14ac:dyDescent="0.3">
      <c r="B836" s="15">
        <f t="shared" si="149"/>
        <v>831</v>
      </c>
      <c r="C836" s="16">
        <f t="shared" ca="1" si="155"/>
        <v>759</v>
      </c>
      <c r="D836" s="17">
        <f ca="1">'Create 1000 random outcomes'!F847</f>
        <v>7232.7974027581731</v>
      </c>
      <c r="E836" s="16">
        <f t="shared" ca="1" si="145"/>
        <v>13438.00520562633</v>
      </c>
      <c r="F836" s="22">
        <f t="shared" ca="1" si="146"/>
        <v>0.83016983016982338</v>
      </c>
      <c r="G836" s="1"/>
      <c r="N836" s="13"/>
      <c r="Q836" s="24">
        <f t="shared" ca="1" si="150"/>
        <v>13438.00520562633</v>
      </c>
      <c r="R836" s="25">
        <f t="shared" ca="1" si="151"/>
        <v>0.83016983016982338</v>
      </c>
      <c r="S836" s="25">
        <f t="shared" ca="1" si="152"/>
        <v>0.80496799884257597</v>
      </c>
      <c r="T836" s="26">
        <f t="shared" ca="1" si="153"/>
        <v>0.78716285399153341</v>
      </c>
      <c r="U836" s="27">
        <f t="shared" ca="1" si="154"/>
        <v>0.87317680634811334</v>
      </c>
      <c r="V836" s="26"/>
      <c r="W836" s="55">
        <f t="shared" ca="1" si="147"/>
        <v>0.83100000000000063</v>
      </c>
      <c r="X836" s="56">
        <f t="shared" ca="1" si="148"/>
        <v>2.6032001157424656E-2</v>
      </c>
    </row>
    <row r="837" spans="2:24" x14ac:dyDescent="0.3">
      <c r="B837" s="15">
        <f t="shared" si="149"/>
        <v>832</v>
      </c>
      <c r="C837" s="16">
        <f t="shared" ca="1" si="155"/>
        <v>536</v>
      </c>
      <c r="D837" s="17">
        <f ca="1">'Create 1000 random outcomes'!F848</f>
        <v>9524.7839753073549</v>
      </c>
      <c r="E837" s="16">
        <f t="shared" ca="1" si="145"/>
        <v>13452.781653867358</v>
      </c>
      <c r="F837" s="22">
        <f t="shared" ca="1" si="146"/>
        <v>0.83116883116882434</v>
      </c>
      <c r="G837" s="1"/>
      <c r="N837" s="13"/>
      <c r="Q837" s="24">
        <f t="shared" ca="1" si="150"/>
        <v>13452.781653867358</v>
      </c>
      <c r="R837" s="25">
        <f t="shared" ca="1" si="151"/>
        <v>0.83116883116882434</v>
      </c>
      <c r="S837" s="25">
        <f t="shared" ca="1" si="152"/>
        <v>0.80598498249302986</v>
      </c>
      <c r="T837" s="26">
        <f t="shared" ca="1" si="153"/>
        <v>0.78816185499053437</v>
      </c>
      <c r="U837" s="27">
        <f t="shared" ca="1" si="154"/>
        <v>0.87417580734711431</v>
      </c>
      <c r="V837" s="26"/>
      <c r="W837" s="55">
        <f t="shared" ca="1" si="147"/>
        <v>0.83200000000000063</v>
      </c>
      <c r="X837" s="56">
        <f t="shared" ca="1" si="148"/>
        <v>2.6015017506970772E-2</v>
      </c>
    </row>
    <row r="838" spans="2:24" x14ac:dyDescent="0.3">
      <c r="B838" s="15">
        <f t="shared" si="149"/>
        <v>833</v>
      </c>
      <c r="C838" s="16">
        <f t="shared" ca="1" si="155"/>
        <v>803</v>
      </c>
      <c r="D838" s="17">
        <f ca="1">'Create 1000 random outcomes'!F849</f>
        <v>6546.23843450402</v>
      </c>
      <c r="E838" s="16">
        <f t="shared" ref="E838:E901" ca="1" si="156">VLOOKUP(n+1-B838,$C$6:$D$1005,2,FALSE)</f>
        <v>13503.886883062843</v>
      </c>
      <c r="F838" s="22">
        <f t="shared" ca="1" si="146"/>
        <v>0.83216783216782531</v>
      </c>
      <c r="G838" s="1"/>
      <c r="N838" s="13"/>
      <c r="Q838" s="24">
        <f t="shared" ca="1" si="150"/>
        <v>13503.886883062843</v>
      </c>
      <c r="R838" s="25">
        <f t="shared" ca="1" si="151"/>
        <v>0.83216783216782531</v>
      </c>
      <c r="S838" s="25">
        <f t="shared" ca="1" si="152"/>
        <v>0.80947729624166964</v>
      </c>
      <c r="T838" s="26">
        <f t="shared" ca="1" si="153"/>
        <v>0.78916085598953534</v>
      </c>
      <c r="U838" s="27">
        <f t="shared" ca="1" si="154"/>
        <v>0.87517480834611527</v>
      </c>
      <c r="V838" s="26"/>
      <c r="W838" s="55">
        <f t="shared" ca="1" si="147"/>
        <v>0.83300000000000063</v>
      </c>
      <c r="X838" s="56">
        <f t="shared" ca="1" si="148"/>
        <v>2.3522703758330987E-2</v>
      </c>
    </row>
    <row r="839" spans="2:24" x14ac:dyDescent="0.3">
      <c r="B839" s="15">
        <f t="shared" si="149"/>
        <v>834</v>
      </c>
      <c r="C839" s="16">
        <f t="shared" ca="1" si="155"/>
        <v>816</v>
      </c>
      <c r="D839" s="17">
        <f ca="1">'Create 1000 random outcomes'!F850</f>
        <v>6320.6665636981224</v>
      </c>
      <c r="E839" s="16">
        <f t="shared" ca="1" si="156"/>
        <v>13522.629950517221</v>
      </c>
      <c r="F839" s="22">
        <f t="shared" ref="F839:F902" ca="1" si="157">1/(n+1)+F838</f>
        <v>0.83316683316682627</v>
      </c>
      <c r="G839" s="1"/>
      <c r="N839" s="13"/>
      <c r="Q839" s="24">
        <f t="shared" ca="1" si="150"/>
        <v>13522.629950517221</v>
      </c>
      <c r="R839" s="25">
        <f t="shared" ca="1" si="151"/>
        <v>0.83316683316682627</v>
      </c>
      <c r="S839" s="25">
        <f t="shared" ca="1" si="152"/>
        <v>0.81074838341069533</v>
      </c>
      <c r="T839" s="26">
        <f t="shared" ca="1" si="153"/>
        <v>0.7901598569885363</v>
      </c>
      <c r="U839" s="27">
        <f t="shared" ca="1" si="154"/>
        <v>0.87617380934511624</v>
      </c>
      <c r="V839" s="26"/>
      <c r="W839" s="55">
        <f t="shared" ref="W839:W902" ca="1" si="158">W838+1/n</f>
        <v>0.83400000000000063</v>
      </c>
      <c r="X839" s="56">
        <f t="shared" ref="X839:X902" ca="1" si="159">ABS(S839-W839)</f>
        <v>2.3251616589305302E-2</v>
      </c>
    </row>
    <row r="840" spans="2:24" x14ac:dyDescent="0.3">
      <c r="B840" s="15">
        <f t="shared" ref="B840:B903" si="160">B839+1</f>
        <v>835</v>
      </c>
      <c r="C840" s="16">
        <f t="shared" ca="1" si="155"/>
        <v>179</v>
      </c>
      <c r="D840" s="17">
        <f ca="1">'Create 1000 random outcomes'!F851</f>
        <v>13353.454486026531</v>
      </c>
      <c r="E840" s="16">
        <f t="shared" ca="1" si="156"/>
        <v>13574.943115702696</v>
      </c>
      <c r="F840" s="22">
        <f t="shared" ca="1" si="157"/>
        <v>0.83416583416582724</v>
      </c>
      <c r="G840" s="1"/>
      <c r="N840" s="13"/>
      <c r="Q840" s="24">
        <f t="shared" ca="1" si="150"/>
        <v>13574.943115702696</v>
      </c>
      <c r="R840" s="25">
        <f t="shared" ca="1" si="151"/>
        <v>0.83416583416582724</v>
      </c>
      <c r="S840" s="25">
        <f t="shared" ca="1" si="152"/>
        <v>0.81426836133904157</v>
      </c>
      <c r="T840" s="26">
        <f t="shared" ca="1" si="153"/>
        <v>0.79115885798753727</v>
      </c>
      <c r="U840" s="27">
        <f t="shared" ca="1" si="154"/>
        <v>0.8771728103441172</v>
      </c>
      <c r="V840" s="26"/>
      <c r="W840" s="55">
        <f t="shared" ca="1" si="158"/>
        <v>0.83500000000000063</v>
      </c>
      <c r="X840" s="56">
        <f t="shared" ca="1" si="159"/>
        <v>2.0731638660959062E-2</v>
      </c>
    </row>
    <row r="841" spans="2:24" x14ac:dyDescent="0.3">
      <c r="B841" s="15">
        <f t="shared" si="160"/>
        <v>836</v>
      </c>
      <c r="C841" s="16">
        <f t="shared" ca="1" si="155"/>
        <v>690</v>
      </c>
      <c r="D841" s="17">
        <f ca="1">'Create 1000 random outcomes'!F852</f>
        <v>7978.0849255299145</v>
      </c>
      <c r="E841" s="16">
        <f t="shared" ca="1" si="156"/>
        <v>13588.565967544393</v>
      </c>
      <c r="F841" s="22">
        <f t="shared" ca="1" si="157"/>
        <v>0.8351648351648282</v>
      </c>
      <c r="G841" s="1"/>
      <c r="N841" s="13"/>
      <c r="Q841" s="24">
        <f t="shared" ca="1" si="150"/>
        <v>13588.565967544393</v>
      </c>
      <c r="R841" s="25">
        <f t="shared" ca="1" si="151"/>
        <v>0.8351648351648282</v>
      </c>
      <c r="S841" s="25">
        <f t="shared" ca="1" si="152"/>
        <v>0.81517828961530414</v>
      </c>
      <c r="T841" s="26">
        <f t="shared" ca="1" si="153"/>
        <v>0.79215785898653823</v>
      </c>
      <c r="U841" s="27">
        <f t="shared" ca="1" si="154"/>
        <v>0.87817181134311817</v>
      </c>
      <c r="V841" s="26"/>
      <c r="W841" s="55">
        <f t="shared" ca="1" si="158"/>
        <v>0.83600000000000063</v>
      </c>
      <c r="X841" s="56">
        <f t="shared" ca="1" si="159"/>
        <v>2.082171038469649E-2</v>
      </c>
    </row>
    <row r="842" spans="2:24" x14ac:dyDescent="0.3">
      <c r="B842" s="15">
        <f t="shared" si="160"/>
        <v>837</v>
      </c>
      <c r="C842" s="16">
        <f t="shared" ca="1" si="155"/>
        <v>389</v>
      </c>
      <c r="D842" s="17">
        <f ca="1">'Create 1000 random outcomes'!F853</f>
        <v>10996.466449969324</v>
      </c>
      <c r="E842" s="16">
        <f t="shared" ca="1" si="156"/>
        <v>13605.969179015674</v>
      </c>
      <c r="F842" s="22">
        <f t="shared" ca="1" si="157"/>
        <v>0.83616383616382917</v>
      </c>
      <c r="G842" s="1"/>
      <c r="N842" s="13"/>
      <c r="Q842" s="24">
        <f t="shared" ref="Q842:Q905" ca="1" si="161">E842</f>
        <v>13605.969179015674</v>
      </c>
      <c r="R842" s="25">
        <f t="shared" ref="R842:R905" ca="1" si="162">F842</f>
        <v>0.83616383616382917</v>
      </c>
      <c r="S842" s="25">
        <f t="shared" ref="S842:S905" ca="1" si="163">_xlfn.NORM.DIST(Q842,mu_fit,sigma_fit,1)</f>
        <v>0.81633668559728223</v>
      </c>
      <c r="T842" s="26">
        <f t="shared" ref="T842:T905" ca="1" si="164">R842+$T$4</f>
        <v>0.7931568599855392</v>
      </c>
      <c r="U842" s="27">
        <f t="shared" ref="U842:U905" ca="1" si="165">R842+$U$4</f>
        <v>0.87917081234211913</v>
      </c>
      <c r="V842" s="26"/>
      <c r="W842" s="55">
        <f t="shared" ca="1" si="158"/>
        <v>0.83700000000000063</v>
      </c>
      <c r="X842" s="56">
        <f t="shared" ca="1" si="159"/>
        <v>2.0663314402718402E-2</v>
      </c>
    </row>
    <row r="843" spans="2:24" x14ac:dyDescent="0.3">
      <c r="B843" s="15">
        <f t="shared" si="160"/>
        <v>838</v>
      </c>
      <c r="C843" s="16">
        <f t="shared" ca="1" si="155"/>
        <v>281</v>
      </c>
      <c r="D843" s="17">
        <f ca="1">'Create 1000 random outcomes'!F854</f>
        <v>12153.050984431478</v>
      </c>
      <c r="E843" s="16">
        <f t="shared" ca="1" si="156"/>
        <v>13620.944737621128</v>
      </c>
      <c r="F843" s="22">
        <f t="shared" ca="1" si="157"/>
        <v>0.83716283716283013</v>
      </c>
      <c r="G843" s="1"/>
      <c r="N843" s="13"/>
      <c r="Q843" s="24">
        <f t="shared" ca="1" si="161"/>
        <v>13620.944737621128</v>
      </c>
      <c r="R843" s="25">
        <f t="shared" ca="1" si="162"/>
        <v>0.83716283716283013</v>
      </c>
      <c r="S843" s="25">
        <f t="shared" ca="1" si="163"/>
        <v>0.81732986195420498</v>
      </c>
      <c r="T843" s="26">
        <f t="shared" ca="1" si="164"/>
        <v>0.79415586098454016</v>
      </c>
      <c r="U843" s="27">
        <f t="shared" ca="1" si="165"/>
        <v>0.8801698133411201</v>
      </c>
      <c r="V843" s="26"/>
      <c r="W843" s="55">
        <f t="shared" ca="1" si="158"/>
        <v>0.83800000000000063</v>
      </c>
      <c r="X843" s="56">
        <f t="shared" ca="1" si="159"/>
        <v>2.067013804579565E-2</v>
      </c>
    </row>
    <row r="844" spans="2:24" x14ac:dyDescent="0.3">
      <c r="B844" s="15">
        <f t="shared" si="160"/>
        <v>839</v>
      </c>
      <c r="C844" s="16">
        <f t="shared" ca="1" si="155"/>
        <v>694</v>
      </c>
      <c r="D844" s="17">
        <f ca="1">'Create 1000 random outcomes'!F855</f>
        <v>7921.2948915885836</v>
      </c>
      <c r="E844" s="16">
        <f t="shared" ca="1" si="156"/>
        <v>13657.455939282012</v>
      </c>
      <c r="F844" s="22">
        <f t="shared" ca="1" si="157"/>
        <v>0.8381618381618311</v>
      </c>
      <c r="G844" s="1"/>
      <c r="N844" s="13"/>
      <c r="Q844" s="24">
        <f t="shared" ca="1" si="161"/>
        <v>13657.455939282012</v>
      </c>
      <c r="R844" s="25">
        <f t="shared" ca="1" si="162"/>
        <v>0.8381618381618311</v>
      </c>
      <c r="S844" s="25">
        <f t="shared" ca="1" si="163"/>
        <v>0.81973719019557179</v>
      </c>
      <c r="T844" s="26">
        <f t="shared" ca="1" si="164"/>
        <v>0.79515486198354113</v>
      </c>
      <c r="U844" s="27">
        <f t="shared" ca="1" si="165"/>
        <v>0.88116881434012106</v>
      </c>
      <c r="V844" s="26"/>
      <c r="W844" s="55">
        <f t="shared" ca="1" si="158"/>
        <v>0.83900000000000063</v>
      </c>
      <c r="X844" s="56">
        <f t="shared" ca="1" si="159"/>
        <v>1.9262809804428849E-2</v>
      </c>
    </row>
    <row r="845" spans="2:24" x14ac:dyDescent="0.3">
      <c r="B845" s="15">
        <f t="shared" si="160"/>
        <v>840</v>
      </c>
      <c r="C845" s="16">
        <f t="shared" ref="C845:C908" ca="1" si="166">_xlfn.RANK.EQ(D845,$D$6:$D$1005)</f>
        <v>531</v>
      </c>
      <c r="D845" s="17">
        <f ca="1">'Create 1000 random outcomes'!F856</f>
        <v>9546.1958281235165</v>
      </c>
      <c r="E845" s="16">
        <f t="shared" ca="1" si="156"/>
        <v>13670.162155894226</v>
      </c>
      <c r="F845" s="22">
        <f t="shared" ca="1" si="157"/>
        <v>0.83916083916083206</v>
      </c>
      <c r="G845" s="1"/>
      <c r="N845" s="13"/>
      <c r="Q845" s="24">
        <f t="shared" ca="1" si="161"/>
        <v>13670.162155894226</v>
      </c>
      <c r="R845" s="25">
        <f t="shared" ca="1" si="162"/>
        <v>0.83916083916083206</v>
      </c>
      <c r="S845" s="25">
        <f t="shared" ca="1" si="163"/>
        <v>0.82057026997786353</v>
      </c>
      <c r="T845" s="26">
        <f t="shared" ca="1" si="164"/>
        <v>0.79615386298254209</v>
      </c>
      <c r="U845" s="27">
        <f t="shared" ca="1" si="165"/>
        <v>0.88216781533912203</v>
      </c>
      <c r="V845" s="26"/>
      <c r="W845" s="55">
        <f t="shared" ca="1" si="158"/>
        <v>0.84000000000000064</v>
      </c>
      <c r="X845" s="56">
        <f t="shared" ca="1" si="159"/>
        <v>1.9429730022137104E-2</v>
      </c>
    </row>
    <row r="846" spans="2:24" x14ac:dyDescent="0.3">
      <c r="B846" s="15">
        <f t="shared" si="160"/>
        <v>841</v>
      </c>
      <c r="C846" s="16">
        <f t="shared" ca="1" si="166"/>
        <v>398</v>
      </c>
      <c r="D846" s="17">
        <f ca="1">'Create 1000 random outcomes'!F857</f>
        <v>10879.414917902042</v>
      </c>
      <c r="E846" s="16">
        <f t="shared" ca="1" si="156"/>
        <v>13674.22448967765</v>
      </c>
      <c r="F846" s="22">
        <f t="shared" ca="1" si="157"/>
        <v>0.84015984015983303</v>
      </c>
      <c r="G846" s="1"/>
      <c r="N846" s="13"/>
      <c r="Q846" s="24">
        <f t="shared" ca="1" si="161"/>
        <v>13674.22448967765</v>
      </c>
      <c r="R846" s="25">
        <f t="shared" ca="1" si="162"/>
        <v>0.84015984015983303</v>
      </c>
      <c r="S846" s="25">
        <f t="shared" ca="1" si="163"/>
        <v>0.82083610439982202</v>
      </c>
      <c r="T846" s="26">
        <f t="shared" ca="1" si="164"/>
        <v>0.79715286398154306</v>
      </c>
      <c r="U846" s="27">
        <f t="shared" ca="1" si="165"/>
        <v>0.883166816338123</v>
      </c>
      <c r="V846" s="26"/>
      <c r="W846" s="55">
        <f t="shared" ca="1" si="158"/>
        <v>0.84100000000000064</v>
      </c>
      <c r="X846" s="56">
        <f t="shared" ca="1" si="159"/>
        <v>2.0163895600178616E-2</v>
      </c>
    </row>
    <row r="847" spans="2:24" x14ac:dyDescent="0.3">
      <c r="B847" s="15">
        <f t="shared" si="160"/>
        <v>842</v>
      </c>
      <c r="C847" s="16">
        <f t="shared" ca="1" si="166"/>
        <v>166</v>
      </c>
      <c r="D847" s="17">
        <f ca="1">'Create 1000 random outcomes'!F858</f>
        <v>13574.943115702696</v>
      </c>
      <c r="E847" s="16">
        <f t="shared" ca="1" si="156"/>
        <v>13679.394744589183</v>
      </c>
      <c r="F847" s="22">
        <f t="shared" ca="1" si="157"/>
        <v>0.84115884115883399</v>
      </c>
      <c r="G847" s="1"/>
      <c r="N847" s="13"/>
      <c r="Q847" s="24">
        <f t="shared" ca="1" si="161"/>
        <v>13679.394744589183</v>
      </c>
      <c r="R847" s="25">
        <f t="shared" ca="1" si="162"/>
        <v>0.84115884115883399</v>
      </c>
      <c r="S847" s="25">
        <f t="shared" ca="1" si="163"/>
        <v>0.82117408139685555</v>
      </c>
      <c r="T847" s="26">
        <f t="shared" ca="1" si="164"/>
        <v>0.79815186498054402</v>
      </c>
      <c r="U847" s="27">
        <f t="shared" ca="1" si="165"/>
        <v>0.88416581733712396</v>
      </c>
      <c r="V847" s="26"/>
      <c r="W847" s="55">
        <f t="shared" ca="1" si="158"/>
        <v>0.84200000000000064</v>
      </c>
      <c r="X847" s="56">
        <f t="shared" ca="1" si="159"/>
        <v>2.0825918603145088E-2</v>
      </c>
    </row>
    <row r="848" spans="2:24" x14ac:dyDescent="0.3">
      <c r="B848" s="15">
        <f t="shared" si="160"/>
        <v>843</v>
      </c>
      <c r="C848" s="16">
        <f t="shared" ca="1" si="166"/>
        <v>822</v>
      </c>
      <c r="D848" s="17">
        <f ca="1">'Create 1000 random outcomes'!F859</f>
        <v>6226.1679607829228</v>
      </c>
      <c r="E848" s="16">
        <f t="shared" ca="1" si="156"/>
        <v>13684.045015532636</v>
      </c>
      <c r="F848" s="22">
        <f t="shared" ca="1" si="157"/>
        <v>0.84215784215783496</v>
      </c>
      <c r="G848" s="1"/>
      <c r="N848" s="13"/>
      <c r="Q848" s="24">
        <f t="shared" ca="1" si="161"/>
        <v>13684.045015532636</v>
      </c>
      <c r="R848" s="25">
        <f t="shared" ca="1" si="162"/>
        <v>0.84215784215783496</v>
      </c>
      <c r="S848" s="25">
        <f t="shared" ca="1" si="163"/>
        <v>0.82147772425332088</v>
      </c>
      <c r="T848" s="26">
        <f t="shared" ca="1" si="164"/>
        <v>0.79915086597954499</v>
      </c>
      <c r="U848" s="27">
        <f t="shared" ca="1" si="165"/>
        <v>0.88516481833612493</v>
      </c>
      <c r="V848" s="26"/>
      <c r="W848" s="55">
        <f t="shared" ca="1" si="158"/>
        <v>0.84300000000000064</v>
      </c>
      <c r="X848" s="56">
        <f t="shared" ca="1" si="159"/>
        <v>2.1522275746679753E-2</v>
      </c>
    </row>
    <row r="849" spans="2:24" x14ac:dyDescent="0.3">
      <c r="B849" s="15">
        <f t="shared" si="160"/>
        <v>844</v>
      </c>
      <c r="C849" s="16">
        <f t="shared" ca="1" si="166"/>
        <v>259</v>
      </c>
      <c r="D849" s="17">
        <f ca="1">'Create 1000 random outcomes'!F860</f>
        <v>12303.002241061278</v>
      </c>
      <c r="E849" s="16">
        <f t="shared" ca="1" si="156"/>
        <v>13728.813965938185</v>
      </c>
      <c r="F849" s="22">
        <f t="shared" ca="1" si="157"/>
        <v>0.84315684315683592</v>
      </c>
      <c r="G849" s="1"/>
      <c r="N849" s="13"/>
      <c r="Q849" s="24">
        <f t="shared" ca="1" si="161"/>
        <v>13728.813965938185</v>
      </c>
      <c r="R849" s="25">
        <f t="shared" ca="1" si="162"/>
        <v>0.84315684315683592</v>
      </c>
      <c r="S849" s="25">
        <f t="shared" ca="1" si="163"/>
        <v>0.82438431428575998</v>
      </c>
      <c r="T849" s="26">
        <f t="shared" ca="1" si="164"/>
        <v>0.80014986697854595</v>
      </c>
      <c r="U849" s="27">
        <f t="shared" ca="1" si="165"/>
        <v>0.88616381933512589</v>
      </c>
      <c r="V849" s="26"/>
      <c r="W849" s="55">
        <f t="shared" ca="1" si="158"/>
        <v>0.84400000000000064</v>
      </c>
      <c r="X849" s="56">
        <f t="shared" ca="1" si="159"/>
        <v>1.961568571424066E-2</v>
      </c>
    </row>
    <row r="850" spans="2:24" x14ac:dyDescent="0.3">
      <c r="B850" s="15">
        <f t="shared" si="160"/>
        <v>845</v>
      </c>
      <c r="C850" s="16">
        <f t="shared" ca="1" si="166"/>
        <v>345</v>
      </c>
      <c r="D850" s="17">
        <f ca="1">'Create 1000 random outcomes'!F861</f>
        <v>11431.005797316629</v>
      </c>
      <c r="E850" s="16">
        <f t="shared" ca="1" si="156"/>
        <v>13731.796311268394</v>
      </c>
      <c r="F850" s="22">
        <f t="shared" ca="1" si="157"/>
        <v>0.84415584415583689</v>
      </c>
      <c r="G850" s="1"/>
      <c r="N850" s="13"/>
      <c r="Q850" s="24">
        <f t="shared" ca="1" si="161"/>
        <v>13731.796311268394</v>
      </c>
      <c r="R850" s="25">
        <f t="shared" ca="1" si="162"/>
        <v>0.84415584415583689</v>
      </c>
      <c r="S850" s="25">
        <f t="shared" ca="1" si="163"/>
        <v>0.82457686953716458</v>
      </c>
      <c r="T850" s="26">
        <f t="shared" ca="1" si="164"/>
        <v>0.80114886797754692</v>
      </c>
      <c r="U850" s="27">
        <f t="shared" ca="1" si="165"/>
        <v>0.88716282033412686</v>
      </c>
      <c r="V850" s="26"/>
      <c r="W850" s="55">
        <f t="shared" ca="1" si="158"/>
        <v>0.84500000000000064</v>
      </c>
      <c r="X850" s="56">
        <f t="shared" ca="1" si="159"/>
        <v>2.0423130462836059E-2</v>
      </c>
    </row>
    <row r="851" spans="2:24" x14ac:dyDescent="0.3">
      <c r="B851" s="15">
        <f t="shared" si="160"/>
        <v>846</v>
      </c>
      <c r="C851" s="16">
        <f t="shared" ca="1" si="166"/>
        <v>600</v>
      </c>
      <c r="D851" s="17">
        <f ca="1">'Create 1000 random outcomes'!F862</f>
        <v>8893.8688169520246</v>
      </c>
      <c r="E851" s="16">
        <f t="shared" ca="1" si="156"/>
        <v>13766.292641447944</v>
      </c>
      <c r="F851" s="22">
        <f t="shared" ca="1" si="157"/>
        <v>0.84515484515483785</v>
      </c>
      <c r="G851" s="1"/>
      <c r="N851" s="13"/>
      <c r="Q851" s="24">
        <f t="shared" ca="1" si="161"/>
        <v>13766.292641447944</v>
      </c>
      <c r="R851" s="25">
        <f t="shared" ca="1" si="162"/>
        <v>0.84515484515483785</v>
      </c>
      <c r="S851" s="25">
        <f t="shared" ca="1" si="163"/>
        <v>0.82679439179634595</v>
      </c>
      <c r="T851" s="26">
        <f t="shared" ca="1" si="164"/>
        <v>0.80214786897654788</v>
      </c>
      <c r="U851" s="27">
        <f t="shared" ca="1" si="165"/>
        <v>0.88816182133312782</v>
      </c>
      <c r="V851" s="26"/>
      <c r="W851" s="55">
        <f t="shared" ca="1" si="158"/>
        <v>0.84600000000000064</v>
      </c>
      <c r="X851" s="56">
        <f t="shared" ca="1" si="159"/>
        <v>1.9205608203654689E-2</v>
      </c>
    </row>
    <row r="852" spans="2:24" x14ac:dyDescent="0.3">
      <c r="B852" s="15">
        <f t="shared" si="160"/>
        <v>847</v>
      </c>
      <c r="C852" s="16">
        <f t="shared" ca="1" si="166"/>
        <v>662</v>
      </c>
      <c r="D852" s="17">
        <f ca="1">'Create 1000 random outcomes'!F863</f>
        <v>8192.6508271732891</v>
      </c>
      <c r="E852" s="16">
        <f t="shared" ca="1" si="156"/>
        <v>13768.788442761936</v>
      </c>
      <c r="F852" s="22">
        <f t="shared" ca="1" si="157"/>
        <v>0.84615384615383882</v>
      </c>
      <c r="G852" s="1"/>
      <c r="N852" s="13"/>
      <c r="Q852" s="24">
        <f t="shared" ca="1" si="161"/>
        <v>13768.788442761936</v>
      </c>
      <c r="R852" s="25">
        <f t="shared" ca="1" si="162"/>
        <v>0.84615384615383882</v>
      </c>
      <c r="S852" s="25">
        <f t="shared" ca="1" si="163"/>
        <v>0.82695413354241709</v>
      </c>
      <c r="T852" s="26">
        <f t="shared" ca="1" si="164"/>
        <v>0.80314686997554885</v>
      </c>
      <c r="U852" s="27">
        <f t="shared" ca="1" si="165"/>
        <v>0.88916082233212879</v>
      </c>
      <c r="V852" s="26"/>
      <c r="W852" s="55">
        <f t="shared" ca="1" si="158"/>
        <v>0.84700000000000064</v>
      </c>
      <c r="X852" s="56">
        <f t="shared" ca="1" si="159"/>
        <v>2.004586645758355E-2</v>
      </c>
    </row>
    <row r="853" spans="2:24" x14ac:dyDescent="0.3">
      <c r="B853" s="15">
        <f t="shared" si="160"/>
        <v>848</v>
      </c>
      <c r="C853" s="16">
        <f t="shared" ca="1" si="166"/>
        <v>139</v>
      </c>
      <c r="D853" s="17">
        <f ca="1">'Create 1000 random outcomes'!F864</f>
        <v>13976.697001636981</v>
      </c>
      <c r="E853" s="16">
        <f t="shared" ca="1" si="156"/>
        <v>13772.517181947431</v>
      </c>
      <c r="F853" s="22">
        <f t="shared" ca="1" si="157"/>
        <v>0.84715284715283978</v>
      </c>
      <c r="G853" s="1"/>
      <c r="N853" s="13"/>
      <c r="Q853" s="24">
        <f t="shared" ca="1" si="161"/>
        <v>13772.517181947431</v>
      </c>
      <c r="R853" s="25">
        <f t="shared" ca="1" si="162"/>
        <v>0.84715284715283978</v>
      </c>
      <c r="S853" s="25">
        <f t="shared" ca="1" si="163"/>
        <v>0.82719261357355434</v>
      </c>
      <c r="T853" s="26">
        <f t="shared" ca="1" si="164"/>
        <v>0.80414587097454981</v>
      </c>
      <c r="U853" s="27">
        <f t="shared" ca="1" si="165"/>
        <v>0.89015982333112975</v>
      </c>
      <c r="V853" s="26"/>
      <c r="W853" s="55">
        <f t="shared" ca="1" si="158"/>
        <v>0.84800000000000064</v>
      </c>
      <c r="X853" s="56">
        <f t="shared" ca="1" si="159"/>
        <v>2.0807386426446306E-2</v>
      </c>
    </row>
    <row r="854" spans="2:24" x14ac:dyDescent="0.3">
      <c r="B854" s="15">
        <f t="shared" si="160"/>
        <v>849</v>
      </c>
      <c r="C854" s="16">
        <f t="shared" ca="1" si="166"/>
        <v>884</v>
      </c>
      <c r="D854" s="17">
        <f ca="1">'Create 1000 random outcomes'!F865</f>
        <v>4936.4431756471913</v>
      </c>
      <c r="E854" s="16">
        <f t="shared" ca="1" si="156"/>
        <v>13776.291657710477</v>
      </c>
      <c r="F854" s="22">
        <f t="shared" ca="1" si="157"/>
        <v>0.84815184815184075</v>
      </c>
      <c r="G854" s="1"/>
      <c r="N854" s="13"/>
      <c r="Q854" s="24">
        <f t="shared" ca="1" si="161"/>
        <v>13776.291657710477</v>
      </c>
      <c r="R854" s="25">
        <f t="shared" ca="1" si="162"/>
        <v>0.84815184815184075</v>
      </c>
      <c r="S854" s="25">
        <f t="shared" ca="1" si="163"/>
        <v>0.82743380534767497</v>
      </c>
      <c r="T854" s="26">
        <f t="shared" ca="1" si="164"/>
        <v>0.80514487197355078</v>
      </c>
      <c r="U854" s="27">
        <f t="shared" ca="1" si="165"/>
        <v>0.89115882433013072</v>
      </c>
      <c r="V854" s="26"/>
      <c r="W854" s="55">
        <f t="shared" ca="1" si="158"/>
        <v>0.84900000000000064</v>
      </c>
      <c r="X854" s="56">
        <f t="shared" ca="1" si="159"/>
        <v>2.1566194652325676E-2</v>
      </c>
    </row>
    <row r="855" spans="2:24" x14ac:dyDescent="0.3">
      <c r="B855" s="15">
        <f t="shared" si="160"/>
        <v>850</v>
      </c>
      <c r="C855" s="16">
        <f t="shared" ca="1" si="166"/>
        <v>496</v>
      </c>
      <c r="D855" s="17">
        <f ca="1">'Create 1000 random outcomes'!F866</f>
        <v>9908.6094817796402</v>
      </c>
      <c r="E855" s="16">
        <f t="shared" ca="1" si="156"/>
        <v>13824.917077689837</v>
      </c>
      <c r="F855" s="22">
        <f t="shared" ca="1" si="157"/>
        <v>0.84915084915084171</v>
      </c>
      <c r="G855" s="1"/>
      <c r="N855" s="13"/>
      <c r="Q855" s="24">
        <f t="shared" ca="1" si="161"/>
        <v>13824.917077689837</v>
      </c>
      <c r="R855" s="25">
        <f t="shared" ca="1" si="162"/>
        <v>0.84915084915084171</v>
      </c>
      <c r="S855" s="25">
        <f t="shared" ca="1" si="163"/>
        <v>0.83052179227059142</v>
      </c>
      <c r="T855" s="26">
        <f t="shared" ca="1" si="164"/>
        <v>0.80614387297255174</v>
      </c>
      <c r="U855" s="27">
        <f t="shared" ca="1" si="165"/>
        <v>0.89215782532913168</v>
      </c>
      <c r="V855" s="26"/>
      <c r="W855" s="55">
        <f t="shared" ca="1" si="158"/>
        <v>0.85000000000000064</v>
      </c>
      <c r="X855" s="56">
        <f t="shared" ca="1" si="159"/>
        <v>1.9478207729409225E-2</v>
      </c>
    </row>
    <row r="856" spans="2:24" x14ac:dyDescent="0.3">
      <c r="B856" s="15">
        <f t="shared" si="160"/>
        <v>851</v>
      </c>
      <c r="C856" s="16">
        <f t="shared" ca="1" si="166"/>
        <v>909</v>
      </c>
      <c r="D856" s="17">
        <f ca="1">'Create 1000 random outcomes'!F867</f>
        <v>4420.9206698830712</v>
      </c>
      <c r="E856" s="16">
        <f t="shared" ca="1" si="156"/>
        <v>13830.167358502702</v>
      </c>
      <c r="F856" s="22">
        <f t="shared" ca="1" si="157"/>
        <v>0.85014985014984268</v>
      </c>
      <c r="G856" s="1"/>
      <c r="N856" s="13"/>
      <c r="Q856" s="24">
        <f t="shared" ca="1" si="161"/>
        <v>13830.167358502702</v>
      </c>
      <c r="R856" s="25">
        <f t="shared" ca="1" si="162"/>
        <v>0.85014985014984268</v>
      </c>
      <c r="S856" s="25">
        <f t="shared" ca="1" si="163"/>
        <v>0.83085308055947737</v>
      </c>
      <c r="T856" s="26">
        <f t="shared" ca="1" si="164"/>
        <v>0.80714287397155271</v>
      </c>
      <c r="U856" s="27">
        <f t="shared" ca="1" si="165"/>
        <v>0.89315682632813265</v>
      </c>
      <c r="V856" s="26"/>
      <c r="W856" s="55">
        <f t="shared" ca="1" si="158"/>
        <v>0.85100000000000064</v>
      </c>
      <c r="X856" s="56">
        <f t="shared" ca="1" si="159"/>
        <v>2.014691944052327E-2</v>
      </c>
    </row>
    <row r="857" spans="2:24" x14ac:dyDescent="0.3">
      <c r="B857" s="15">
        <f t="shared" si="160"/>
        <v>852</v>
      </c>
      <c r="C857" s="16">
        <f t="shared" ca="1" si="166"/>
        <v>35</v>
      </c>
      <c r="D857" s="17">
        <f ca="1">'Create 1000 random outcomes'!F868</f>
        <v>17108.472608856046</v>
      </c>
      <c r="E857" s="16">
        <f t="shared" ca="1" si="156"/>
        <v>13830.879923039451</v>
      </c>
      <c r="F857" s="22">
        <f t="shared" ca="1" si="157"/>
        <v>0.85114885114884364</v>
      </c>
      <c r="G857" s="1"/>
      <c r="N857" s="13"/>
      <c r="Q857" s="24">
        <f t="shared" ca="1" si="161"/>
        <v>13830.879923039451</v>
      </c>
      <c r="R857" s="25">
        <f t="shared" ca="1" si="162"/>
        <v>0.85114885114884364</v>
      </c>
      <c r="S857" s="25">
        <f t="shared" ca="1" si="163"/>
        <v>0.83089801071171565</v>
      </c>
      <c r="T857" s="26">
        <f t="shared" ca="1" si="164"/>
        <v>0.80814187497055368</v>
      </c>
      <c r="U857" s="27">
        <f t="shared" ca="1" si="165"/>
        <v>0.89415582732713361</v>
      </c>
      <c r="V857" s="26"/>
      <c r="W857" s="55">
        <f t="shared" ca="1" si="158"/>
        <v>0.85200000000000065</v>
      </c>
      <c r="X857" s="56">
        <f t="shared" ca="1" si="159"/>
        <v>2.1101989288284995E-2</v>
      </c>
    </row>
    <row r="858" spans="2:24" x14ac:dyDescent="0.3">
      <c r="B858" s="15">
        <f t="shared" si="160"/>
        <v>853</v>
      </c>
      <c r="C858" s="16">
        <f t="shared" ca="1" si="166"/>
        <v>241</v>
      </c>
      <c r="D858" s="17">
        <f ca="1">'Create 1000 random outcomes'!F869</f>
        <v>12475.32074500512</v>
      </c>
      <c r="E858" s="16">
        <f t="shared" ca="1" si="156"/>
        <v>13833.137845873956</v>
      </c>
      <c r="F858" s="22">
        <f t="shared" ca="1" si="157"/>
        <v>0.85214785214784461</v>
      </c>
      <c r="G858" s="1"/>
      <c r="N858" s="13"/>
      <c r="Q858" s="24">
        <f t="shared" ca="1" si="161"/>
        <v>13833.137845873956</v>
      </c>
      <c r="R858" s="25">
        <f t="shared" ca="1" si="162"/>
        <v>0.85214785214784461</v>
      </c>
      <c r="S858" s="25">
        <f t="shared" ca="1" si="163"/>
        <v>0.83104033149494116</v>
      </c>
      <c r="T858" s="26">
        <f t="shared" ca="1" si="164"/>
        <v>0.80914087596955464</v>
      </c>
      <c r="U858" s="27">
        <f t="shared" ca="1" si="165"/>
        <v>0.89515482832613458</v>
      </c>
      <c r="V858" s="26"/>
      <c r="W858" s="55">
        <f t="shared" ca="1" si="158"/>
        <v>0.85300000000000065</v>
      </c>
      <c r="X858" s="56">
        <f t="shared" ca="1" si="159"/>
        <v>2.1959668505059482E-2</v>
      </c>
    </row>
    <row r="859" spans="2:24" x14ac:dyDescent="0.3">
      <c r="B859" s="15">
        <f t="shared" si="160"/>
        <v>854</v>
      </c>
      <c r="C859" s="16">
        <f t="shared" ca="1" si="166"/>
        <v>887</v>
      </c>
      <c r="D859" s="17">
        <f ca="1">'Create 1000 random outcomes'!F870</f>
        <v>4873.6643237283988</v>
      </c>
      <c r="E859" s="16">
        <f t="shared" ca="1" si="156"/>
        <v>13839.058221781794</v>
      </c>
      <c r="F859" s="22">
        <f t="shared" ca="1" si="157"/>
        <v>0.85314685314684557</v>
      </c>
      <c r="G859" s="1"/>
      <c r="N859" s="13"/>
      <c r="Q859" s="24">
        <f t="shared" ca="1" si="161"/>
        <v>13839.058221781794</v>
      </c>
      <c r="R859" s="25">
        <f t="shared" ca="1" si="162"/>
        <v>0.85314685314684557</v>
      </c>
      <c r="S859" s="25">
        <f t="shared" ca="1" si="163"/>
        <v>0.83141313754756008</v>
      </c>
      <c r="T859" s="26">
        <f t="shared" ca="1" si="164"/>
        <v>0.81013987696855561</v>
      </c>
      <c r="U859" s="27">
        <f t="shared" ca="1" si="165"/>
        <v>0.89615382932513554</v>
      </c>
      <c r="V859" s="26"/>
      <c r="W859" s="55">
        <f t="shared" ca="1" si="158"/>
        <v>0.85400000000000065</v>
      </c>
      <c r="X859" s="56">
        <f t="shared" ca="1" si="159"/>
        <v>2.258686245244057E-2</v>
      </c>
    </row>
    <row r="860" spans="2:24" x14ac:dyDescent="0.3">
      <c r="B860" s="15">
        <f t="shared" si="160"/>
        <v>855</v>
      </c>
      <c r="C860" s="16">
        <f t="shared" ca="1" si="166"/>
        <v>735</v>
      </c>
      <c r="D860" s="17">
        <f ca="1">'Create 1000 random outcomes'!F871</f>
        <v>7440.4358235696127</v>
      </c>
      <c r="E860" s="16">
        <f t="shared" ca="1" si="156"/>
        <v>13869.356040243543</v>
      </c>
      <c r="F860" s="22">
        <f t="shared" ca="1" si="157"/>
        <v>0.85414585414584654</v>
      </c>
      <c r="G860" s="1"/>
      <c r="N860" s="13"/>
      <c r="Q860" s="24">
        <f t="shared" ca="1" si="161"/>
        <v>13869.356040243543</v>
      </c>
      <c r="R860" s="25">
        <f t="shared" ca="1" si="162"/>
        <v>0.85414585414584654</v>
      </c>
      <c r="S860" s="25">
        <f t="shared" ca="1" si="163"/>
        <v>0.83331270580519257</v>
      </c>
      <c r="T860" s="26">
        <f t="shared" ca="1" si="164"/>
        <v>0.81113887796755657</v>
      </c>
      <c r="U860" s="27">
        <f t="shared" ca="1" si="165"/>
        <v>0.89715283032413651</v>
      </c>
      <c r="V860" s="26"/>
      <c r="W860" s="55">
        <f t="shared" ca="1" si="158"/>
        <v>0.85500000000000065</v>
      </c>
      <c r="X860" s="56">
        <f t="shared" ca="1" si="159"/>
        <v>2.1687294194808082E-2</v>
      </c>
    </row>
    <row r="861" spans="2:24" x14ac:dyDescent="0.3">
      <c r="B861" s="15">
        <f t="shared" si="160"/>
        <v>856</v>
      </c>
      <c r="C861" s="16">
        <f t="shared" ca="1" si="166"/>
        <v>691</v>
      </c>
      <c r="D861" s="17">
        <f ca="1">'Create 1000 random outcomes'!F872</f>
        <v>7976.0384910425655</v>
      </c>
      <c r="E861" s="16">
        <f t="shared" ca="1" si="156"/>
        <v>13873.110420547653</v>
      </c>
      <c r="F861" s="22">
        <f t="shared" ca="1" si="157"/>
        <v>0.8551448551448475</v>
      </c>
      <c r="G861" s="1"/>
      <c r="N861" s="13"/>
      <c r="Q861" s="24">
        <f t="shared" ca="1" si="161"/>
        <v>13873.110420547653</v>
      </c>
      <c r="R861" s="25">
        <f t="shared" ca="1" si="162"/>
        <v>0.8551448551448475</v>
      </c>
      <c r="S861" s="25">
        <f t="shared" ca="1" si="163"/>
        <v>0.8335471269264989</v>
      </c>
      <c r="T861" s="26">
        <f t="shared" ca="1" si="164"/>
        <v>0.81213787896655754</v>
      </c>
      <c r="U861" s="27">
        <f t="shared" ca="1" si="165"/>
        <v>0.89815183132313747</v>
      </c>
      <c r="V861" s="26"/>
      <c r="W861" s="55">
        <f t="shared" ca="1" si="158"/>
        <v>0.85600000000000065</v>
      </c>
      <c r="X861" s="56">
        <f t="shared" ca="1" si="159"/>
        <v>2.2452873073501745E-2</v>
      </c>
    </row>
    <row r="862" spans="2:24" x14ac:dyDescent="0.3">
      <c r="B862" s="15">
        <f t="shared" si="160"/>
        <v>857</v>
      </c>
      <c r="C862" s="16">
        <f t="shared" ca="1" si="166"/>
        <v>103</v>
      </c>
      <c r="D862" s="17">
        <f ca="1">'Create 1000 random outcomes'!F873</f>
        <v>14587.600268488968</v>
      </c>
      <c r="E862" s="16">
        <f t="shared" ca="1" si="156"/>
        <v>13890.714129760236</v>
      </c>
      <c r="F862" s="22">
        <f t="shared" ca="1" si="157"/>
        <v>0.85614385614384847</v>
      </c>
      <c r="G862" s="1"/>
      <c r="N862" s="13"/>
      <c r="Q862" s="24">
        <f t="shared" ca="1" si="161"/>
        <v>13890.714129760236</v>
      </c>
      <c r="R862" s="25">
        <f t="shared" ca="1" si="162"/>
        <v>0.85614385614384847</v>
      </c>
      <c r="S862" s="25">
        <f t="shared" ca="1" si="163"/>
        <v>0.83464345101750193</v>
      </c>
      <c r="T862" s="26">
        <f t="shared" ca="1" si="164"/>
        <v>0.8131368799655585</v>
      </c>
      <c r="U862" s="27">
        <f t="shared" ca="1" si="165"/>
        <v>0.89915083232213844</v>
      </c>
      <c r="V862" s="26"/>
      <c r="W862" s="55">
        <f t="shared" ca="1" si="158"/>
        <v>0.85700000000000065</v>
      </c>
      <c r="X862" s="56">
        <f t="shared" ca="1" si="159"/>
        <v>2.2356548982498725E-2</v>
      </c>
    </row>
    <row r="863" spans="2:24" x14ac:dyDescent="0.3">
      <c r="B863" s="15">
        <f t="shared" si="160"/>
        <v>858</v>
      </c>
      <c r="C863" s="16">
        <f t="shared" ca="1" si="166"/>
        <v>839</v>
      </c>
      <c r="D863" s="17">
        <f ca="1">'Create 1000 random outcomes'!F874</f>
        <v>5805.5529255778429</v>
      </c>
      <c r="E863" s="16">
        <f t="shared" ca="1" si="156"/>
        <v>13893.839118818913</v>
      </c>
      <c r="F863" s="22">
        <f t="shared" ca="1" si="157"/>
        <v>0.85714285714284943</v>
      </c>
      <c r="G863" s="1"/>
      <c r="N863" s="13"/>
      <c r="Q863" s="24">
        <f t="shared" ca="1" si="161"/>
        <v>13893.839118818913</v>
      </c>
      <c r="R863" s="25">
        <f t="shared" ca="1" si="162"/>
        <v>0.85714285714284943</v>
      </c>
      <c r="S863" s="25">
        <f t="shared" ca="1" si="163"/>
        <v>0.83483757972387806</v>
      </c>
      <c r="T863" s="26">
        <f t="shared" ca="1" si="164"/>
        <v>0.81413588096455947</v>
      </c>
      <c r="U863" s="27">
        <f t="shared" ca="1" si="165"/>
        <v>0.9001498333211394</v>
      </c>
      <c r="V863" s="26"/>
      <c r="W863" s="55">
        <f t="shared" ca="1" si="158"/>
        <v>0.85800000000000065</v>
      </c>
      <c r="X863" s="56">
        <f t="shared" ca="1" si="159"/>
        <v>2.3162420276122586E-2</v>
      </c>
    </row>
    <row r="864" spans="2:24" x14ac:dyDescent="0.3">
      <c r="B864" s="15">
        <f t="shared" si="160"/>
        <v>859</v>
      </c>
      <c r="C864" s="16">
        <f t="shared" ca="1" si="166"/>
        <v>984</v>
      </c>
      <c r="D864" s="17">
        <f ca="1">'Create 1000 random outcomes'!F875</f>
        <v>1465.400413970845</v>
      </c>
      <c r="E864" s="16">
        <f t="shared" ca="1" si="156"/>
        <v>13924.789857016334</v>
      </c>
      <c r="F864" s="22">
        <f t="shared" ca="1" si="157"/>
        <v>0.8581418581418504</v>
      </c>
      <c r="G864" s="1"/>
      <c r="N864" s="13"/>
      <c r="Q864" s="24">
        <f t="shared" ca="1" si="161"/>
        <v>13924.789857016334</v>
      </c>
      <c r="R864" s="25">
        <f t="shared" ca="1" si="162"/>
        <v>0.8581418581418504</v>
      </c>
      <c r="S864" s="25">
        <f t="shared" ca="1" si="163"/>
        <v>0.83675231279851647</v>
      </c>
      <c r="T864" s="26">
        <f t="shared" ca="1" si="164"/>
        <v>0.81513488196356043</v>
      </c>
      <c r="U864" s="27">
        <f t="shared" ca="1" si="165"/>
        <v>0.90114883432014037</v>
      </c>
      <c r="V864" s="26"/>
      <c r="W864" s="55">
        <f t="shared" ca="1" si="158"/>
        <v>0.85900000000000065</v>
      </c>
      <c r="X864" s="56">
        <f t="shared" ca="1" si="159"/>
        <v>2.2247687201484179E-2</v>
      </c>
    </row>
    <row r="865" spans="2:24" x14ac:dyDescent="0.3">
      <c r="B865" s="15">
        <f t="shared" si="160"/>
        <v>860</v>
      </c>
      <c r="C865" s="16">
        <f t="shared" ca="1" si="166"/>
        <v>553</v>
      </c>
      <c r="D865" s="17">
        <f ca="1">'Create 1000 random outcomes'!F876</f>
        <v>9374.3135104834382</v>
      </c>
      <c r="E865" s="16">
        <f t="shared" ca="1" si="156"/>
        <v>13925.566877744228</v>
      </c>
      <c r="F865" s="22">
        <f t="shared" ca="1" si="157"/>
        <v>0.85914085914085137</v>
      </c>
      <c r="G865" s="1"/>
      <c r="N865" s="13"/>
      <c r="Q865" s="24">
        <f t="shared" ca="1" si="161"/>
        <v>13925.566877744228</v>
      </c>
      <c r="R865" s="25">
        <f t="shared" ca="1" si="162"/>
        <v>0.85914085914085137</v>
      </c>
      <c r="S865" s="25">
        <f t="shared" ca="1" si="163"/>
        <v>0.83680019599287836</v>
      </c>
      <c r="T865" s="26">
        <f t="shared" ca="1" si="164"/>
        <v>0.8161338829625614</v>
      </c>
      <c r="U865" s="27">
        <f t="shared" ca="1" si="165"/>
        <v>0.90214783531914133</v>
      </c>
      <c r="V865" s="26"/>
      <c r="W865" s="55">
        <f t="shared" ca="1" si="158"/>
        <v>0.86000000000000065</v>
      </c>
      <c r="X865" s="56">
        <f t="shared" ca="1" si="159"/>
        <v>2.3199804007122293E-2</v>
      </c>
    </row>
    <row r="866" spans="2:24" x14ac:dyDescent="0.3">
      <c r="B866" s="15">
        <f t="shared" si="160"/>
        <v>861</v>
      </c>
      <c r="C866" s="16">
        <f t="shared" ca="1" si="166"/>
        <v>366</v>
      </c>
      <c r="D866" s="17">
        <f ca="1">'Create 1000 random outcomes'!F877</f>
        <v>11182.080175787143</v>
      </c>
      <c r="E866" s="16">
        <f t="shared" ca="1" si="156"/>
        <v>13967.268884927935</v>
      </c>
      <c r="F866" s="22">
        <f t="shared" ca="1" si="157"/>
        <v>0.86013986013985233</v>
      </c>
      <c r="G866" s="1"/>
      <c r="N866" s="13"/>
      <c r="Q866" s="24">
        <f t="shared" ca="1" si="161"/>
        <v>13967.268884927935</v>
      </c>
      <c r="R866" s="25">
        <f t="shared" ca="1" si="162"/>
        <v>0.86013986013985233</v>
      </c>
      <c r="S866" s="25">
        <f t="shared" ca="1" si="163"/>
        <v>0.83935665233005652</v>
      </c>
      <c r="T866" s="26">
        <f t="shared" ca="1" si="164"/>
        <v>0.81713288396156236</v>
      </c>
      <c r="U866" s="27">
        <f t="shared" ca="1" si="165"/>
        <v>0.9031468363181423</v>
      </c>
      <c r="V866" s="26"/>
      <c r="W866" s="55">
        <f t="shared" ca="1" si="158"/>
        <v>0.86100000000000065</v>
      </c>
      <c r="X866" s="56">
        <f t="shared" ca="1" si="159"/>
        <v>2.1643347669944135E-2</v>
      </c>
    </row>
    <row r="867" spans="2:24" x14ac:dyDescent="0.3">
      <c r="B867" s="15">
        <f t="shared" si="160"/>
        <v>862</v>
      </c>
      <c r="C867" s="16">
        <f t="shared" ca="1" si="166"/>
        <v>768</v>
      </c>
      <c r="D867" s="17">
        <f ca="1">'Create 1000 random outcomes'!F878</f>
        <v>7028.7096030613475</v>
      </c>
      <c r="E867" s="16">
        <f t="shared" ca="1" si="156"/>
        <v>13976.697001636981</v>
      </c>
      <c r="F867" s="22">
        <f t="shared" ca="1" si="157"/>
        <v>0.8611388611388533</v>
      </c>
      <c r="G867" s="1"/>
      <c r="N867" s="13"/>
      <c r="Q867" s="24">
        <f t="shared" ca="1" si="161"/>
        <v>13976.697001636981</v>
      </c>
      <c r="R867" s="25">
        <f t="shared" ca="1" si="162"/>
        <v>0.8611388611388533</v>
      </c>
      <c r="S867" s="25">
        <f t="shared" ca="1" si="163"/>
        <v>0.83993097907689662</v>
      </c>
      <c r="T867" s="26">
        <f t="shared" ca="1" si="164"/>
        <v>0.81813188496056333</v>
      </c>
      <c r="U867" s="27">
        <f t="shared" ca="1" si="165"/>
        <v>0.90414583731714326</v>
      </c>
      <c r="V867" s="26"/>
      <c r="W867" s="55">
        <f t="shared" ca="1" si="158"/>
        <v>0.86200000000000065</v>
      </c>
      <c r="X867" s="56">
        <f t="shared" ca="1" si="159"/>
        <v>2.2069020923104032E-2</v>
      </c>
    </row>
    <row r="868" spans="2:24" x14ac:dyDescent="0.3">
      <c r="B868" s="15">
        <f t="shared" si="160"/>
        <v>863</v>
      </c>
      <c r="C868" s="16">
        <f t="shared" ca="1" si="166"/>
        <v>80</v>
      </c>
      <c r="D868" s="17">
        <f ca="1">'Create 1000 random outcomes'!F879</f>
        <v>15157.191618566016</v>
      </c>
      <c r="E868" s="16">
        <f t="shared" ca="1" si="156"/>
        <v>13980.57429598566</v>
      </c>
      <c r="F868" s="22">
        <f t="shared" ca="1" si="157"/>
        <v>0.86213786213785426</v>
      </c>
      <c r="G868" s="1"/>
      <c r="N868" s="13"/>
      <c r="Q868" s="24">
        <f t="shared" ca="1" si="161"/>
        <v>13980.57429598566</v>
      </c>
      <c r="R868" s="25">
        <f t="shared" ca="1" si="162"/>
        <v>0.86213786213785426</v>
      </c>
      <c r="S868" s="25">
        <f t="shared" ca="1" si="163"/>
        <v>0.84016677973664133</v>
      </c>
      <c r="T868" s="26">
        <f t="shared" ca="1" si="164"/>
        <v>0.81913088595956429</v>
      </c>
      <c r="U868" s="27">
        <f t="shared" ca="1" si="165"/>
        <v>0.90514483831614423</v>
      </c>
      <c r="V868" s="26"/>
      <c r="W868" s="55">
        <f t="shared" ca="1" si="158"/>
        <v>0.86300000000000066</v>
      </c>
      <c r="X868" s="56">
        <f t="shared" ca="1" si="159"/>
        <v>2.2833220263359322E-2</v>
      </c>
    </row>
    <row r="869" spans="2:24" x14ac:dyDescent="0.3">
      <c r="B869" s="15">
        <f t="shared" si="160"/>
        <v>864</v>
      </c>
      <c r="C869" s="16">
        <f t="shared" ca="1" si="166"/>
        <v>32</v>
      </c>
      <c r="D869" s="17">
        <f ca="1">'Create 1000 random outcomes'!F880</f>
        <v>17221.81647172599</v>
      </c>
      <c r="E869" s="16">
        <f t="shared" ca="1" si="156"/>
        <v>13983.338723841849</v>
      </c>
      <c r="F869" s="22">
        <f t="shared" ca="1" si="157"/>
        <v>0.86313686313685523</v>
      </c>
      <c r="G869" s="1"/>
      <c r="N869" s="13"/>
      <c r="Q869" s="24">
        <f t="shared" ca="1" si="161"/>
        <v>13983.338723841849</v>
      </c>
      <c r="R869" s="25">
        <f t="shared" ca="1" si="162"/>
        <v>0.86313686313685523</v>
      </c>
      <c r="S869" s="25">
        <f t="shared" ca="1" si="163"/>
        <v>0.84033476172692378</v>
      </c>
      <c r="T869" s="26">
        <f t="shared" ca="1" si="164"/>
        <v>0.82012988695856526</v>
      </c>
      <c r="U869" s="27">
        <f t="shared" ca="1" si="165"/>
        <v>0.90614383931514519</v>
      </c>
      <c r="V869" s="26"/>
      <c r="W869" s="55">
        <f t="shared" ca="1" si="158"/>
        <v>0.86400000000000066</v>
      </c>
      <c r="X869" s="56">
        <f t="shared" ca="1" si="159"/>
        <v>2.3665238273076872E-2</v>
      </c>
    </row>
    <row r="870" spans="2:24" x14ac:dyDescent="0.3">
      <c r="B870" s="15">
        <f t="shared" si="160"/>
        <v>865</v>
      </c>
      <c r="C870" s="16">
        <f t="shared" ca="1" si="166"/>
        <v>46</v>
      </c>
      <c r="D870" s="17">
        <f ca="1">'Create 1000 random outcomes'!F881</f>
        <v>16447.289767803628</v>
      </c>
      <c r="E870" s="16">
        <f t="shared" ca="1" si="156"/>
        <v>14009.447800457561</v>
      </c>
      <c r="F870" s="22">
        <f t="shared" ca="1" si="157"/>
        <v>0.86413586413585619</v>
      </c>
      <c r="G870" s="1"/>
      <c r="N870" s="13"/>
      <c r="Q870" s="24">
        <f t="shared" ca="1" si="161"/>
        <v>14009.447800457561</v>
      </c>
      <c r="R870" s="25">
        <f t="shared" ca="1" si="162"/>
        <v>0.86413586413585619</v>
      </c>
      <c r="S870" s="25">
        <f t="shared" ca="1" si="163"/>
        <v>0.84191559389547899</v>
      </c>
      <c r="T870" s="26">
        <f t="shared" ca="1" si="164"/>
        <v>0.82112888795756622</v>
      </c>
      <c r="U870" s="27">
        <f t="shared" ca="1" si="165"/>
        <v>0.90714284031414616</v>
      </c>
      <c r="V870" s="26"/>
      <c r="W870" s="55">
        <f t="shared" ca="1" si="158"/>
        <v>0.86500000000000066</v>
      </c>
      <c r="X870" s="56">
        <f t="shared" ca="1" si="159"/>
        <v>2.3084406104521671E-2</v>
      </c>
    </row>
    <row r="871" spans="2:24" x14ac:dyDescent="0.3">
      <c r="B871" s="15">
        <f t="shared" si="160"/>
        <v>866</v>
      </c>
      <c r="C871" s="16">
        <f t="shared" ca="1" si="166"/>
        <v>576</v>
      </c>
      <c r="D871" s="17">
        <f ca="1">'Create 1000 random outcomes'!F882</f>
        <v>9116.2212989715863</v>
      </c>
      <c r="E871" s="16">
        <f t="shared" ca="1" si="156"/>
        <v>14062.173298948688</v>
      </c>
      <c r="F871" s="22">
        <f t="shared" ca="1" si="157"/>
        <v>0.86513486513485716</v>
      </c>
      <c r="G871" s="1"/>
      <c r="N871" s="13"/>
      <c r="Q871" s="24">
        <f t="shared" ca="1" si="161"/>
        <v>14062.173298948688</v>
      </c>
      <c r="R871" s="25">
        <f t="shared" ca="1" si="162"/>
        <v>0.86513486513485716</v>
      </c>
      <c r="S871" s="25">
        <f t="shared" ca="1" si="163"/>
        <v>0.84507654733808779</v>
      </c>
      <c r="T871" s="26">
        <f t="shared" ca="1" si="164"/>
        <v>0.82212788895656719</v>
      </c>
      <c r="U871" s="27">
        <f t="shared" ca="1" si="165"/>
        <v>0.90814184131314712</v>
      </c>
      <c r="V871" s="26"/>
      <c r="W871" s="55">
        <f t="shared" ca="1" si="158"/>
        <v>0.86600000000000066</v>
      </c>
      <c r="X871" s="56">
        <f t="shared" ca="1" si="159"/>
        <v>2.0923452661912867E-2</v>
      </c>
    </row>
    <row r="872" spans="2:24" x14ac:dyDescent="0.3">
      <c r="B872" s="15">
        <f t="shared" si="160"/>
        <v>867</v>
      </c>
      <c r="C872" s="16">
        <f t="shared" ca="1" si="166"/>
        <v>877</v>
      </c>
      <c r="D872" s="17">
        <f ca="1">'Create 1000 random outcomes'!F883</f>
        <v>5130.0118678954741</v>
      </c>
      <c r="E872" s="16">
        <f t="shared" ca="1" si="156"/>
        <v>14067.199272540371</v>
      </c>
      <c r="F872" s="22">
        <f t="shared" ca="1" si="157"/>
        <v>0.86613386613385812</v>
      </c>
      <c r="G872" s="1"/>
      <c r="N872" s="13"/>
      <c r="Q872" s="24">
        <f t="shared" ca="1" si="161"/>
        <v>14067.199272540371</v>
      </c>
      <c r="R872" s="25">
        <f t="shared" ca="1" si="162"/>
        <v>0.86613386613385812</v>
      </c>
      <c r="S872" s="25">
        <f t="shared" ca="1" si="163"/>
        <v>0.84537566566589273</v>
      </c>
      <c r="T872" s="26">
        <f t="shared" ca="1" si="164"/>
        <v>0.82312688995556815</v>
      </c>
      <c r="U872" s="27">
        <f t="shared" ca="1" si="165"/>
        <v>0.90914084231214809</v>
      </c>
      <c r="V872" s="26"/>
      <c r="W872" s="55">
        <f t="shared" ca="1" si="158"/>
        <v>0.86700000000000066</v>
      </c>
      <c r="X872" s="56">
        <f t="shared" ca="1" si="159"/>
        <v>2.1624334334107931E-2</v>
      </c>
    </row>
    <row r="873" spans="2:24" x14ac:dyDescent="0.3">
      <c r="B873" s="15">
        <f t="shared" si="160"/>
        <v>868</v>
      </c>
      <c r="C873" s="16">
        <f t="shared" ca="1" si="166"/>
        <v>639</v>
      </c>
      <c r="D873" s="17">
        <f ca="1">'Create 1000 random outcomes'!F884</f>
        <v>8502.9022986257114</v>
      </c>
      <c r="E873" s="16">
        <f t="shared" ca="1" si="156"/>
        <v>14089.820338456992</v>
      </c>
      <c r="F873" s="22">
        <f t="shared" ca="1" si="157"/>
        <v>0.86713286713285909</v>
      </c>
      <c r="G873" s="1"/>
      <c r="N873" s="13"/>
      <c r="Q873" s="24">
        <f t="shared" ca="1" si="161"/>
        <v>14089.820338456992</v>
      </c>
      <c r="R873" s="25">
        <f t="shared" ca="1" si="162"/>
        <v>0.86713286713285909</v>
      </c>
      <c r="S873" s="25">
        <f t="shared" ca="1" si="163"/>
        <v>0.84671721971621061</v>
      </c>
      <c r="T873" s="26">
        <f t="shared" ca="1" si="164"/>
        <v>0.82412589095456912</v>
      </c>
      <c r="U873" s="27">
        <f t="shared" ca="1" si="165"/>
        <v>0.91013984331114905</v>
      </c>
      <c r="V873" s="26"/>
      <c r="W873" s="55">
        <f t="shared" ca="1" si="158"/>
        <v>0.86800000000000066</v>
      </c>
      <c r="X873" s="56">
        <f t="shared" ca="1" si="159"/>
        <v>2.1282780283790048E-2</v>
      </c>
    </row>
    <row r="874" spans="2:24" x14ac:dyDescent="0.3">
      <c r="B874" s="15">
        <f t="shared" si="160"/>
        <v>869</v>
      </c>
      <c r="C874" s="16">
        <f t="shared" ca="1" si="166"/>
        <v>860</v>
      </c>
      <c r="D874" s="17">
        <f ca="1">'Create 1000 random outcomes'!F885</f>
        <v>5540.0867395396999</v>
      </c>
      <c r="E874" s="16">
        <f t="shared" ca="1" si="156"/>
        <v>14110.846307297961</v>
      </c>
      <c r="F874" s="22">
        <f t="shared" ca="1" si="157"/>
        <v>0.86813186813186005</v>
      </c>
      <c r="G874" s="1"/>
      <c r="N874" s="13"/>
      <c r="Q874" s="24">
        <f t="shared" ca="1" si="161"/>
        <v>14110.846307297961</v>
      </c>
      <c r="R874" s="25">
        <f t="shared" ca="1" si="162"/>
        <v>0.86813186813186005</v>
      </c>
      <c r="S874" s="25">
        <f t="shared" ca="1" si="163"/>
        <v>0.84795723974522741</v>
      </c>
      <c r="T874" s="26">
        <f t="shared" ca="1" si="164"/>
        <v>0.82512489195357008</v>
      </c>
      <c r="U874" s="27">
        <f t="shared" ca="1" si="165"/>
        <v>0.91113884431015002</v>
      </c>
      <c r="V874" s="26"/>
      <c r="W874" s="55">
        <f t="shared" ca="1" si="158"/>
        <v>0.86900000000000066</v>
      </c>
      <c r="X874" s="56">
        <f t="shared" ca="1" si="159"/>
        <v>2.1042760254773252E-2</v>
      </c>
    </row>
    <row r="875" spans="2:24" x14ac:dyDescent="0.3">
      <c r="B875" s="15">
        <f t="shared" si="160"/>
        <v>870</v>
      </c>
      <c r="C875" s="16">
        <f t="shared" ca="1" si="166"/>
        <v>422</v>
      </c>
      <c r="D875" s="17">
        <f ca="1">'Create 1000 random outcomes'!F886</f>
        <v>10596.269783700873</v>
      </c>
      <c r="E875" s="16">
        <f t="shared" ca="1" si="156"/>
        <v>14141.86399030449</v>
      </c>
      <c r="F875" s="22">
        <f t="shared" ca="1" si="157"/>
        <v>0.86913086913086102</v>
      </c>
      <c r="G875" s="1"/>
      <c r="N875" s="13"/>
      <c r="Q875" s="24">
        <f t="shared" ca="1" si="161"/>
        <v>14141.86399030449</v>
      </c>
      <c r="R875" s="25">
        <f t="shared" ca="1" si="162"/>
        <v>0.86913086913086102</v>
      </c>
      <c r="S875" s="25">
        <f t="shared" ca="1" si="163"/>
        <v>0.84977433100730837</v>
      </c>
      <c r="T875" s="26">
        <f t="shared" ca="1" si="164"/>
        <v>0.82612389295257105</v>
      </c>
      <c r="U875" s="27">
        <f t="shared" ca="1" si="165"/>
        <v>0.91213784530915099</v>
      </c>
      <c r="V875" s="26"/>
      <c r="W875" s="55">
        <f t="shared" ca="1" si="158"/>
        <v>0.87000000000000066</v>
      </c>
      <c r="X875" s="56">
        <f t="shared" ca="1" si="159"/>
        <v>2.0225668992692292E-2</v>
      </c>
    </row>
    <row r="876" spans="2:24" x14ac:dyDescent="0.3">
      <c r="B876" s="15">
        <f t="shared" si="160"/>
        <v>871</v>
      </c>
      <c r="C876" s="16">
        <f t="shared" ca="1" si="166"/>
        <v>539</v>
      </c>
      <c r="D876" s="17">
        <f ca="1">'Create 1000 random outcomes'!F887</f>
        <v>9482.6242405971261</v>
      </c>
      <c r="E876" s="16">
        <f t="shared" ca="1" si="156"/>
        <v>14183.844787598535</v>
      </c>
      <c r="F876" s="22">
        <f t="shared" ca="1" si="157"/>
        <v>0.87012987012986198</v>
      </c>
      <c r="G876" s="1"/>
      <c r="N876" s="13"/>
      <c r="Q876" s="24">
        <f t="shared" ca="1" si="161"/>
        <v>14183.844787598535</v>
      </c>
      <c r="R876" s="25">
        <f t="shared" ca="1" si="162"/>
        <v>0.87012987012986198</v>
      </c>
      <c r="S876" s="25">
        <f t="shared" ca="1" si="163"/>
        <v>0.85221052601166236</v>
      </c>
      <c r="T876" s="26">
        <f t="shared" ca="1" si="164"/>
        <v>0.82712289395157201</v>
      </c>
      <c r="U876" s="27">
        <f t="shared" ca="1" si="165"/>
        <v>0.91313684630815195</v>
      </c>
      <c r="V876" s="26"/>
      <c r="W876" s="55">
        <f t="shared" ca="1" si="158"/>
        <v>0.87100000000000066</v>
      </c>
      <c r="X876" s="56">
        <f t="shared" ca="1" si="159"/>
        <v>1.8789473988338301E-2</v>
      </c>
    </row>
    <row r="877" spans="2:24" x14ac:dyDescent="0.3">
      <c r="B877" s="15">
        <f t="shared" si="160"/>
        <v>872</v>
      </c>
      <c r="C877" s="16">
        <f t="shared" ca="1" si="166"/>
        <v>199</v>
      </c>
      <c r="D877" s="17">
        <f ca="1">'Create 1000 random outcomes'!F888</f>
        <v>13060.408069281313</v>
      </c>
      <c r="E877" s="16">
        <f t="shared" ca="1" si="156"/>
        <v>14194.191703004853</v>
      </c>
      <c r="F877" s="22">
        <f t="shared" ca="1" si="157"/>
        <v>0.87112887112886295</v>
      </c>
      <c r="G877" s="1"/>
      <c r="N877" s="13"/>
      <c r="Q877" s="24">
        <f t="shared" ca="1" si="161"/>
        <v>14194.191703004853</v>
      </c>
      <c r="R877" s="25">
        <f t="shared" ca="1" si="162"/>
        <v>0.87112887112886295</v>
      </c>
      <c r="S877" s="25">
        <f t="shared" ca="1" si="163"/>
        <v>0.85280688320214404</v>
      </c>
      <c r="T877" s="26">
        <f t="shared" ca="1" si="164"/>
        <v>0.82812189495057298</v>
      </c>
      <c r="U877" s="27">
        <f t="shared" ca="1" si="165"/>
        <v>0.91413584730715292</v>
      </c>
      <c r="V877" s="26"/>
      <c r="W877" s="55">
        <f t="shared" ca="1" si="158"/>
        <v>0.87200000000000066</v>
      </c>
      <c r="X877" s="56">
        <f t="shared" ca="1" si="159"/>
        <v>1.9193116797856624E-2</v>
      </c>
    </row>
    <row r="878" spans="2:24" x14ac:dyDescent="0.3">
      <c r="B878" s="15">
        <f t="shared" si="160"/>
        <v>873</v>
      </c>
      <c r="C878" s="16">
        <f t="shared" ca="1" si="166"/>
        <v>403</v>
      </c>
      <c r="D878" s="17">
        <f ca="1">'Create 1000 random outcomes'!F889</f>
        <v>10773.460369397279</v>
      </c>
      <c r="E878" s="16">
        <f t="shared" ca="1" si="156"/>
        <v>14211.281429811344</v>
      </c>
      <c r="F878" s="22">
        <f t="shared" ca="1" si="157"/>
        <v>0.87212787212786391</v>
      </c>
      <c r="G878" s="1"/>
      <c r="N878" s="13"/>
      <c r="Q878" s="24">
        <f t="shared" ca="1" si="161"/>
        <v>14211.281429811344</v>
      </c>
      <c r="R878" s="25">
        <f t="shared" ca="1" si="162"/>
        <v>0.87212787212786391</v>
      </c>
      <c r="S878" s="25">
        <f t="shared" ca="1" si="163"/>
        <v>0.85378833351860339</v>
      </c>
      <c r="T878" s="26">
        <f t="shared" ca="1" si="164"/>
        <v>0.82912089594957394</v>
      </c>
      <c r="U878" s="27">
        <f t="shared" ca="1" si="165"/>
        <v>0.91513484830615388</v>
      </c>
      <c r="V878" s="26"/>
      <c r="W878" s="55">
        <f t="shared" ca="1" si="158"/>
        <v>0.87300000000000066</v>
      </c>
      <c r="X878" s="56">
        <f t="shared" ca="1" si="159"/>
        <v>1.9211666481397272E-2</v>
      </c>
    </row>
    <row r="879" spans="2:24" x14ac:dyDescent="0.3">
      <c r="B879" s="15">
        <f t="shared" si="160"/>
        <v>874</v>
      </c>
      <c r="C879" s="16">
        <f t="shared" ca="1" si="166"/>
        <v>589</v>
      </c>
      <c r="D879" s="17">
        <f ca="1">'Create 1000 random outcomes'!F890</f>
        <v>9002.1966889023188</v>
      </c>
      <c r="E879" s="16">
        <f t="shared" ca="1" si="156"/>
        <v>14222.055500311921</v>
      </c>
      <c r="F879" s="22">
        <f t="shared" ca="1" si="157"/>
        <v>0.87312687312686488</v>
      </c>
      <c r="G879" s="1"/>
      <c r="N879" s="13"/>
      <c r="Q879" s="24">
        <f t="shared" ca="1" si="161"/>
        <v>14222.055500311921</v>
      </c>
      <c r="R879" s="25">
        <f t="shared" ca="1" si="162"/>
        <v>0.87312687312686488</v>
      </c>
      <c r="S879" s="25">
        <f t="shared" ca="1" si="163"/>
        <v>0.85440481644733968</v>
      </c>
      <c r="T879" s="26">
        <f t="shared" ca="1" si="164"/>
        <v>0.83011989694857491</v>
      </c>
      <c r="U879" s="27">
        <f t="shared" ca="1" si="165"/>
        <v>0.91613384930515485</v>
      </c>
      <c r="V879" s="26"/>
      <c r="W879" s="55">
        <f t="shared" ca="1" si="158"/>
        <v>0.87400000000000067</v>
      </c>
      <c r="X879" s="56">
        <f t="shared" ca="1" si="159"/>
        <v>1.9595183552660989E-2</v>
      </c>
    </row>
    <row r="880" spans="2:24" x14ac:dyDescent="0.3">
      <c r="B880" s="15">
        <f t="shared" si="160"/>
        <v>875</v>
      </c>
      <c r="C880" s="16">
        <f t="shared" ca="1" si="166"/>
        <v>212</v>
      </c>
      <c r="D880" s="17">
        <f ca="1">'Create 1000 random outcomes'!F891</f>
        <v>12847.219994301859</v>
      </c>
      <c r="E880" s="16">
        <f t="shared" ca="1" si="156"/>
        <v>14230.012206806741</v>
      </c>
      <c r="F880" s="22">
        <f t="shared" ca="1" si="157"/>
        <v>0.87412587412586584</v>
      </c>
      <c r="G880" s="1"/>
      <c r="N880" s="13"/>
      <c r="Q880" s="24">
        <f t="shared" ca="1" si="161"/>
        <v>14230.012206806741</v>
      </c>
      <c r="R880" s="25">
        <f t="shared" ca="1" si="162"/>
        <v>0.87412587412586584</v>
      </c>
      <c r="S880" s="25">
        <f t="shared" ca="1" si="163"/>
        <v>0.8548589686974607</v>
      </c>
      <c r="T880" s="26">
        <f t="shared" ca="1" si="164"/>
        <v>0.83111889794757587</v>
      </c>
      <c r="U880" s="27">
        <f t="shared" ca="1" si="165"/>
        <v>0.91713285030415581</v>
      </c>
      <c r="V880" s="26"/>
      <c r="W880" s="55">
        <f t="shared" ca="1" si="158"/>
        <v>0.87500000000000067</v>
      </c>
      <c r="X880" s="56">
        <f t="shared" ca="1" si="159"/>
        <v>2.0141031302539969E-2</v>
      </c>
    </row>
    <row r="881" spans="2:24" x14ac:dyDescent="0.3">
      <c r="B881" s="15">
        <f t="shared" si="160"/>
        <v>876</v>
      </c>
      <c r="C881" s="16">
        <f t="shared" ca="1" si="166"/>
        <v>28</v>
      </c>
      <c r="D881" s="17">
        <f ca="1">'Create 1000 random outcomes'!F892</f>
        <v>17457.760245025504</v>
      </c>
      <c r="E881" s="16">
        <f t="shared" ca="1" si="156"/>
        <v>14264.116479314383</v>
      </c>
      <c r="F881" s="22">
        <f t="shared" ca="1" si="157"/>
        <v>0.87512487512486681</v>
      </c>
      <c r="G881" s="1"/>
      <c r="N881" s="13"/>
      <c r="Q881" s="24">
        <f t="shared" ca="1" si="161"/>
        <v>14264.116479314383</v>
      </c>
      <c r="R881" s="25">
        <f t="shared" ca="1" si="162"/>
        <v>0.87512487512486681</v>
      </c>
      <c r="S881" s="25">
        <f t="shared" ca="1" si="163"/>
        <v>0.85679476070869887</v>
      </c>
      <c r="T881" s="26">
        <f t="shared" ca="1" si="164"/>
        <v>0.83211789894657684</v>
      </c>
      <c r="U881" s="27">
        <f t="shared" ca="1" si="165"/>
        <v>0.91813185130315678</v>
      </c>
      <c r="V881" s="26"/>
      <c r="W881" s="55">
        <f t="shared" ca="1" si="158"/>
        <v>0.87600000000000067</v>
      </c>
      <c r="X881" s="56">
        <f t="shared" ca="1" si="159"/>
        <v>1.9205239291301801E-2</v>
      </c>
    </row>
    <row r="882" spans="2:24" x14ac:dyDescent="0.3">
      <c r="B882" s="15">
        <f t="shared" si="160"/>
        <v>877</v>
      </c>
      <c r="C882" s="16">
        <f t="shared" ca="1" si="166"/>
        <v>863</v>
      </c>
      <c r="D882" s="17">
        <f ca="1">'Create 1000 random outcomes'!F893</f>
        <v>5427.4496765972526</v>
      </c>
      <c r="E882" s="16">
        <f t="shared" ca="1" si="156"/>
        <v>14285.227550529296</v>
      </c>
      <c r="F882" s="22">
        <f t="shared" ca="1" si="157"/>
        <v>0.87612387612386777</v>
      </c>
      <c r="G882" s="1"/>
      <c r="N882" s="13"/>
      <c r="Q882" s="24">
        <f t="shared" ca="1" si="161"/>
        <v>14285.227550529296</v>
      </c>
      <c r="R882" s="25">
        <f t="shared" ca="1" si="162"/>
        <v>0.87612387612386777</v>
      </c>
      <c r="S882" s="25">
        <f t="shared" ca="1" si="163"/>
        <v>0.85798426805231953</v>
      </c>
      <c r="T882" s="26">
        <f t="shared" ca="1" si="164"/>
        <v>0.8331168999455778</v>
      </c>
      <c r="U882" s="27">
        <f t="shared" ca="1" si="165"/>
        <v>0.91913085230215774</v>
      </c>
      <c r="V882" s="26"/>
      <c r="W882" s="55">
        <f t="shared" ca="1" si="158"/>
        <v>0.87700000000000067</v>
      </c>
      <c r="X882" s="56">
        <f t="shared" ca="1" si="159"/>
        <v>1.9015731947681136E-2</v>
      </c>
    </row>
    <row r="883" spans="2:24" x14ac:dyDescent="0.3">
      <c r="B883" s="15">
        <f t="shared" si="160"/>
        <v>878</v>
      </c>
      <c r="C883" s="16">
        <f t="shared" ca="1" si="166"/>
        <v>502</v>
      </c>
      <c r="D883" s="17">
        <f ca="1">'Create 1000 random outcomes'!F894</f>
        <v>9866.3592970477293</v>
      </c>
      <c r="E883" s="16">
        <f t="shared" ca="1" si="156"/>
        <v>14292.721266433273</v>
      </c>
      <c r="F883" s="22">
        <f t="shared" ca="1" si="157"/>
        <v>0.87712287712286874</v>
      </c>
      <c r="G883" s="1"/>
      <c r="N883" s="13"/>
      <c r="Q883" s="24">
        <f t="shared" ca="1" si="161"/>
        <v>14292.721266433273</v>
      </c>
      <c r="R883" s="25">
        <f t="shared" ca="1" si="162"/>
        <v>0.87712287712286874</v>
      </c>
      <c r="S883" s="25">
        <f t="shared" ca="1" si="163"/>
        <v>0.85840488982397734</v>
      </c>
      <c r="T883" s="26">
        <f t="shared" ca="1" si="164"/>
        <v>0.83411590094457877</v>
      </c>
      <c r="U883" s="27">
        <f t="shared" ca="1" si="165"/>
        <v>0.92012985330115871</v>
      </c>
      <c r="V883" s="26"/>
      <c r="W883" s="55">
        <f t="shared" ca="1" si="158"/>
        <v>0.87800000000000067</v>
      </c>
      <c r="X883" s="56">
        <f t="shared" ca="1" si="159"/>
        <v>1.9595110176023334E-2</v>
      </c>
    </row>
    <row r="884" spans="2:24" x14ac:dyDescent="0.3">
      <c r="B884" s="15">
        <f t="shared" si="160"/>
        <v>879</v>
      </c>
      <c r="C884" s="16">
        <f t="shared" ca="1" si="166"/>
        <v>678</v>
      </c>
      <c r="D884" s="17">
        <f ca="1">'Create 1000 random outcomes'!F895</f>
        <v>8054.3937467034011</v>
      </c>
      <c r="E884" s="16">
        <f t="shared" ca="1" si="156"/>
        <v>14308.074971441554</v>
      </c>
      <c r="F884" s="22">
        <f t="shared" ca="1" si="157"/>
        <v>0.8781218781218697</v>
      </c>
      <c r="G884" s="1"/>
      <c r="N884" s="13"/>
      <c r="Q884" s="24">
        <f t="shared" ca="1" si="161"/>
        <v>14308.074971441554</v>
      </c>
      <c r="R884" s="25">
        <f t="shared" ca="1" si="162"/>
        <v>0.8781218781218697</v>
      </c>
      <c r="S884" s="25">
        <f t="shared" ca="1" si="163"/>
        <v>0.85926405379906112</v>
      </c>
      <c r="T884" s="26">
        <f t="shared" ca="1" si="164"/>
        <v>0.83511490194357973</v>
      </c>
      <c r="U884" s="27">
        <f t="shared" ca="1" si="165"/>
        <v>0.92112885430015967</v>
      </c>
      <c r="V884" s="26"/>
      <c r="W884" s="55">
        <f t="shared" ca="1" si="158"/>
        <v>0.87900000000000067</v>
      </c>
      <c r="X884" s="56">
        <f t="shared" ca="1" si="159"/>
        <v>1.9735946200939547E-2</v>
      </c>
    </row>
    <row r="885" spans="2:24" x14ac:dyDescent="0.3">
      <c r="B885" s="15">
        <f t="shared" si="160"/>
        <v>880</v>
      </c>
      <c r="C885" s="16">
        <f t="shared" ca="1" si="166"/>
        <v>240</v>
      </c>
      <c r="D885" s="17">
        <f ca="1">'Create 1000 random outcomes'!F896</f>
        <v>12479.277354811635</v>
      </c>
      <c r="E885" s="16">
        <f t="shared" ca="1" si="156"/>
        <v>14314.375551926176</v>
      </c>
      <c r="F885" s="22">
        <f t="shared" ca="1" si="157"/>
        <v>0.87912087912087067</v>
      </c>
      <c r="G885" s="1"/>
      <c r="N885" s="13"/>
      <c r="Q885" s="24">
        <f t="shared" ca="1" si="161"/>
        <v>14314.375551926176</v>
      </c>
      <c r="R885" s="25">
        <f t="shared" ca="1" si="162"/>
        <v>0.87912087912087067</v>
      </c>
      <c r="S885" s="25">
        <f t="shared" ca="1" si="163"/>
        <v>0.8596155964150114</v>
      </c>
      <c r="T885" s="26">
        <f t="shared" ca="1" si="164"/>
        <v>0.8361139029425807</v>
      </c>
      <c r="U885" s="27">
        <f t="shared" ca="1" si="165"/>
        <v>0.92212785529916064</v>
      </c>
      <c r="V885" s="26"/>
      <c r="W885" s="55">
        <f t="shared" ca="1" si="158"/>
        <v>0.88000000000000067</v>
      </c>
      <c r="X885" s="56">
        <f t="shared" ca="1" si="159"/>
        <v>2.0384403584989275E-2</v>
      </c>
    </row>
    <row r="886" spans="2:24" x14ac:dyDescent="0.3">
      <c r="B886" s="15">
        <f t="shared" si="160"/>
        <v>881</v>
      </c>
      <c r="C886" s="16">
        <f t="shared" ca="1" si="166"/>
        <v>825</v>
      </c>
      <c r="D886" s="17">
        <f ca="1">'Create 1000 random outcomes'!F897</f>
        <v>6093.2597850698839</v>
      </c>
      <c r="E886" s="16">
        <f t="shared" ca="1" si="156"/>
        <v>14338.634690245799</v>
      </c>
      <c r="F886" s="22">
        <f t="shared" ca="1" si="157"/>
        <v>0.88011988011987163</v>
      </c>
      <c r="G886" s="1"/>
      <c r="N886" s="13"/>
      <c r="Q886" s="24">
        <f t="shared" ca="1" si="161"/>
        <v>14338.634690245799</v>
      </c>
      <c r="R886" s="25">
        <f t="shared" ca="1" si="162"/>
        <v>0.88011988011987163</v>
      </c>
      <c r="S886" s="25">
        <f t="shared" ca="1" si="163"/>
        <v>0.8609635708475003</v>
      </c>
      <c r="T886" s="26">
        <f t="shared" ca="1" si="164"/>
        <v>0.83711290394158167</v>
      </c>
      <c r="U886" s="27">
        <f t="shared" ca="1" si="165"/>
        <v>0.9231268562981616</v>
      </c>
      <c r="V886" s="26"/>
      <c r="W886" s="55">
        <f t="shared" ca="1" si="158"/>
        <v>0.88100000000000067</v>
      </c>
      <c r="X886" s="56">
        <f t="shared" ca="1" si="159"/>
        <v>2.0036429152500368E-2</v>
      </c>
    </row>
    <row r="887" spans="2:24" x14ac:dyDescent="0.3">
      <c r="B887" s="15">
        <f t="shared" si="160"/>
        <v>882</v>
      </c>
      <c r="C887" s="16">
        <f t="shared" ca="1" si="166"/>
        <v>509</v>
      </c>
      <c r="D887" s="17">
        <f ca="1">'Create 1000 random outcomes'!F898</f>
        <v>9808.5743887159952</v>
      </c>
      <c r="E887" s="16">
        <f t="shared" ca="1" si="156"/>
        <v>14346.410809588175</v>
      </c>
      <c r="F887" s="22">
        <f t="shared" ca="1" si="157"/>
        <v>0.8811188811188726</v>
      </c>
      <c r="G887" s="1"/>
      <c r="N887" s="13"/>
      <c r="Q887" s="24">
        <f t="shared" ca="1" si="161"/>
        <v>14346.410809588175</v>
      </c>
      <c r="R887" s="25">
        <f t="shared" ca="1" si="162"/>
        <v>0.8811188811188726</v>
      </c>
      <c r="S887" s="25">
        <f t="shared" ca="1" si="163"/>
        <v>0.86139378487901042</v>
      </c>
      <c r="T887" s="26">
        <f t="shared" ca="1" si="164"/>
        <v>0.83811190494058263</v>
      </c>
      <c r="U887" s="27">
        <f t="shared" ca="1" si="165"/>
        <v>0.92412585729716257</v>
      </c>
      <c r="V887" s="26"/>
      <c r="W887" s="55">
        <f t="shared" ca="1" si="158"/>
        <v>0.88200000000000067</v>
      </c>
      <c r="X887" s="56">
        <f t="shared" ca="1" si="159"/>
        <v>2.0606215120990257E-2</v>
      </c>
    </row>
    <row r="888" spans="2:24" x14ac:dyDescent="0.3">
      <c r="B888" s="15">
        <f t="shared" si="160"/>
        <v>883</v>
      </c>
      <c r="C888" s="16">
        <f t="shared" ca="1" si="166"/>
        <v>937</v>
      </c>
      <c r="D888" s="17">
        <f ca="1">'Create 1000 random outcomes'!F899</f>
        <v>3587.8104661028965</v>
      </c>
      <c r="E888" s="16">
        <f t="shared" ca="1" si="156"/>
        <v>14353.476750673773</v>
      </c>
      <c r="F888" s="22">
        <f t="shared" ca="1" si="157"/>
        <v>0.88211788211787356</v>
      </c>
      <c r="G888" s="1"/>
      <c r="N888" s="13"/>
      <c r="Q888" s="24">
        <f t="shared" ca="1" si="161"/>
        <v>14353.476750673773</v>
      </c>
      <c r="R888" s="25">
        <f t="shared" ca="1" si="162"/>
        <v>0.88211788211787356</v>
      </c>
      <c r="S888" s="25">
        <f t="shared" ca="1" si="163"/>
        <v>0.86178392102842016</v>
      </c>
      <c r="T888" s="26">
        <f t="shared" ca="1" si="164"/>
        <v>0.8391109059395836</v>
      </c>
      <c r="U888" s="27">
        <f t="shared" ca="1" si="165"/>
        <v>0.92512485829616353</v>
      </c>
      <c r="V888" s="26"/>
      <c r="W888" s="55">
        <f t="shared" ca="1" si="158"/>
        <v>0.88300000000000067</v>
      </c>
      <c r="X888" s="56">
        <f t="shared" ca="1" si="159"/>
        <v>2.121607897158051E-2</v>
      </c>
    </row>
    <row r="889" spans="2:24" x14ac:dyDescent="0.3">
      <c r="B889" s="15">
        <f t="shared" si="160"/>
        <v>884</v>
      </c>
      <c r="C889" s="16">
        <f t="shared" ca="1" si="166"/>
        <v>413</v>
      </c>
      <c r="D889" s="17">
        <f ca="1">'Create 1000 random outcomes'!F900</f>
        <v>10668.574758828268</v>
      </c>
      <c r="E889" s="16">
        <f t="shared" ca="1" si="156"/>
        <v>14393.435354581403</v>
      </c>
      <c r="F889" s="22">
        <f t="shared" ca="1" si="157"/>
        <v>0.88311688311687453</v>
      </c>
      <c r="G889" s="1"/>
      <c r="N889" s="13"/>
      <c r="Q889" s="24">
        <f t="shared" ca="1" si="161"/>
        <v>14393.435354581403</v>
      </c>
      <c r="R889" s="25">
        <f t="shared" ca="1" si="162"/>
        <v>0.88311688311687453</v>
      </c>
      <c r="S889" s="25">
        <f t="shared" ca="1" si="163"/>
        <v>0.86397608572512219</v>
      </c>
      <c r="T889" s="26">
        <f t="shared" ca="1" si="164"/>
        <v>0.84010990693858456</v>
      </c>
      <c r="U889" s="27">
        <f t="shared" ca="1" si="165"/>
        <v>0.9261238592951645</v>
      </c>
      <c r="V889" s="26"/>
      <c r="W889" s="55">
        <f t="shared" ca="1" si="158"/>
        <v>0.88400000000000067</v>
      </c>
      <c r="X889" s="56">
        <f t="shared" ca="1" si="159"/>
        <v>2.0023914274878485E-2</v>
      </c>
    </row>
    <row r="890" spans="2:24" x14ac:dyDescent="0.3">
      <c r="B890" s="15">
        <f t="shared" si="160"/>
        <v>885</v>
      </c>
      <c r="C890" s="16">
        <f t="shared" ca="1" si="166"/>
        <v>551</v>
      </c>
      <c r="D890" s="17">
        <f ca="1">'Create 1000 random outcomes'!F901</f>
        <v>9385.2055033311372</v>
      </c>
      <c r="E890" s="16">
        <f t="shared" ca="1" si="156"/>
        <v>14425.260976038873</v>
      </c>
      <c r="F890" s="22">
        <f t="shared" ca="1" si="157"/>
        <v>0.88411588411587549</v>
      </c>
      <c r="G890" s="1"/>
      <c r="N890" s="13"/>
      <c r="Q890" s="24">
        <f t="shared" ca="1" si="161"/>
        <v>14425.260976038873</v>
      </c>
      <c r="R890" s="25">
        <f t="shared" ca="1" si="162"/>
        <v>0.88411588411587549</v>
      </c>
      <c r="S890" s="25">
        <f t="shared" ca="1" si="163"/>
        <v>0.86570495201238107</v>
      </c>
      <c r="T890" s="26">
        <f t="shared" ca="1" si="164"/>
        <v>0.84110890793758553</v>
      </c>
      <c r="U890" s="27">
        <f t="shared" ca="1" si="165"/>
        <v>0.92712286029416546</v>
      </c>
      <c r="V890" s="26"/>
      <c r="W890" s="55">
        <f t="shared" ca="1" si="158"/>
        <v>0.88500000000000068</v>
      </c>
      <c r="X890" s="56">
        <f t="shared" ca="1" si="159"/>
        <v>1.9295047987619607E-2</v>
      </c>
    </row>
    <row r="891" spans="2:24" x14ac:dyDescent="0.3">
      <c r="B891" s="15">
        <f t="shared" si="160"/>
        <v>886</v>
      </c>
      <c r="C891" s="16">
        <f t="shared" ca="1" si="166"/>
        <v>756</v>
      </c>
      <c r="D891" s="17">
        <f ca="1">'Create 1000 random outcomes'!F902</f>
        <v>7270.9367391352735</v>
      </c>
      <c r="E891" s="16">
        <f t="shared" ca="1" si="156"/>
        <v>14425.881347908944</v>
      </c>
      <c r="F891" s="22">
        <f t="shared" ca="1" si="157"/>
        <v>0.88511488511487646</v>
      </c>
      <c r="G891" s="1"/>
      <c r="N891" s="13"/>
      <c r="Q891" s="24">
        <f t="shared" ca="1" si="161"/>
        <v>14425.881347908944</v>
      </c>
      <c r="R891" s="25">
        <f t="shared" ca="1" si="162"/>
        <v>0.88511488511487646</v>
      </c>
      <c r="S891" s="25">
        <f t="shared" ca="1" si="163"/>
        <v>0.86573850190595159</v>
      </c>
      <c r="T891" s="26">
        <f t="shared" ca="1" si="164"/>
        <v>0.84210790893658649</v>
      </c>
      <c r="U891" s="27">
        <f t="shared" ca="1" si="165"/>
        <v>0.92812186129316643</v>
      </c>
      <c r="V891" s="26"/>
      <c r="W891" s="55">
        <f t="shared" ca="1" si="158"/>
        <v>0.88600000000000068</v>
      </c>
      <c r="X891" s="56">
        <f t="shared" ca="1" si="159"/>
        <v>2.0261498094049091E-2</v>
      </c>
    </row>
    <row r="892" spans="2:24" x14ac:dyDescent="0.3">
      <c r="B892" s="15">
        <f t="shared" si="160"/>
        <v>887</v>
      </c>
      <c r="C892" s="16">
        <f t="shared" ca="1" si="166"/>
        <v>302</v>
      </c>
      <c r="D892" s="17">
        <f ca="1">'Create 1000 random outcomes'!F903</f>
        <v>11878.119261252559</v>
      </c>
      <c r="E892" s="16">
        <f t="shared" ca="1" si="156"/>
        <v>14433.025236726451</v>
      </c>
      <c r="F892" s="22">
        <f t="shared" ca="1" si="157"/>
        <v>0.88611388611387742</v>
      </c>
      <c r="G892" s="1"/>
      <c r="N892" s="13"/>
      <c r="Q892" s="24">
        <f t="shared" ca="1" si="161"/>
        <v>14433.025236726451</v>
      </c>
      <c r="R892" s="25">
        <f t="shared" ca="1" si="162"/>
        <v>0.88611388611387742</v>
      </c>
      <c r="S892" s="25">
        <f t="shared" ca="1" si="163"/>
        <v>0.86612443071906497</v>
      </c>
      <c r="T892" s="26">
        <f t="shared" ca="1" si="164"/>
        <v>0.84310690993558746</v>
      </c>
      <c r="U892" s="27">
        <f t="shared" ca="1" si="165"/>
        <v>0.92912086229216739</v>
      </c>
      <c r="V892" s="26"/>
      <c r="W892" s="55">
        <f t="shared" ca="1" si="158"/>
        <v>0.88700000000000068</v>
      </c>
      <c r="X892" s="56">
        <f t="shared" ca="1" si="159"/>
        <v>2.0875569280935702E-2</v>
      </c>
    </row>
    <row r="893" spans="2:24" x14ac:dyDescent="0.3">
      <c r="B893" s="15">
        <f t="shared" si="160"/>
        <v>888</v>
      </c>
      <c r="C893" s="16">
        <f t="shared" ca="1" si="166"/>
        <v>116</v>
      </c>
      <c r="D893" s="17">
        <f ca="1">'Create 1000 random outcomes'!F904</f>
        <v>14425.260976038873</v>
      </c>
      <c r="E893" s="16">
        <f t="shared" ca="1" si="156"/>
        <v>14458.170176736203</v>
      </c>
      <c r="F893" s="22">
        <f t="shared" ca="1" si="157"/>
        <v>0.88711288711287839</v>
      </c>
      <c r="G893" s="1"/>
      <c r="N893" s="13"/>
      <c r="Q893" s="24">
        <f t="shared" ca="1" si="161"/>
        <v>14458.170176736203</v>
      </c>
      <c r="R893" s="25">
        <f t="shared" ca="1" si="162"/>
        <v>0.88711288711287839</v>
      </c>
      <c r="S893" s="25">
        <f t="shared" ca="1" si="163"/>
        <v>0.86747674828215826</v>
      </c>
      <c r="T893" s="26">
        <f t="shared" ca="1" si="164"/>
        <v>0.84410591093458842</v>
      </c>
      <c r="U893" s="27">
        <f t="shared" ca="1" si="165"/>
        <v>0.93011986329116836</v>
      </c>
      <c r="V893" s="26"/>
      <c r="W893" s="55">
        <f t="shared" ca="1" si="158"/>
        <v>0.88800000000000068</v>
      </c>
      <c r="X893" s="56">
        <f t="shared" ca="1" si="159"/>
        <v>2.0523251717842417E-2</v>
      </c>
    </row>
    <row r="894" spans="2:24" x14ac:dyDescent="0.3">
      <c r="B894" s="15">
        <f t="shared" si="160"/>
        <v>889</v>
      </c>
      <c r="C894" s="16">
        <f t="shared" ca="1" si="166"/>
        <v>306</v>
      </c>
      <c r="D894" s="17">
        <f ca="1">'Create 1000 random outcomes'!F905</f>
        <v>11848.561972578998</v>
      </c>
      <c r="E894" s="16">
        <f t="shared" ca="1" si="156"/>
        <v>14458.928979235694</v>
      </c>
      <c r="F894" s="22">
        <f t="shared" ca="1" si="157"/>
        <v>0.88811188811187936</v>
      </c>
      <c r="G894" s="1"/>
      <c r="N894" s="13"/>
      <c r="Q894" s="24">
        <f t="shared" ca="1" si="161"/>
        <v>14458.928979235694</v>
      </c>
      <c r="R894" s="25">
        <f t="shared" ca="1" si="162"/>
        <v>0.88811188811187936</v>
      </c>
      <c r="S894" s="25">
        <f t="shared" ca="1" si="163"/>
        <v>0.86751741054166853</v>
      </c>
      <c r="T894" s="26">
        <f t="shared" ca="1" si="164"/>
        <v>0.84510491193358939</v>
      </c>
      <c r="U894" s="27">
        <f t="shared" ca="1" si="165"/>
        <v>0.93111886429016932</v>
      </c>
      <c r="V894" s="26"/>
      <c r="W894" s="55">
        <f t="shared" ca="1" si="158"/>
        <v>0.88900000000000068</v>
      </c>
      <c r="X894" s="56">
        <f t="shared" ca="1" si="159"/>
        <v>2.1482589458332146E-2</v>
      </c>
    </row>
    <row r="895" spans="2:24" x14ac:dyDescent="0.3">
      <c r="B895" s="15">
        <f t="shared" si="160"/>
        <v>890</v>
      </c>
      <c r="C895" s="16">
        <f t="shared" ca="1" si="166"/>
        <v>935</v>
      </c>
      <c r="D895" s="17">
        <f ca="1">'Create 1000 random outcomes'!F906</f>
        <v>3727.2825940382909</v>
      </c>
      <c r="E895" s="16">
        <f t="shared" ca="1" si="156"/>
        <v>14467.620084595768</v>
      </c>
      <c r="F895" s="22">
        <f t="shared" ca="1" si="157"/>
        <v>0.88911088911088032</v>
      </c>
      <c r="G895" s="1"/>
      <c r="N895" s="13"/>
      <c r="Q895" s="24">
        <f t="shared" ca="1" si="161"/>
        <v>14467.620084595768</v>
      </c>
      <c r="R895" s="25">
        <f t="shared" ca="1" si="162"/>
        <v>0.88911088911088032</v>
      </c>
      <c r="S895" s="25">
        <f t="shared" ca="1" si="163"/>
        <v>0.86798253124654678</v>
      </c>
      <c r="T895" s="26">
        <f t="shared" ca="1" si="164"/>
        <v>0.84610391293259035</v>
      </c>
      <c r="U895" s="27">
        <f t="shared" ca="1" si="165"/>
        <v>0.93211786528917029</v>
      </c>
      <c r="V895" s="26"/>
      <c r="W895" s="55">
        <f t="shared" ca="1" si="158"/>
        <v>0.89000000000000068</v>
      </c>
      <c r="X895" s="56">
        <f t="shared" ca="1" si="159"/>
        <v>2.2017468753453895E-2</v>
      </c>
    </row>
    <row r="896" spans="2:24" x14ac:dyDescent="0.3">
      <c r="B896" s="15">
        <f t="shared" si="160"/>
        <v>891</v>
      </c>
      <c r="C896" s="16">
        <f t="shared" ca="1" si="166"/>
        <v>426</v>
      </c>
      <c r="D896" s="17">
        <f ca="1">'Create 1000 random outcomes'!F907</f>
        <v>10548.399143631996</v>
      </c>
      <c r="E896" s="16">
        <f t="shared" ca="1" si="156"/>
        <v>14478.849508758274</v>
      </c>
      <c r="F896" s="22">
        <f t="shared" ca="1" si="157"/>
        <v>0.89010989010988129</v>
      </c>
      <c r="G896" s="1"/>
      <c r="N896" s="13"/>
      <c r="Q896" s="24">
        <f t="shared" ca="1" si="161"/>
        <v>14478.849508758274</v>
      </c>
      <c r="R896" s="25">
        <f t="shared" ca="1" si="162"/>
        <v>0.89010989010988129</v>
      </c>
      <c r="S896" s="25">
        <f t="shared" ca="1" si="163"/>
        <v>0.86858182553937691</v>
      </c>
      <c r="T896" s="26">
        <f t="shared" ca="1" si="164"/>
        <v>0.84710291393159132</v>
      </c>
      <c r="U896" s="27">
        <f t="shared" ca="1" si="165"/>
        <v>0.93311686628817125</v>
      </c>
      <c r="V896" s="26"/>
      <c r="W896" s="55">
        <f t="shared" ca="1" si="158"/>
        <v>0.89100000000000068</v>
      </c>
      <c r="X896" s="56">
        <f t="shared" ca="1" si="159"/>
        <v>2.2418174460623774E-2</v>
      </c>
    </row>
    <row r="897" spans="2:24" x14ac:dyDescent="0.3">
      <c r="B897" s="15">
        <f t="shared" si="160"/>
        <v>892</v>
      </c>
      <c r="C897" s="16">
        <f t="shared" ca="1" si="166"/>
        <v>991</v>
      </c>
      <c r="D897" s="17">
        <f ca="1">'Create 1000 random outcomes'!F908</f>
        <v>921.62848564572778</v>
      </c>
      <c r="E897" s="16">
        <f t="shared" ca="1" si="156"/>
        <v>14484.572736162856</v>
      </c>
      <c r="F897" s="22">
        <f t="shared" ca="1" si="157"/>
        <v>0.89110889110888225</v>
      </c>
      <c r="G897" s="1"/>
      <c r="N897" s="13"/>
      <c r="Q897" s="24">
        <f t="shared" ca="1" si="161"/>
        <v>14484.572736162856</v>
      </c>
      <c r="R897" s="25">
        <f t="shared" ca="1" si="162"/>
        <v>0.89110889110888225</v>
      </c>
      <c r="S897" s="25">
        <f t="shared" ca="1" si="163"/>
        <v>0.86888654028492962</v>
      </c>
      <c r="T897" s="26">
        <f t="shared" ca="1" si="164"/>
        <v>0.84810191493059228</v>
      </c>
      <c r="U897" s="27">
        <f t="shared" ca="1" si="165"/>
        <v>0.93411586728717222</v>
      </c>
      <c r="V897" s="26"/>
      <c r="W897" s="55">
        <f t="shared" ca="1" si="158"/>
        <v>0.89200000000000068</v>
      </c>
      <c r="X897" s="56">
        <f t="shared" ca="1" si="159"/>
        <v>2.3113459715071061E-2</v>
      </c>
    </row>
    <row r="898" spans="2:24" x14ac:dyDescent="0.3">
      <c r="B898" s="15">
        <f t="shared" si="160"/>
        <v>893</v>
      </c>
      <c r="C898" s="16">
        <f t="shared" ca="1" si="166"/>
        <v>721</v>
      </c>
      <c r="D898" s="17">
        <f ca="1">'Create 1000 random outcomes'!F909</f>
        <v>7646.43435839417</v>
      </c>
      <c r="E898" s="16">
        <f t="shared" ca="1" si="156"/>
        <v>14510.909426165332</v>
      </c>
      <c r="F898" s="22">
        <f t="shared" ca="1" si="157"/>
        <v>0.89210789210788322</v>
      </c>
      <c r="G898" s="1"/>
      <c r="N898" s="13"/>
      <c r="Q898" s="24">
        <f t="shared" ca="1" si="161"/>
        <v>14510.909426165332</v>
      </c>
      <c r="R898" s="25">
        <f t="shared" ca="1" si="162"/>
        <v>0.89210789210788322</v>
      </c>
      <c r="S898" s="25">
        <f t="shared" ca="1" si="163"/>
        <v>0.87028245968839257</v>
      </c>
      <c r="T898" s="26">
        <f t="shared" ca="1" si="164"/>
        <v>0.84910091592959325</v>
      </c>
      <c r="U898" s="27">
        <f t="shared" ca="1" si="165"/>
        <v>0.93511486828617318</v>
      </c>
      <c r="V898" s="26"/>
      <c r="W898" s="55">
        <f t="shared" ca="1" si="158"/>
        <v>0.89300000000000068</v>
      </c>
      <c r="X898" s="56">
        <f t="shared" ca="1" si="159"/>
        <v>2.2717540311608109E-2</v>
      </c>
    </row>
    <row r="899" spans="2:24" x14ac:dyDescent="0.3">
      <c r="B899" s="15">
        <f t="shared" si="160"/>
        <v>894</v>
      </c>
      <c r="C899" s="16">
        <f t="shared" ca="1" si="166"/>
        <v>622</v>
      </c>
      <c r="D899" s="17">
        <f ca="1">'Create 1000 random outcomes'!F910</f>
        <v>8695.0350179794477</v>
      </c>
      <c r="E899" s="16">
        <f t="shared" ca="1" si="156"/>
        <v>14549.753726859952</v>
      </c>
      <c r="F899" s="22">
        <f t="shared" ca="1" si="157"/>
        <v>0.89310689310688418</v>
      </c>
      <c r="G899" s="1"/>
      <c r="N899" s="13"/>
      <c r="Q899" s="24">
        <f t="shared" ca="1" si="161"/>
        <v>14549.753726859952</v>
      </c>
      <c r="R899" s="25">
        <f t="shared" ca="1" si="162"/>
        <v>0.89310689310688418</v>
      </c>
      <c r="S899" s="25">
        <f t="shared" ca="1" si="163"/>
        <v>0.87232247553631781</v>
      </c>
      <c r="T899" s="26">
        <f t="shared" ca="1" si="164"/>
        <v>0.85009991692859421</v>
      </c>
      <c r="U899" s="27">
        <f t="shared" ca="1" si="165"/>
        <v>0.93611386928517415</v>
      </c>
      <c r="V899" s="26"/>
      <c r="W899" s="55">
        <f t="shared" ca="1" si="158"/>
        <v>0.89400000000000068</v>
      </c>
      <c r="X899" s="56">
        <f t="shared" ca="1" si="159"/>
        <v>2.1677524463682873E-2</v>
      </c>
    </row>
    <row r="900" spans="2:24" x14ac:dyDescent="0.3">
      <c r="B900" s="15">
        <f t="shared" si="160"/>
        <v>895</v>
      </c>
      <c r="C900" s="16">
        <f t="shared" ca="1" si="166"/>
        <v>891</v>
      </c>
      <c r="D900" s="17">
        <f ca="1">'Create 1000 random outcomes'!F911</f>
        <v>4826.5554365377038</v>
      </c>
      <c r="E900" s="16">
        <f t="shared" ca="1" si="156"/>
        <v>14549.837927361736</v>
      </c>
      <c r="F900" s="22">
        <f t="shared" ca="1" si="157"/>
        <v>0.89410589410588515</v>
      </c>
      <c r="G900" s="1"/>
      <c r="N900" s="13"/>
      <c r="Q900" s="24">
        <f t="shared" ca="1" si="161"/>
        <v>14549.837927361736</v>
      </c>
      <c r="R900" s="25">
        <f t="shared" ca="1" si="162"/>
        <v>0.89410589410588515</v>
      </c>
      <c r="S900" s="25">
        <f t="shared" ca="1" si="163"/>
        <v>0.87232687319781488</v>
      </c>
      <c r="T900" s="26">
        <f t="shared" ca="1" si="164"/>
        <v>0.85109891792759518</v>
      </c>
      <c r="U900" s="27">
        <f t="shared" ca="1" si="165"/>
        <v>0.93711287028417511</v>
      </c>
      <c r="V900" s="26"/>
      <c r="W900" s="55">
        <f t="shared" ca="1" si="158"/>
        <v>0.89500000000000068</v>
      </c>
      <c r="X900" s="56">
        <f t="shared" ca="1" si="159"/>
        <v>2.2673126802185806E-2</v>
      </c>
    </row>
    <row r="901" spans="2:24" x14ac:dyDescent="0.3">
      <c r="B901" s="15">
        <f t="shared" si="160"/>
        <v>896</v>
      </c>
      <c r="C901" s="16">
        <f t="shared" ca="1" si="166"/>
        <v>273</v>
      </c>
      <c r="D901" s="17">
        <f ca="1">'Create 1000 random outcomes'!F912</f>
        <v>12190.023134986672</v>
      </c>
      <c r="E901" s="16">
        <f t="shared" ca="1" si="156"/>
        <v>14552.843646268058</v>
      </c>
      <c r="F901" s="22">
        <f t="shared" ca="1" si="157"/>
        <v>0.89510489510488611</v>
      </c>
      <c r="G901" s="1"/>
      <c r="N901" s="13"/>
      <c r="Q901" s="24">
        <f t="shared" ca="1" si="161"/>
        <v>14552.843646268058</v>
      </c>
      <c r="R901" s="25">
        <f t="shared" ca="1" si="162"/>
        <v>0.89510489510488611</v>
      </c>
      <c r="S901" s="25">
        <f t="shared" ca="1" si="163"/>
        <v>0.87248378826729456</v>
      </c>
      <c r="T901" s="26">
        <f t="shared" ca="1" si="164"/>
        <v>0.85209791892659614</v>
      </c>
      <c r="U901" s="27">
        <f t="shared" ca="1" si="165"/>
        <v>0.93811187128317608</v>
      </c>
      <c r="V901" s="26"/>
      <c r="W901" s="55">
        <f t="shared" ca="1" si="158"/>
        <v>0.89600000000000068</v>
      </c>
      <c r="X901" s="56">
        <f t="shared" ca="1" si="159"/>
        <v>2.3516211732706127E-2</v>
      </c>
    </row>
    <row r="902" spans="2:24" x14ac:dyDescent="0.3">
      <c r="B902" s="15">
        <f t="shared" si="160"/>
        <v>897</v>
      </c>
      <c r="C902" s="16">
        <f t="shared" ca="1" si="166"/>
        <v>758</v>
      </c>
      <c r="D902" s="17">
        <f ca="1">'Create 1000 random outcomes'!F913</f>
        <v>7256.6131892567228</v>
      </c>
      <c r="E902" s="16">
        <f t="shared" ref="E902:E965" ca="1" si="167">VLOOKUP(n+1-B902,$C$6:$D$1005,2,FALSE)</f>
        <v>14571.533195316679</v>
      </c>
      <c r="F902" s="22">
        <f t="shared" ca="1" si="157"/>
        <v>0.89610389610388708</v>
      </c>
      <c r="G902" s="1"/>
      <c r="N902" s="13"/>
      <c r="Q902" s="24">
        <f t="shared" ca="1" si="161"/>
        <v>14571.533195316679</v>
      </c>
      <c r="R902" s="25">
        <f t="shared" ca="1" si="162"/>
        <v>0.89610389610388708</v>
      </c>
      <c r="S902" s="25">
        <f t="shared" ca="1" si="163"/>
        <v>0.87345647619818689</v>
      </c>
      <c r="T902" s="26">
        <f t="shared" ca="1" si="164"/>
        <v>0.85309691992559711</v>
      </c>
      <c r="U902" s="27">
        <f t="shared" ca="1" si="165"/>
        <v>0.93911087228217704</v>
      </c>
      <c r="V902" s="26"/>
      <c r="W902" s="55">
        <f t="shared" ca="1" si="158"/>
        <v>0.89700000000000069</v>
      </c>
      <c r="X902" s="56">
        <f t="shared" ca="1" si="159"/>
        <v>2.3543523801813793E-2</v>
      </c>
    </row>
    <row r="903" spans="2:24" x14ac:dyDescent="0.3">
      <c r="B903" s="15">
        <f t="shared" si="160"/>
        <v>898</v>
      </c>
      <c r="C903" s="16">
        <f t="shared" ca="1" si="166"/>
        <v>157</v>
      </c>
      <c r="D903" s="17">
        <f ca="1">'Create 1000 random outcomes'!F914</f>
        <v>13728.813965938185</v>
      </c>
      <c r="E903" s="16">
        <f t="shared" ca="1" si="167"/>
        <v>14587.600268488968</v>
      </c>
      <c r="F903" s="22">
        <f t="shared" ref="F903:F966" ca="1" si="168">1/(n+1)+F902</f>
        <v>0.89710289710288804</v>
      </c>
      <c r="G903" s="1"/>
      <c r="N903" s="13"/>
      <c r="Q903" s="24">
        <f t="shared" ca="1" si="161"/>
        <v>14587.600268488968</v>
      </c>
      <c r="R903" s="25">
        <f t="shared" ca="1" si="162"/>
        <v>0.89710289710288804</v>
      </c>
      <c r="S903" s="25">
        <f t="shared" ca="1" si="163"/>
        <v>0.87428853752145597</v>
      </c>
      <c r="T903" s="26">
        <f t="shared" ca="1" si="164"/>
        <v>0.85409592092459807</v>
      </c>
      <c r="U903" s="27">
        <f t="shared" ca="1" si="165"/>
        <v>0.94010987328117801</v>
      </c>
      <c r="V903" s="26"/>
      <c r="W903" s="55">
        <f t="shared" ref="W903:W966" ca="1" si="169">W902+1/n</f>
        <v>0.89800000000000069</v>
      </c>
      <c r="X903" s="56">
        <f t="shared" ref="X903:X966" ca="1" si="170">ABS(S903-W903)</f>
        <v>2.371146247854472E-2</v>
      </c>
    </row>
    <row r="904" spans="2:24" x14ac:dyDescent="0.3">
      <c r="B904" s="15">
        <f t="shared" ref="B904:B967" si="171">B903+1</f>
        <v>899</v>
      </c>
      <c r="C904" s="16">
        <f t="shared" ca="1" si="166"/>
        <v>642</v>
      </c>
      <c r="D904" s="17">
        <f ca="1">'Create 1000 random outcomes'!F915</f>
        <v>8441.8966308683848</v>
      </c>
      <c r="E904" s="16">
        <f t="shared" ca="1" si="167"/>
        <v>14595.74778430162</v>
      </c>
      <c r="F904" s="22">
        <f t="shared" ca="1" si="168"/>
        <v>0.89810189810188901</v>
      </c>
      <c r="G904" s="1"/>
      <c r="N904" s="13"/>
      <c r="Q904" s="24">
        <f t="shared" ca="1" si="161"/>
        <v>14595.74778430162</v>
      </c>
      <c r="R904" s="25">
        <f t="shared" ca="1" si="162"/>
        <v>0.89810189810188901</v>
      </c>
      <c r="S904" s="25">
        <f t="shared" ca="1" si="163"/>
        <v>0.87470900917389849</v>
      </c>
      <c r="T904" s="26">
        <f t="shared" ca="1" si="164"/>
        <v>0.85509492192359904</v>
      </c>
      <c r="U904" s="27">
        <f t="shared" ca="1" si="165"/>
        <v>0.94110887428017898</v>
      </c>
      <c r="V904" s="26"/>
      <c r="W904" s="55">
        <f t="shared" ca="1" si="169"/>
        <v>0.89900000000000069</v>
      </c>
      <c r="X904" s="56">
        <f t="shared" ca="1" si="170"/>
        <v>2.4290990826102199E-2</v>
      </c>
    </row>
    <row r="905" spans="2:24" x14ac:dyDescent="0.3">
      <c r="B905" s="15">
        <f t="shared" si="171"/>
        <v>900</v>
      </c>
      <c r="C905" s="16">
        <f t="shared" ca="1" si="166"/>
        <v>964</v>
      </c>
      <c r="D905" s="17">
        <f ca="1">'Create 1000 random outcomes'!F916</f>
        <v>2926.5267916616503</v>
      </c>
      <c r="E905" s="16">
        <f t="shared" ca="1" si="167"/>
        <v>14598.24227793016</v>
      </c>
      <c r="F905" s="22">
        <f t="shared" ca="1" si="168"/>
        <v>0.89910089910088997</v>
      </c>
      <c r="G905" s="1"/>
      <c r="N905" s="13"/>
      <c r="Q905" s="24">
        <f t="shared" ca="1" si="161"/>
        <v>14598.24227793016</v>
      </c>
      <c r="R905" s="25">
        <f t="shared" ca="1" si="162"/>
        <v>0.89910089910088997</v>
      </c>
      <c r="S905" s="25">
        <f t="shared" ca="1" si="163"/>
        <v>0.87483754681526205</v>
      </c>
      <c r="T905" s="26">
        <f t="shared" ca="1" si="164"/>
        <v>0.8560939229226</v>
      </c>
      <c r="U905" s="27">
        <f t="shared" ca="1" si="165"/>
        <v>0.94210787527917994</v>
      </c>
      <c r="V905" s="26"/>
      <c r="W905" s="55">
        <f t="shared" ca="1" si="169"/>
        <v>0.90000000000000069</v>
      </c>
      <c r="X905" s="56">
        <f t="shared" ca="1" si="170"/>
        <v>2.5162453184738642E-2</v>
      </c>
    </row>
    <row r="906" spans="2:24" x14ac:dyDescent="0.3">
      <c r="B906" s="15">
        <f t="shared" si="171"/>
        <v>901</v>
      </c>
      <c r="C906" s="16">
        <f t="shared" ca="1" si="166"/>
        <v>695</v>
      </c>
      <c r="D906" s="17">
        <f ca="1">'Create 1000 random outcomes'!F917</f>
        <v>7919.0575596719136</v>
      </c>
      <c r="E906" s="16">
        <f t="shared" ca="1" si="167"/>
        <v>14598.735996270218</v>
      </c>
      <c r="F906" s="22">
        <f t="shared" ca="1" si="168"/>
        <v>0.90009990009989094</v>
      </c>
      <c r="G906" s="1"/>
      <c r="N906" s="13"/>
      <c r="Q906" s="24">
        <f t="shared" ref="Q906:Q969" ca="1" si="172">E906</f>
        <v>14598.735996270218</v>
      </c>
      <c r="R906" s="25">
        <f t="shared" ref="R906:R969" ca="1" si="173">F906</f>
        <v>0.90009990009989094</v>
      </c>
      <c r="S906" s="25">
        <f t="shared" ref="S906:S969" ca="1" si="174">_xlfn.NORM.DIST(Q906,mu_fit,sigma_fit,1)</f>
        <v>0.87486297648520706</v>
      </c>
      <c r="T906" s="26">
        <f t="shared" ref="T906:T969" ca="1" si="175">R906+$T$4</f>
        <v>0.85709292392160097</v>
      </c>
      <c r="U906" s="27">
        <f t="shared" ref="U906:U969" ca="1" si="176">R906+$U$4</f>
        <v>0.94310687627818091</v>
      </c>
      <c r="V906" s="26"/>
      <c r="W906" s="55">
        <f t="shared" ca="1" si="169"/>
        <v>0.90100000000000069</v>
      </c>
      <c r="X906" s="56">
        <f t="shared" ca="1" si="170"/>
        <v>2.6137023514793634E-2</v>
      </c>
    </row>
    <row r="907" spans="2:24" x14ac:dyDescent="0.3">
      <c r="B907" s="15">
        <f t="shared" si="171"/>
        <v>902</v>
      </c>
      <c r="C907" s="16">
        <f t="shared" ca="1" si="166"/>
        <v>342</v>
      </c>
      <c r="D907" s="17">
        <f ca="1">'Create 1000 random outcomes'!F918</f>
        <v>11476.980013324875</v>
      </c>
      <c r="E907" s="16">
        <f t="shared" ca="1" si="167"/>
        <v>14626.735598577259</v>
      </c>
      <c r="F907" s="22">
        <f t="shared" ca="1" si="168"/>
        <v>0.9010989010988919</v>
      </c>
      <c r="G907" s="1"/>
      <c r="N907" s="13"/>
      <c r="Q907" s="24">
        <f t="shared" ca="1" si="172"/>
        <v>14626.735598577259</v>
      </c>
      <c r="R907" s="25">
        <f t="shared" ca="1" si="173"/>
        <v>0.9010989010988919</v>
      </c>
      <c r="S907" s="25">
        <f t="shared" ca="1" si="174"/>
        <v>0.87629923499517015</v>
      </c>
      <c r="T907" s="26">
        <f t="shared" ca="1" si="175"/>
        <v>0.85809192492060193</v>
      </c>
      <c r="U907" s="27">
        <f t="shared" ca="1" si="176"/>
        <v>0.94410587727718187</v>
      </c>
      <c r="V907" s="26"/>
      <c r="W907" s="55">
        <f t="shared" ca="1" si="169"/>
        <v>0.90200000000000069</v>
      </c>
      <c r="X907" s="56">
        <f t="shared" ca="1" si="170"/>
        <v>2.5700765004830539E-2</v>
      </c>
    </row>
    <row r="908" spans="2:24" x14ac:dyDescent="0.3">
      <c r="B908" s="15">
        <f t="shared" si="171"/>
        <v>903</v>
      </c>
      <c r="C908" s="16">
        <f t="shared" ca="1" si="166"/>
        <v>275</v>
      </c>
      <c r="D908" s="17">
        <f ca="1">'Create 1000 random outcomes'!F919</f>
        <v>12184.030901669443</v>
      </c>
      <c r="E908" s="16">
        <f t="shared" ca="1" si="167"/>
        <v>14663.574855950519</v>
      </c>
      <c r="F908" s="22">
        <f t="shared" ca="1" si="168"/>
        <v>0.90209790209789287</v>
      </c>
      <c r="G908" s="1"/>
      <c r="N908" s="13"/>
      <c r="Q908" s="24">
        <f t="shared" ca="1" si="172"/>
        <v>14663.574855950519</v>
      </c>
      <c r="R908" s="25">
        <f t="shared" ca="1" si="173"/>
        <v>0.90209790209789287</v>
      </c>
      <c r="S908" s="25">
        <f t="shared" ca="1" si="174"/>
        <v>0.87817128959509372</v>
      </c>
      <c r="T908" s="26">
        <f t="shared" ca="1" si="175"/>
        <v>0.8590909259196029</v>
      </c>
      <c r="U908" s="27">
        <f t="shared" ca="1" si="176"/>
        <v>0.94510487827618284</v>
      </c>
      <c r="V908" s="26"/>
      <c r="W908" s="55">
        <f t="shared" ca="1" si="169"/>
        <v>0.90300000000000069</v>
      </c>
      <c r="X908" s="56">
        <f t="shared" ca="1" si="170"/>
        <v>2.4828710404906973E-2</v>
      </c>
    </row>
    <row r="909" spans="2:24" x14ac:dyDescent="0.3">
      <c r="B909" s="15">
        <f t="shared" si="171"/>
        <v>904</v>
      </c>
      <c r="C909" s="16">
        <f t="shared" ref="C909:C972" ca="1" si="177">_xlfn.RANK.EQ(D909,$D$6:$D$1005)</f>
        <v>89</v>
      </c>
      <c r="D909" s="17">
        <f ca="1">'Create 1000 random outcomes'!F920</f>
        <v>14919.677523900646</v>
      </c>
      <c r="E909" s="16">
        <f t="shared" ca="1" si="167"/>
        <v>14688.668839227994</v>
      </c>
      <c r="F909" s="22">
        <f t="shared" ca="1" si="168"/>
        <v>0.90309690309689383</v>
      </c>
      <c r="G909" s="1"/>
      <c r="N909" s="13"/>
      <c r="Q909" s="24">
        <f t="shared" ca="1" si="172"/>
        <v>14688.668839227994</v>
      </c>
      <c r="R909" s="25">
        <f t="shared" ca="1" si="173"/>
        <v>0.90309690309689383</v>
      </c>
      <c r="S909" s="25">
        <f t="shared" ca="1" si="174"/>
        <v>0.8794350348086083</v>
      </c>
      <c r="T909" s="26">
        <f t="shared" ca="1" si="175"/>
        <v>0.86008992691860386</v>
      </c>
      <c r="U909" s="27">
        <f t="shared" ca="1" si="176"/>
        <v>0.9461038792751838</v>
      </c>
      <c r="V909" s="26"/>
      <c r="W909" s="55">
        <f t="shared" ca="1" si="169"/>
        <v>0.90400000000000069</v>
      </c>
      <c r="X909" s="56">
        <f t="shared" ca="1" si="170"/>
        <v>2.4564965191392396E-2</v>
      </c>
    </row>
    <row r="910" spans="2:24" x14ac:dyDescent="0.3">
      <c r="B910" s="15">
        <f t="shared" si="171"/>
        <v>905</v>
      </c>
      <c r="C910" s="16">
        <f t="shared" ca="1" si="177"/>
        <v>216</v>
      </c>
      <c r="D910" s="17">
        <f ca="1">'Create 1000 random outcomes'!F921</f>
        <v>12809.089999507174</v>
      </c>
      <c r="E910" s="16">
        <f t="shared" ca="1" si="167"/>
        <v>14705.479227580361</v>
      </c>
      <c r="F910" s="22">
        <f t="shared" ca="1" si="168"/>
        <v>0.9040959040958948</v>
      </c>
      <c r="G910" s="1"/>
      <c r="N910" s="13"/>
      <c r="Q910" s="24">
        <f t="shared" ca="1" si="172"/>
        <v>14705.479227580361</v>
      </c>
      <c r="R910" s="25">
        <f t="shared" ca="1" si="173"/>
        <v>0.9040959040958948</v>
      </c>
      <c r="S910" s="25">
        <f t="shared" ca="1" si="174"/>
        <v>0.88027643420036328</v>
      </c>
      <c r="T910" s="26">
        <f t="shared" ca="1" si="175"/>
        <v>0.86108892791760483</v>
      </c>
      <c r="U910" s="27">
        <f t="shared" ca="1" si="176"/>
        <v>0.94710288027418477</v>
      </c>
      <c r="V910" s="26"/>
      <c r="W910" s="55">
        <f t="shared" ca="1" si="169"/>
        <v>0.90500000000000069</v>
      </c>
      <c r="X910" s="56">
        <f t="shared" ca="1" si="170"/>
        <v>2.4723565799637415E-2</v>
      </c>
    </row>
    <row r="911" spans="2:24" x14ac:dyDescent="0.3">
      <c r="B911" s="15">
        <f t="shared" si="171"/>
        <v>906</v>
      </c>
      <c r="C911" s="16">
        <f t="shared" ca="1" si="177"/>
        <v>364</v>
      </c>
      <c r="D911" s="17">
        <f ca="1">'Create 1000 random outcomes'!F922</f>
        <v>11229.03277630033</v>
      </c>
      <c r="E911" s="16">
        <f t="shared" ca="1" si="167"/>
        <v>14730.607631181854</v>
      </c>
      <c r="F911" s="22">
        <f t="shared" ca="1" si="168"/>
        <v>0.90509490509489576</v>
      </c>
      <c r="G911" s="1"/>
      <c r="N911" s="13"/>
      <c r="Q911" s="24">
        <f t="shared" ca="1" si="172"/>
        <v>14730.607631181854</v>
      </c>
      <c r="R911" s="25">
        <f t="shared" ca="1" si="173"/>
        <v>0.90509490509489576</v>
      </c>
      <c r="S911" s="25">
        <f t="shared" ca="1" si="174"/>
        <v>0.88152643431329158</v>
      </c>
      <c r="T911" s="26">
        <f t="shared" ca="1" si="175"/>
        <v>0.86208792891660579</v>
      </c>
      <c r="U911" s="27">
        <f t="shared" ca="1" si="176"/>
        <v>0.94810188127318573</v>
      </c>
      <c r="V911" s="26"/>
      <c r="W911" s="55">
        <f t="shared" ca="1" si="169"/>
        <v>0.90600000000000069</v>
      </c>
      <c r="X911" s="56">
        <f t="shared" ca="1" si="170"/>
        <v>2.4473565686709109E-2</v>
      </c>
    </row>
    <row r="912" spans="2:24" x14ac:dyDescent="0.3">
      <c r="B912" s="15">
        <f t="shared" si="171"/>
        <v>907</v>
      </c>
      <c r="C912" s="16">
        <f t="shared" ca="1" si="177"/>
        <v>406</v>
      </c>
      <c r="D912" s="17">
        <f ca="1">'Create 1000 random outcomes'!F923</f>
        <v>10757.277027448617</v>
      </c>
      <c r="E912" s="16">
        <f t="shared" ca="1" si="167"/>
        <v>14772.121593810672</v>
      </c>
      <c r="F912" s="22">
        <f t="shared" ca="1" si="168"/>
        <v>0.90609390609389673</v>
      </c>
      <c r="G912" s="1"/>
      <c r="N912" s="13"/>
      <c r="Q912" s="24">
        <f t="shared" ca="1" si="172"/>
        <v>14772.121593810672</v>
      </c>
      <c r="R912" s="25">
        <f t="shared" ca="1" si="173"/>
        <v>0.90609390609389673</v>
      </c>
      <c r="S912" s="25">
        <f t="shared" ca="1" si="174"/>
        <v>0.88357126597092195</v>
      </c>
      <c r="T912" s="26">
        <f t="shared" ca="1" si="175"/>
        <v>0.86308692991560676</v>
      </c>
      <c r="U912" s="27">
        <f t="shared" ca="1" si="176"/>
        <v>0.9491008822721867</v>
      </c>
      <c r="V912" s="26"/>
      <c r="W912" s="55">
        <f t="shared" ca="1" si="169"/>
        <v>0.90700000000000069</v>
      </c>
      <c r="X912" s="56">
        <f t="shared" ca="1" si="170"/>
        <v>2.3428734029078746E-2</v>
      </c>
    </row>
    <row r="913" spans="2:24" x14ac:dyDescent="0.3">
      <c r="B913" s="15">
        <f t="shared" si="171"/>
        <v>908</v>
      </c>
      <c r="C913" s="16">
        <f t="shared" ca="1" si="177"/>
        <v>608</v>
      </c>
      <c r="D913" s="17">
        <f ca="1">'Create 1000 random outcomes'!F924</f>
        <v>8825.8615217482929</v>
      </c>
      <c r="E913" s="16">
        <f t="shared" ca="1" si="167"/>
        <v>14781.75019655771</v>
      </c>
      <c r="F913" s="22">
        <f t="shared" ca="1" si="168"/>
        <v>0.90709290709289769</v>
      </c>
      <c r="G913" s="1"/>
      <c r="N913" s="13"/>
      <c r="Q913" s="24">
        <f t="shared" ca="1" si="172"/>
        <v>14781.75019655771</v>
      </c>
      <c r="R913" s="25">
        <f t="shared" ca="1" si="173"/>
        <v>0.90709290709289769</v>
      </c>
      <c r="S913" s="25">
        <f t="shared" ca="1" si="174"/>
        <v>0.88404193879752713</v>
      </c>
      <c r="T913" s="26">
        <f t="shared" ca="1" si="175"/>
        <v>0.86408593091460772</v>
      </c>
      <c r="U913" s="27">
        <f t="shared" ca="1" si="176"/>
        <v>0.95009988327118766</v>
      </c>
      <c r="V913" s="26"/>
      <c r="W913" s="55">
        <f t="shared" ca="1" si="169"/>
        <v>0.9080000000000007</v>
      </c>
      <c r="X913" s="56">
        <f t="shared" ca="1" si="170"/>
        <v>2.3958061202473568E-2</v>
      </c>
    </row>
    <row r="914" spans="2:24" x14ac:dyDescent="0.3">
      <c r="B914" s="15">
        <f t="shared" si="171"/>
        <v>909</v>
      </c>
      <c r="C914" s="16">
        <f t="shared" ca="1" si="177"/>
        <v>419</v>
      </c>
      <c r="D914" s="17">
        <f ca="1">'Create 1000 random outcomes'!F925</f>
        <v>10620.285595410027</v>
      </c>
      <c r="E914" s="16">
        <f t="shared" ca="1" si="167"/>
        <v>14786.528718171074</v>
      </c>
      <c r="F914" s="22">
        <f t="shared" ca="1" si="168"/>
        <v>0.90809190809189866</v>
      </c>
      <c r="G914" s="1"/>
      <c r="N914" s="13"/>
      <c r="Q914" s="24">
        <f t="shared" ca="1" si="172"/>
        <v>14786.528718171074</v>
      </c>
      <c r="R914" s="25">
        <f t="shared" ca="1" si="173"/>
        <v>0.90809190809189866</v>
      </c>
      <c r="S914" s="25">
        <f t="shared" ca="1" si="174"/>
        <v>0.88427502396785351</v>
      </c>
      <c r="T914" s="26">
        <f t="shared" ca="1" si="175"/>
        <v>0.86508493191360869</v>
      </c>
      <c r="U914" s="27">
        <f t="shared" ca="1" si="176"/>
        <v>0.95109888427018863</v>
      </c>
      <c r="V914" s="26"/>
      <c r="W914" s="55">
        <f t="shared" ca="1" si="169"/>
        <v>0.9090000000000007</v>
      </c>
      <c r="X914" s="56">
        <f t="shared" ca="1" si="170"/>
        <v>2.4724976032147183E-2</v>
      </c>
    </row>
    <row r="915" spans="2:24" x14ac:dyDescent="0.3">
      <c r="B915" s="15">
        <f t="shared" si="171"/>
        <v>910</v>
      </c>
      <c r="C915" s="16">
        <f t="shared" ca="1" si="177"/>
        <v>813</v>
      </c>
      <c r="D915" s="17">
        <f ca="1">'Create 1000 random outcomes'!F926</f>
        <v>6429.539440908582</v>
      </c>
      <c r="E915" s="16">
        <f t="shared" ca="1" si="167"/>
        <v>14805.867225646391</v>
      </c>
      <c r="F915" s="22">
        <f t="shared" ca="1" si="168"/>
        <v>0.90909090909089962</v>
      </c>
      <c r="G915" s="1"/>
      <c r="N915" s="13"/>
      <c r="Q915" s="24">
        <f t="shared" ca="1" si="172"/>
        <v>14805.867225646391</v>
      </c>
      <c r="R915" s="25">
        <f t="shared" ca="1" si="173"/>
        <v>0.90909090909089962</v>
      </c>
      <c r="S915" s="25">
        <f t="shared" ca="1" si="174"/>
        <v>0.8852149124965637</v>
      </c>
      <c r="T915" s="26">
        <f t="shared" ca="1" si="175"/>
        <v>0.86608393291260966</v>
      </c>
      <c r="U915" s="27">
        <f t="shared" ca="1" si="176"/>
        <v>0.95209788526918959</v>
      </c>
      <c r="V915" s="26"/>
      <c r="W915" s="55">
        <f t="shared" ca="1" si="169"/>
        <v>0.9100000000000007</v>
      </c>
      <c r="X915" s="56">
        <f t="shared" ca="1" si="170"/>
        <v>2.4785087503436998E-2</v>
      </c>
    </row>
    <row r="916" spans="2:24" x14ac:dyDescent="0.3">
      <c r="B916" s="15">
        <f t="shared" si="171"/>
        <v>911</v>
      </c>
      <c r="C916" s="16">
        <f t="shared" ca="1" si="177"/>
        <v>482</v>
      </c>
      <c r="D916" s="17">
        <f ca="1">'Create 1000 random outcomes'!F927</f>
        <v>10043.879556717839</v>
      </c>
      <c r="E916" s="16">
        <f t="shared" ca="1" si="167"/>
        <v>14821.458801751571</v>
      </c>
      <c r="F916" s="22">
        <f t="shared" ca="1" si="168"/>
        <v>0.91008991008990059</v>
      </c>
      <c r="G916" s="1"/>
      <c r="N916" s="13"/>
      <c r="Q916" s="24">
        <f t="shared" ca="1" si="172"/>
        <v>14821.458801751571</v>
      </c>
      <c r="R916" s="25">
        <f t="shared" ca="1" si="173"/>
        <v>0.91008991008990059</v>
      </c>
      <c r="S916" s="25">
        <f t="shared" ca="1" si="174"/>
        <v>0.88596872879760746</v>
      </c>
      <c r="T916" s="26">
        <f t="shared" ca="1" si="175"/>
        <v>0.86708293391161062</v>
      </c>
      <c r="U916" s="27">
        <f t="shared" ca="1" si="176"/>
        <v>0.95309688626819056</v>
      </c>
      <c r="V916" s="26"/>
      <c r="W916" s="55">
        <f t="shared" ca="1" si="169"/>
        <v>0.9110000000000007</v>
      </c>
      <c r="X916" s="56">
        <f t="shared" ca="1" si="170"/>
        <v>2.5031271202393235E-2</v>
      </c>
    </row>
    <row r="917" spans="2:24" x14ac:dyDescent="0.3">
      <c r="B917" s="15">
        <f t="shared" si="171"/>
        <v>912</v>
      </c>
      <c r="C917" s="16">
        <f t="shared" ca="1" si="177"/>
        <v>229</v>
      </c>
      <c r="D917" s="17">
        <f ca="1">'Create 1000 random outcomes'!F928</f>
        <v>12639.588089404957</v>
      </c>
      <c r="E917" s="16">
        <f t="shared" ca="1" si="167"/>
        <v>14919.677523900646</v>
      </c>
      <c r="F917" s="22">
        <f t="shared" ca="1" si="168"/>
        <v>0.91108891108890155</v>
      </c>
      <c r="G917" s="1"/>
      <c r="N917" s="13"/>
      <c r="Q917" s="24">
        <f t="shared" ca="1" si="172"/>
        <v>14919.677523900646</v>
      </c>
      <c r="R917" s="25">
        <f t="shared" ca="1" si="173"/>
        <v>0.91108891108890155</v>
      </c>
      <c r="S917" s="25">
        <f t="shared" ca="1" si="174"/>
        <v>0.89063635208906389</v>
      </c>
      <c r="T917" s="26">
        <f t="shared" ca="1" si="175"/>
        <v>0.86808193491061159</v>
      </c>
      <c r="U917" s="27">
        <f t="shared" ca="1" si="176"/>
        <v>0.95409588726719152</v>
      </c>
      <c r="V917" s="26"/>
      <c r="W917" s="55">
        <f t="shared" ca="1" si="169"/>
        <v>0.9120000000000007</v>
      </c>
      <c r="X917" s="56">
        <f t="shared" ca="1" si="170"/>
        <v>2.1363647910936812E-2</v>
      </c>
    </row>
    <row r="918" spans="2:24" x14ac:dyDescent="0.3">
      <c r="B918" s="15">
        <f t="shared" si="171"/>
        <v>913</v>
      </c>
      <c r="C918" s="16">
        <f t="shared" ca="1" si="177"/>
        <v>956</v>
      </c>
      <c r="D918" s="17">
        <f ca="1">'Create 1000 random outcomes'!F929</f>
        <v>3211.6633874493309</v>
      </c>
      <c r="E918" s="16">
        <f t="shared" ca="1" si="167"/>
        <v>14957.05777065156</v>
      </c>
      <c r="F918" s="22">
        <f t="shared" ca="1" si="168"/>
        <v>0.91208791208790252</v>
      </c>
      <c r="G918" s="1"/>
      <c r="N918" s="13"/>
      <c r="Q918" s="24">
        <f t="shared" ca="1" si="172"/>
        <v>14957.05777065156</v>
      </c>
      <c r="R918" s="25">
        <f t="shared" ca="1" si="173"/>
        <v>0.91208791208790252</v>
      </c>
      <c r="S918" s="25">
        <f t="shared" ca="1" si="174"/>
        <v>0.89237620890812874</v>
      </c>
      <c r="T918" s="26">
        <f t="shared" ca="1" si="175"/>
        <v>0.86908093590961255</v>
      </c>
      <c r="U918" s="27">
        <f t="shared" ca="1" si="176"/>
        <v>0.95509488826619249</v>
      </c>
      <c r="V918" s="26"/>
      <c r="W918" s="55">
        <f t="shared" ca="1" si="169"/>
        <v>0.9130000000000007</v>
      </c>
      <c r="X918" s="56">
        <f t="shared" ca="1" si="170"/>
        <v>2.0623791091871957E-2</v>
      </c>
    </row>
    <row r="919" spans="2:24" x14ac:dyDescent="0.3">
      <c r="B919" s="15">
        <f t="shared" si="171"/>
        <v>914</v>
      </c>
      <c r="C919" s="16">
        <f t="shared" ca="1" si="177"/>
        <v>330</v>
      </c>
      <c r="D919" s="17">
        <f ca="1">'Create 1000 random outcomes'!F930</f>
        <v>11588.107286539842</v>
      </c>
      <c r="E919" s="16">
        <f t="shared" ca="1" si="167"/>
        <v>14978.840633927768</v>
      </c>
      <c r="F919" s="22">
        <f t="shared" ca="1" si="168"/>
        <v>0.91308691308690348</v>
      </c>
      <c r="G919" s="1"/>
      <c r="N919" s="13"/>
      <c r="Q919" s="24">
        <f t="shared" ca="1" si="172"/>
        <v>14978.840633927768</v>
      </c>
      <c r="R919" s="25">
        <f t="shared" ca="1" si="173"/>
        <v>0.91308691308690348</v>
      </c>
      <c r="S919" s="25">
        <f t="shared" ca="1" si="174"/>
        <v>0.89338084474159563</v>
      </c>
      <c r="T919" s="26">
        <f t="shared" ca="1" si="175"/>
        <v>0.87007993690861352</v>
      </c>
      <c r="U919" s="27">
        <f t="shared" ca="1" si="176"/>
        <v>0.95609388926519345</v>
      </c>
      <c r="V919" s="26"/>
      <c r="W919" s="55">
        <f t="shared" ca="1" si="169"/>
        <v>0.9140000000000007</v>
      </c>
      <c r="X919" s="56">
        <f t="shared" ca="1" si="170"/>
        <v>2.0619155258405075E-2</v>
      </c>
    </row>
    <row r="920" spans="2:24" x14ac:dyDescent="0.3">
      <c r="B920" s="15">
        <f t="shared" si="171"/>
        <v>915</v>
      </c>
      <c r="C920" s="16">
        <f t="shared" ca="1" si="177"/>
        <v>583</v>
      </c>
      <c r="D920" s="17">
        <f ca="1">'Create 1000 random outcomes'!F931</f>
        <v>9079.7068893599862</v>
      </c>
      <c r="E920" s="16">
        <f t="shared" ca="1" si="167"/>
        <v>15025.624582526025</v>
      </c>
      <c r="F920" s="22">
        <f t="shared" ca="1" si="168"/>
        <v>0.91408591408590445</v>
      </c>
      <c r="G920" s="1"/>
      <c r="N920" s="13"/>
      <c r="Q920" s="24">
        <f t="shared" ca="1" si="172"/>
        <v>15025.624582526025</v>
      </c>
      <c r="R920" s="25">
        <f t="shared" ca="1" si="173"/>
        <v>0.91408591408590445</v>
      </c>
      <c r="S920" s="25">
        <f t="shared" ca="1" si="174"/>
        <v>0.89551562269745277</v>
      </c>
      <c r="T920" s="26">
        <f t="shared" ca="1" si="175"/>
        <v>0.87107893790761448</v>
      </c>
      <c r="U920" s="27">
        <f t="shared" ca="1" si="176"/>
        <v>0.95709289026419442</v>
      </c>
      <c r="V920" s="26"/>
      <c r="W920" s="55">
        <f t="shared" ca="1" si="169"/>
        <v>0.9150000000000007</v>
      </c>
      <c r="X920" s="56">
        <f t="shared" ca="1" si="170"/>
        <v>1.9484377302547928E-2</v>
      </c>
    </row>
    <row r="921" spans="2:24" x14ac:dyDescent="0.3">
      <c r="B921" s="15">
        <f t="shared" si="171"/>
        <v>916</v>
      </c>
      <c r="C921" s="16">
        <f t="shared" ca="1" si="177"/>
        <v>543</v>
      </c>
      <c r="D921" s="17">
        <f ca="1">'Create 1000 random outcomes'!F932</f>
        <v>9449.5607917194193</v>
      </c>
      <c r="E921" s="16">
        <f t="shared" ca="1" si="167"/>
        <v>15042.274903523114</v>
      </c>
      <c r="F921" s="22">
        <f t="shared" ca="1" si="168"/>
        <v>0.91508491508490541</v>
      </c>
      <c r="G921" s="1"/>
      <c r="N921" s="13"/>
      <c r="Q921" s="24">
        <f t="shared" ca="1" si="172"/>
        <v>15042.274903523114</v>
      </c>
      <c r="R921" s="25">
        <f t="shared" ca="1" si="173"/>
        <v>0.91508491508490541</v>
      </c>
      <c r="S921" s="25">
        <f t="shared" ca="1" si="174"/>
        <v>0.89626786387585966</v>
      </c>
      <c r="T921" s="26">
        <f t="shared" ca="1" si="175"/>
        <v>0.87207793890661545</v>
      </c>
      <c r="U921" s="27">
        <f t="shared" ca="1" si="176"/>
        <v>0.95809189126319538</v>
      </c>
      <c r="V921" s="26"/>
      <c r="W921" s="55">
        <f t="shared" ca="1" si="169"/>
        <v>0.9160000000000007</v>
      </c>
      <c r="X921" s="56">
        <f t="shared" ca="1" si="170"/>
        <v>1.9732136124141042E-2</v>
      </c>
    </row>
    <row r="922" spans="2:24" x14ac:dyDescent="0.3">
      <c r="B922" s="15">
        <f t="shared" si="171"/>
        <v>917</v>
      </c>
      <c r="C922" s="16">
        <f t="shared" ca="1" si="177"/>
        <v>72</v>
      </c>
      <c r="D922" s="17">
        <f ca="1">'Create 1000 random outcomes'!F933</f>
        <v>15395.103099356846</v>
      </c>
      <c r="E922" s="16">
        <f t="shared" ca="1" si="167"/>
        <v>15083.910144410958</v>
      </c>
      <c r="F922" s="22">
        <f t="shared" ca="1" si="168"/>
        <v>0.91608391608390638</v>
      </c>
      <c r="G922" s="1"/>
      <c r="N922" s="13"/>
      <c r="Q922" s="24">
        <f t="shared" ca="1" si="172"/>
        <v>15083.910144410958</v>
      </c>
      <c r="R922" s="25">
        <f t="shared" ca="1" si="173"/>
        <v>0.91608391608390638</v>
      </c>
      <c r="S922" s="25">
        <f t="shared" ca="1" si="174"/>
        <v>0.89813167980305941</v>
      </c>
      <c r="T922" s="26">
        <f t="shared" ca="1" si="175"/>
        <v>0.87307693990561641</v>
      </c>
      <c r="U922" s="27">
        <f t="shared" ca="1" si="176"/>
        <v>0.95909089226219635</v>
      </c>
      <c r="V922" s="26"/>
      <c r="W922" s="55">
        <f t="shared" ca="1" si="169"/>
        <v>0.9170000000000007</v>
      </c>
      <c r="X922" s="56">
        <f t="shared" ca="1" si="170"/>
        <v>1.8868320196941291E-2</v>
      </c>
    </row>
    <row r="923" spans="2:24" x14ac:dyDescent="0.3">
      <c r="B923" s="15">
        <f t="shared" si="171"/>
        <v>918</v>
      </c>
      <c r="C923" s="16">
        <f t="shared" ca="1" si="177"/>
        <v>39</v>
      </c>
      <c r="D923" s="17">
        <f ca="1">'Create 1000 random outcomes'!F934</f>
        <v>16846.008366372906</v>
      </c>
      <c r="E923" s="16">
        <f t="shared" ca="1" si="167"/>
        <v>15097.801671185891</v>
      </c>
      <c r="F923" s="22">
        <f t="shared" ca="1" si="168"/>
        <v>0.91708291708290735</v>
      </c>
      <c r="G923" s="1"/>
      <c r="N923" s="13"/>
      <c r="Q923" s="24">
        <f t="shared" ca="1" si="172"/>
        <v>15097.801671185891</v>
      </c>
      <c r="R923" s="25">
        <f t="shared" ca="1" si="173"/>
        <v>0.91708291708290735</v>
      </c>
      <c r="S923" s="25">
        <f t="shared" ca="1" si="174"/>
        <v>0.89874808302613129</v>
      </c>
      <c r="T923" s="26">
        <f t="shared" ca="1" si="175"/>
        <v>0.87407594090461738</v>
      </c>
      <c r="U923" s="27">
        <f t="shared" ca="1" si="176"/>
        <v>0.96008989326119731</v>
      </c>
      <c r="V923" s="26"/>
      <c r="W923" s="55">
        <f t="shared" ca="1" si="169"/>
        <v>0.9180000000000007</v>
      </c>
      <c r="X923" s="56">
        <f t="shared" ca="1" si="170"/>
        <v>1.925191697386941E-2</v>
      </c>
    </row>
    <row r="924" spans="2:24" x14ac:dyDescent="0.3">
      <c r="B924" s="15">
        <f t="shared" si="171"/>
        <v>919</v>
      </c>
      <c r="C924" s="16">
        <f t="shared" ca="1" si="177"/>
        <v>58</v>
      </c>
      <c r="D924" s="17">
        <f ca="1">'Create 1000 random outcomes'!F935</f>
        <v>16013.425795258605</v>
      </c>
      <c r="E924" s="16">
        <f t="shared" ca="1" si="167"/>
        <v>15105.573671797367</v>
      </c>
      <c r="F924" s="22">
        <f t="shared" ca="1" si="168"/>
        <v>0.91808191808190831</v>
      </c>
      <c r="G924" s="1"/>
      <c r="N924" s="13"/>
      <c r="Q924" s="24">
        <f t="shared" ca="1" si="172"/>
        <v>15105.573671797367</v>
      </c>
      <c r="R924" s="25">
        <f t="shared" ca="1" si="173"/>
        <v>0.91808191808190831</v>
      </c>
      <c r="S924" s="25">
        <f t="shared" ca="1" si="174"/>
        <v>0.89909175909694805</v>
      </c>
      <c r="T924" s="26">
        <f t="shared" ca="1" si="175"/>
        <v>0.87507494190361834</v>
      </c>
      <c r="U924" s="27">
        <f t="shared" ca="1" si="176"/>
        <v>0.96108889426019828</v>
      </c>
      <c r="V924" s="26"/>
      <c r="W924" s="55">
        <f t="shared" ca="1" si="169"/>
        <v>0.91900000000000071</v>
      </c>
      <c r="X924" s="56">
        <f t="shared" ca="1" si="170"/>
        <v>1.9908240903052654E-2</v>
      </c>
    </row>
    <row r="925" spans="2:24" x14ac:dyDescent="0.3">
      <c r="B925" s="15">
        <f t="shared" si="171"/>
        <v>920</v>
      </c>
      <c r="C925" s="16">
        <f t="shared" ca="1" si="177"/>
        <v>30</v>
      </c>
      <c r="D925" s="17">
        <f ca="1">'Create 1000 random outcomes'!F936</f>
        <v>17340.191054913106</v>
      </c>
      <c r="E925" s="16">
        <f t="shared" ca="1" si="167"/>
        <v>15123.076036304894</v>
      </c>
      <c r="F925" s="22">
        <f t="shared" ca="1" si="168"/>
        <v>0.91908091908090928</v>
      </c>
      <c r="G925" s="1"/>
      <c r="N925" s="13"/>
      <c r="Q925" s="24">
        <f t="shared" ca="1" si="172"/>
        <v>15123.076036304894</v>
      </c>
      <c r="R925" s="25">
        <f t="shared" ca="1" si="173"/>
        <v>0.91908091908090928</v>
      </c>
      <c r="S925" s="25">
        <f t="shared" ca="1" si="174"/>
        <v>0.89986259376926991</v>
      </c>
      <c r="T925" s="26">
        <f t="shared" ca="1" si="175"/>
        <v>0.87607394290261931</v>
      </c>
      <c r="U925" s="27">
        <f t="shared" ca="1" si="176"/>
        <v>0.96208789525919924</v>
      </c>
      <c r="V925" s="26"/>
      <c r="W925" s="55">
        <f t="shared" ca="1" si="169"/>
        <v>0.92000000000000071</v>
      </c>
      <c r="X925" s="56">
        <f t="shared" ca="1" si="170"/>
        <v>2.0137406230730792E-2</v>
      </c>
    </row>
    <row r="926" spans="2:24" x14ac:dyDescent="0.3">
      <c r="B926" s="15">
        <f t="shared" si="171"/>
        <v>921</v>
      </c>
      <c r="C926" s="16">
        <f t="shared" ca="1" si="177"/>
        <v>84</v>
      </c>
      <c r="D926" s="17">
        <f ca="1">'Create 1000 random outcomes'!F937</f>
        <v>15083.910144410958</v>
      </c>
      <c r="E926" s="16">
        <f t="shared" ca="1" si="167"/>
        <v>15157.191618566016</v>
      </c>
      <c r="F926" s="22">
        <f t="shared" ca="1" si="168"/>
        <v>0.92007992007991024</v>
      </c>
      <c r="G926" s="1"/>
      <c r="N926" s="13"/>
      <c r="Q926" s="24">
        <f t="shared" ca="1" si="172"/>
        <v>15157.191618566016</v>
      </c>
      <c r="R926" s="25">
        <f t="shared" ca="1" si="173"/>
        <v>0.92007992007991024</v>
      </c>
      <c r="S926" s="25">
        <f t="shared" ca="1" si="174"/>
        <v>0.90135273041579522</v>
      </c>
      <c r="T926" s="26">
        <f t="shared" ca="1" si="175"/>
        <v>0.87707294390162027</v>
      </c>
      <c r="U926" s="27">
        <f t="shared" ca="1" si="176"/>
        <v>0.96308689625820021</v>
      </c>
      <c r="V926" s="26"/>
      <c r="W926" s="55">
        <f t="shared" ca="1" si="169"/>
        <v>0.92100000000000071</v>
      </c>
      <c r="X926" s="56">
        <f t="shared" ca="1" si="170"/>
        <v>1.9647269584205485E-2</v>
      </c>
    </row>
    <row r="927" spans="2:24" x14ac:dyDescent="0.3">
      <c r="B927" s="15">
        <f t="shared" si="171"/>
        <v>922</v>
      </c>
      <c r="C927" s="16">
        <f t="shared" ca="1" si="177"/>
        <v>290</v>
      </c>
      <c r="D927" s="17">
        <f ca="1">'Create 1000 random outcomes'!F938</f>
        <v>12035.588529182203</v>
      </c>
      <c r="E927" s="16">
        <f t="shared" ca="1" si="167"/>
        <v>15214.765574654617</v>
      </c>
      <c r="F927" s="22">
        <f t="shared" ca="1" si="168"/>
        <v>0.92107892107891121</v>
      </c>
      <c r="G927" s="1"/>
      <c r="N927" s="13"/>
      <c r="Q927" s="24">
        <f t="shared" ca="1" si="172"/>
        <v>15214.765574654617</v>
      </c>
      <c r="R927" s="25">
        <f t="shared" ca="1" si="173"/>
        <v>0.92107892107891121</v>
      </c>
      <c r="S927" s="25">
        <f t="shared" ca="1" si="174"/>
        <v>0.90383058750515599</v>
      </c>
      <c r="T927" s="26">
        <f t="shared" ca="1" si="175"/>
        <v>0.87807194490062124</v>
      </c>
      <c r="U927" s="27">
        <f t="shared" ca="1" si="176"/>
        <v>0.96408589725720117</v>
      </c>
      <c r="V927" s="26"/>
      <c r="W927" s="55">
        <f t="shared" ca="1" si="169"/>
        <v>0.92200000000000071</v>
      </c>
      <c r="X927" s="56">
        <f t="shared" ca="1" si="170"/>
        <v>1.8169412494844717E-2</v>
      </c>
    </row>
    <row r="928" spans="2:24" x14ac:dyDescent="0.3">
      <c r="B928" s="15">
        <f t="shared" si="171"/>
        <v>923</v>
      </c>
      <c r="C928" s="16">
        <f t="shared" ca="1" si="177"/>
        <v>996</v>
      </c>
      <c r="D928" s="17">
        <f ca="1">'Create 1000 random outcomes'!F939</f>
        <v>-362.49985346978065</v>
      </c>
      <c r="E928" s="16">
        <f t="shared" ca="1" si="167"/>
        <v>15226.032422733504</v>
      </c>
      <c r="F928" s="22">
        <f t="shared" ca="1" si="168"/>
        <v>0.92207792207791217</v>
      </c>
      <c r="G928" s="1"/>
      <c r="N928" s="13"/>
      <c r="Q928" s="24">
        <f t="shared" ca="1" si="172"/>
        <v>15226.032422733504</v>
      </c>
      <c r="R928" s="25">
        <f t="shared" ca="1" si="173"/>
        <v>0.92207792207791217</v>
      </c>
      <c r="S928" s="25">
        <f t="shared" ca="1" si="174"/>
        <v>0.90431008782157485</v>
      </c>
      <c r="T928" s="26">
        <f t="shared" ca="1" si="175"/>
        <v>0.8790709458996222</v>
      </c>
      <c r="U928" s="27">
        <f t="shared" ca="1" si="176"/>
        <v>0.96508489825620214</v>
      </c>
      <c r="V928" s="26"/>
      <c r="W928" s="55">
        <f t="shared" ca="1" si="169"/>
        <v>0.92300000000000071</v>
      </c>
      <c r="X928" s="56">
        <f t="shared" ca="1" si="170"/>
        <v>1.868991217842586E-2</v>
      </c>
    </row>
    <row r="929" spans="2:24" x14ac:dyDescent="0.3">
      <c r="B929" s="15">
        <f t="shared" si="171"/>
        <v>924</v>
      </c>
      <c r="C929" s="16">
        <f t="shared" ca="1" si="177"/>
        <v>725</v>
      </c>
      <c r="D929" s="17">
        <f ca="1">'Create 1000 random outcomes'!F940</f>
        <v>7586.3413107614815</v>
      </c>
      <c r="E929" s="16">
        <f t="shared" ca="1" si="167"/>
        <v>15252.638916155405</v>
      </c>
      <c r="F929" s="22">
        <f t="shared" ca="1" si="168"/>
        <v>0.92307692307691314</v>
      </c>
      <c r="G929" s="1"/>
      <c r="N929" s="13"/>
      <c r="Q929" s="24">
        <f t="shared" ca="1" si="172"/>
        <v>15252.638916155405</v>
      </c>
      <c r="R929" s="25">
        <f t="shared" ca="1" si="173"/>
        <v>0.92307692307691314</v>
      </c>
      <c r="S929" s="25">
        <f t="shared" ca="1" si="174"/>
        <v>0.90543543464886422</v>
      </c>
      <c r="T929" s="26">
        <f t="shared" ca="1" si="175"/>
        <v>0.88006994689862317</v>
      </c>
      <c r="U929" s="27">
        <f t="shared" ca="1" si="176"/>
        <v>0.9660838992552031</v>
      </c>
      <c r="V929" s="26"/>
      <c r="W929" s="55">
        <f t="shared" ca="1" si="169"/>
        <v>0.92400000000000071</v>
      </c>
      <c r="X929" s="56">
        <f t="shared" ca="1" si="170"/>
        <v>1.8564565351136486E-2</v>
      </c>
    </row>
    <row r="930" spans="2:24" x14ac:dyDescent="0.3">
      <c r="B930" s="15">
        <f t="shared" si="171"/>
        <v>925</v>
      </c>
      <c r="C930" s="16">
        <f t="shared" ca="1" si="177"/>
        <v>112</v>
      </c>
      <c r="D930" s="17">
        <f ca="1">'Create 1000 random outcomes'!F941</f>
        <v>14458.928979235694</v>
      </c>
      <c r="E930" s="16">
        <f t="shared" ca="1" si="167"/>
        <v>15286.334565475214</v>
      </c>
      <c r="F930" s="22">
        <f t="shared" ca="1" si="168"/>
        <v>0.9240759240759141</v>
      </c>
      <c r="G930" s="1"/>
      <c r="N930" s="13"/>
      <c r="Q930" s="24">
        <f t="shared" ca="1" si="172"/>
        <v>15286.334565475214</v>
      </c>
      <c r="R930" s="25">
        <f t="shared" ca="1" si="173"/>
        <v>0.9240759240759141</v>
      </c>
      <c r="S930" s="25">
        <f t="shared" ca="1" si="174"/>
        <v>0.90684658317519506</v>
      </c>
      <c r="T930" s="26">
        <f t="shared" ca="1" si="175"/>
        <v>0.88106894789762413</v>
      </c>
      <c r="U930" s="27">
        <f t="shared" ca="1" si="176"/>
        <v>0.96708290025420407</v>
      </c>
      <c r="V930" s="26"/>
      <c r="W930" s="55">
        <f t="shared" ca="1" si="169"/>
        <v>0.92500000000000071</v>
      </c>
      <c r="X930" s="56">
        <f t="shared" ca="1" si="170"/>
        <v>1.8153416824805646E-2</v>
      </c>
    </row>
    <row r="931" spans="2:24" x14ac:dyDescent="0.3">
      <c r="B931" s="15">
        <f t="shared" si="171"/>
        <v>926</v>
      </c>
      <c r="C931" s="16">
        <f t="shared" ca="1" si="177"/>
        <v>271</v>
      </c>
      <c r="D931" s="17">
        <f ca="1">'Create 1000 random outcomes'!F942</f>
        <v>12209.750411146913</v>
      </c>
      <c r="E931" s="16">
        <f t="shared" ca="1" si="167"/>
        <v>15294.232176588077</v>
      </c>
      <c r="F931" s="22">
        <f t="shared" ca="1" si="168"/>
        <v>0.92507492507491507</v>
      </c>
      <c r="G931" s="1"/>
      <c r="N931" s="13"/>
      <c r="Q931" s="24">
        <f t="shared" ca="1" si="172"/>
        <v>15294.232176588077</v>
      </c>
      <c r="R931" s="25">
        <f t="shared" ca="1" si="173"/>
        <v>0.92507492507491507</v>
      </c>
      <c r="S931" s="25">
        <f t="shared" ca="1" si="174"/>
        <v>0.90717506647938773</v>
      </c>
      <c r="T931" s="26">
        <f t="shared" ca="1" si="175"/>
        <v>0.8820679488966251</v>
      </c>
      <c r="U931" s="27">
        <f t="shared" ca="1" si="176"/>
        <v>0.96808190125320503</v>
      </c>
      <c r="V931" s="26"/>
      <c r="W931" s="55">
        <f t="shared" ca="1" si="169"/>
        <v>0.92600000000000071</v>
      </c>
      <c r="X931" s="56">
        <f t="shared" ca="1" si="170"/>
        <v>1.8824933520612985E-2</v>
      </c>
    </row>
    <row r="932" spans="2:24" x14ac:dyDescent="0.3">
      <c r="B932" s="15">
        <f t="shared" si="171"/>
        <v>927</v>
      </c>
      <c r="C932" s="16">
        <f t="shared" ca="1" si="177"/>
        <v>61</v>
      </c>
      <c r="D932" s="17">
        <f ca="1">'Create 1000 random outcomes'!F943</f>
        <v>15972.168547280606</v>
      </c>
      <c r="E932" s="16">
        <f t="shared" ca="1" si="167"/>
        <v>15355.155018792659</v>
      </c>
      <c r="F932" s="22">
        <f t="shared" ca="1" si="168"/>
        <v>0.92607392607391603</v>
      </c>
      <c r="G932" s="1"/>
      <c r="N932" s="13"/>
      <c r="Q932" s="24">
        <f t="shared" ca="1" si="172"/>
        <v>15355.155018792659</v>
      </c>
      <c r="R932" s="25">
        <f t="shared" ca="1" si="173"/>
        <v>0.92607392607391603</v>
      </c>
      <c r="S932" s="25">
        <f t="shared" ca="1" si="174"/>
        <v>0.90968027366405313</v>
      </c>
      <c r="T932" s="26">
        <f t="shared" ca="1" si="175"/>
        <v>0.88306694989562606</v>
      </c>
      <c r="U932" s="27">
        <f t="shared" ca="1" si="176"/>
        <v>0.969080902252206</v>
      </c>
      <c r="V932" s="26"/>
      <c r="W932" s="55">
        <f t="shared" ca="1" si="169"/>
        <v>0.92700000000000071</v>
      </c>
      <c r="X932" s="56">
        <f t="shared" ca="1" si="170"/>
        <v>1.7319726335947583E-2</v>
      </c>
    </row>
    <row r="933" spans="2:24" x14ac:dyDescent="0.3">
      <c r="B933" s="15">
        <f t="shared" si="171"/>
        <v>928</v>
      </c>
      <c r="C933" s="16">
        <f t="shared" ca="1" si="177"/>
        <v>966</v>
      </c>
      <c r="D933" s="17">
        <f ca="1">'Create 1000 random outcomes'!F944</f>
        <v>2807.7861291442005</v>
      </c>
      <c r="E933" s="16">
        <f t="shared" ca="1" si="167"/>
        <v>15386.797436926985</v>
      </c>
      <c r="F933" s="22">
        <f t="shared" ca="1" si="168"/>
        <v>0.927072927072917</v>
      </c>
      <c r="G933" s="1"/>
      <c r="N933" s="13"/>
      <c r="Q933" s="24">
        <f t="shared" ca="1" si="172"/>
        <v>15386.797436926985</v>
      </c>
      <c r="R933" s="25">
        <f t="shared" ca="1" si="173"/>
        <v>0.927072927072917</v>
      </c>
      <c r="S933" s="25">
        <f t="shared" ca="1" si="174"/>
        <v>0.91096146062889949</v>
      </c>
      <c r="T933" s="26">
        <f t="shared" ca="1" si="175"/>
        <v>0.88406595089462703</v>
      </c>
      <c r="U933" s="27">
        <f t="shared" ca="1" si="176"/>
        <v>0.97007990325120697</v>
      </c>
      <c r="V933" s="26"/>
      <c r="W933" s="55">
        <f t="shared" ca="1" si="169"/>
        <v>0.92800000000000071</v>
      </c>
      <c r="X933" s="56">
        <f t="shared" ca="1" si="170"/>
        <v>1.7038539371101225E-2</v>
      </c>
    </row>
    <row r="934" spans="2:24" x14ac:dyDescent="0.3">
      <c r="B934" s="15">
        <f t="shared" si="171"/>
        <v>929</v>
      </c>
      <c r="C934" s="16">
        <f t="shared" ca="1" si="177"/>
        <v>138</v>
      </c>
      <c r="D934" s="17">
        <f ca="1">'Create 1000 random outcomes'!F945</f>
        <v>13980.57429598566</v>
      </c>
      <c r="E934" s="16">
        <f t="shared" ca="1" si="167"/>
        <v>15395.103099356846</v>
      </c>
      <c r="F934" s="22">
        <f t="shared" ca="1" si="168"/>
        <v>0.92807192807191796</v>
      </c>
      <c r="G934" s="1"/>
      <c r="N934" s="13"/>
      <c r="Q934" s="24">
        <f t="shared" ca="1" si="172"/>
        <v>15395.103099356846</v>
      </c>
      <c r="R934" s="25">
        <f t="shared" ca="1" si="173"/>
        <v>0.92807192807191796</v>
      </c>
      <c r="S934" s="25">
        <f t="shared" ca="1" si="174"/>
        <v>0.91129550096724765</v>
      </c>
      <c r="T934" s="26">
        <f t="shared" ca="1" si="175"/>
        <v>0.88506495189362799</v>
      </c>
      <c r="U934" s="27">
        <f t="shared" ca="1" si="176"/>
        <v>0.97107890425020793</v>
      </c>
      <c r="V934" s="26"/>
      <c r="W934" s="55">
        <f t="shared" ca="1" si="169"/>
        <v>0.92900000000000071</v>
      </c>
      <c r="X934" s="56">
        <f t="shared" ca="1" si="170"/>
        <v>1.7704499032753063E-2</v>
      </c>
    </row>
    <row r="935" spans="2:24" x14ac:dyDescent="0.3">
      <c r="B935" s="15">
        <f t="shared" si="171"/>
        <v>930</v>
      </c>
      <c r="C935" s="16">
        <f t="shared" ca="1" si="177"/>
        <v>74</v>
      </c>
      <c r="D935" s="17">
        <f ca="1">'Create 1000 random outcomes'!F946</f>
        <v>15355.155018792659</v>
      </c>
      <c r="E935" s="16">
        <f t="shared" ca="1" si="167"/>
        <v>15417.439720436922</v>
      </c>
      <c r="F935" s="22">
        <f t="shared" ca="1" si="168"/>
        <v>0.92907092907091893</v>
      </c>
      <c r="G935" s="1"/>
      <c r="N935" s="13"/>
      <c r="Q935" s="24">
        <f t="shared" ca="1" si="172"/>
        <v>15417.439720436922</v>
      </c>
      <c r="R935" s="25">
        <f t="shared" ca="1" si="173"/>
        <v>0.92907092907091893</v>
      </c>
      <c r="S935" s="25">
        <f t="shared" ca="1" si="174"/>
        <v>0.91218921259698671</v>
      </c>
      <c r="T935" s="26">
        <f t="shared" ca="1" si="175"/>
        <v>0.88606395289262896</v>
      </c>
      <c r="U935" s="27">
        <f t="shared" ca="1" si="176"/>
        <v>0.9720779052492089</v>
      </c>
      <c r="V935" s="26"/>
      <c r="W935" s="55">
        <f t="shared" ca="1" si="169"/>
        <v>0.93000000000000071</v>
      </c>
      <c r="X935" s="56">
        <f t="shared" ca="1" si="170"/>
        <v>1.7810787403014006E-2</v>
      </c>
    </row>
    <row r="936" spans="2:24" x14ac:dyDescent="0.3">
      <c r="B936" s="15">
        <f t="shared" si="171"/>
        <v>931</v>
      </c>
      <c r="C936" s="16">
        <f t="shared" ca="1" si="177"/>
        <v>178</v>
      </c>
      <c r="D936" s="17">
        <f ca="1">'Create 1000 random outcomes'!F947</f>
        <v>13353.954274980209</v>
      </c>
      <c r="E936" s="16">
        <f t="shared" ca="1" si="167"/>
        <v>15434.485371689512</v>
      </c>
      <c r="F936" s="22">
        <f t="shared" ca="1" si="168"/>
        <v>0.93006993006991989</v>
      </c>
      <c r="G936" s="1"/>
      <c r="N936" s="13"/>
      <c r="Q936" s="24">
        <f t="shared" ca="1" si="172"/>
        <v>15434.485371689512</v>
      </c>
      <c r="R936" s="25">
        <f t="shared" ca="1" si="173"/>
        <v>0.93006993006991989</v>
      </c>
      <c r="S936" s="25">
        <f t="shared" ca="1" si="174"/>
        <v>0.91286669576590118</v>
      </c>
      <c r="T936" s="26">
        <f t="shared" ca="1" si="175"/>
        <v>0.88706295389162992</v>
      </c>
      <c r="U936" s="27">
        <f t="shared" ca="1" si="176"/>
        <v>0.97307690624820986</v>
      </c>
      <c r="V936" s="26"/>
      <c r="W936" s="55">
        <f t="shared" ca="1" si="169"/>
        <v>0.93100000000000072</v>
      </c>
      <c r="X936" s="56">
        <f t="shared" ca="1" si="170"/>
        <v>1.8133304234099534E-2</v>
      </c>
    </row>
    <row r="937" spans="2:24" x14ac:dyDescent="0.3">
      <c r="B937" s="15">
        <f t="shared" si="171"/>
        <v>932</v>
      </c>
      <c r="C937" s="16">
        <f t="shared" ca="1" si="177"/>
        <v>207</v>
      </c>
      <c r="D937" s="17">
        <f ca="1">'Create 1000 random outcomes'!F948</f>
        <v>12934.822665570195</v>
      </c>
      <c r="E937" s="16">
        <f t="shared" ca="1" si="167"/>
        <v>15452.045932661356</v>
      </c>
      <c r="F937" s="22">
        <f t="shared" ca="1" si="168"/>
        <v>0.93106893106892086</v>
      </c>
      <c r="G937" s="1"/>
      <c r="N937" s="13"/>
      <c r="Q937" s="24">
        <f t="shared" ca="1" si="172"/>
        <v>15452.045932661356</v>
      </c>
      <c r="R937" s="25">
        <f t="shared" ca="1" si="173"/>
        <v>0.93106893106892086</v>
      </c>
      <c r="S937" s="25">
        <f t="shared" ca="1" si="174"/>
        <v>0.91356055419525561</v>
      </c>
      <c r="T937" s="26">
        <f t="shared" ca="1" si="175"/>
        <v>0.88806195489063089</v>
      </c>
      <c r="U937" s="27">
        <f t="shared" ca="1" si="176"/>
        <v>0.97407590724721083</v>
      </c>
      <c r="V937" s="26"/>
      <c r="W937" s="55">
        <f t="shared" ca="1" si="169"/>
        <v>0.93200000000000072</v>
      </c>
      <c r="X937" s="56">
        <f t="shared" ca="1" si="170"/>
        <v>1.8439445804745103E-2</v>
      </c>
    </row>
    <row r="938" spans="2:24" x14ac:dyDescent="0.3">
      <c r="B938" s="15">
        <f t="shared" si="171"/>
        <v>933</v>
      </c>
      <c r="C938" s="16">
        <f t="shared" ca="1" si="177"/>
        <v>653</v>
      </c>
      <c r="D938" s="17">
        <f ca="1">'Create 1000 random outcomes'!F949</f>
        <v>8365.1045656955193</v>
      </c>
      <c r="E938" s="16">
        <f t="shared" ca="1" si="167"/>
        <v>15464.865745012734</v>
      </c>
      <c r="F938" s="22">
        <f t="shared" ca="1" si="168"/>
        <v>0.93206793206792182</v>
      </c>
      <c r="G938" s="1"/>
      <c r="N938" s="13"/>
      <c r="Q938" s="24">
        <f t="shared" ca="1" si="172"/>
        <v>15464.865745012734</v>
      </c>
      <c r="R938" s="25">
        <f t="shared" ca="1" si="173"/>
        <v>0.93206793206792182</v>
      </c>
      <c r="S938" s="25">
        <f t="shared" ca="1" si="174"/>
        <v>0.91406447994654427</v>
      </c>
      <c r="T938" s="26">
        <f t="shared" ca="1" si="175"/>
        <v>0.88906095588963185</v>
      </c>
      <c r="U938" s="27">
        <f t="shared" ca="1" si="176"/>
        <v>0.97507490824621179</v>
      </c>
      <c r="V938" s="26"/>
      <c r="W938" s="55">
        <f t="shared" ca="1" si="169"/>
        <v>0.93300000000000072</v>
      </c>
      <c r="X938" s="56">
        <f t="shared" ca="1" si="170"/>
        <v>1.8935520053456445E-2</v>
      </c>
    </row>
    <row r="939" spans="2:24" x14ac:dyDescent="0.3">
      <c r="B939" s="15">
        <f t="shared" si="171"/>
        <v>934</v>
      </c>
      <c r="C939" s="16">
        <f t="shared" ca="1" si="177"/>
        <v>460</v>
      </c>
      <c r="D939" s="17">
        <f ca="1">'Create 1000 random outcomes'!F950</f>
        <v>10232.627057165802</v>
      </c>
      <c r="E939" s="16">
        <f t="shared" ca="1" si="167"/>
        <v>15474.227925437333</v>
      </c>
      <c r="F939" s="22">
        <f t="shared" ca="1" si="168"/>
        <v>0.93306693306692279</v>
      </c>
      <c r="G939" s="1"/>
      <c r="N939" s="13"/>
      <c r="Q939" s="24">
        <f t="shared" ca="1" si="172"/>
        <v>15474.227925437333</v>
      </c>
      <c r="R939" s="25">
        <f t="shared" ca="1" si="173"/>
        <v>0.93306693306692279</v>
      </c>
      <c r="S939" s="25">
        <f t="shared" ca="1" si="174"/>
        <v>0.91443110057085764</v>
      </c>
      <c r="T939" s="26">
        <f t="shared" ca="1" si="175"/>
        <v>0.89005995688863282</v>
      </c>
      <c r="U939" s="27">
        <f t="shared" ca="1" si="176"/>
        <v>0.97607390924521276</v>
      </c>
      <c r="V939" s="26"/>
      <c r="W939" s="55">
        <f t="shared" ca="1" si="169"/>
        <v>0.93400000000000072</v>
      </c>
      <c r="X939" s="56">
        <f t="shared" ca="1" si="170"/>
        <v>1.9568899429143083E-2</v>
      </c>
    </row>
    <row r="940" spans="2:24" x14ac:dyDescent="0.3">
      <c r="B940" s="15">
        <f t="shared" si="171"/>
        <v>935</v>
      </c>
      <c r="C940" s="16">
        <f t="shared" ca="1" si="177"/>
        <v>171</v>
      </c>
      <c r="D940" s="17">
        <f ca="1">'Create 1000 random outcomes'!F951</f>
        <v>13433.309890152746</v>
      </c>
      <c r="E940" s="16">
        <f t="shared" ca="1" si="167"/>
        <v>15496.369423967433</v>
      </c>
      <c r="F940" s="22">
        <f t="shared" ca="1" si="168"/>
        <v>0.93406593406592375</v>
      </c>
      <c r="G940" s="1"/>
      <c r="N940" s="13"/>
      <c r="Q940" s="24">
        <f t="shared" ca="1" si="172"/>
        <v>15496.369423967433</v>
      </c>
      <c r="R940" s="25">
        <f t="shared" ca="1" si="173"/>
        <v>0.93406593406592375</v>
      </c>
      <c r="S940" s="25">
        <f t="shared" ca="1" si="174"/>
        <v>0.91529349388251957</v>
      </c>
      <c r="T940" s="26">
        <f t="shared" ca="1" si="175"/>
        <v>0.89105895788763378</v>
      </c>
      <c r="U940" s="27">
        <f t="shared" ca="1" si="176"/>
        <v>0.97707291024421372</v>
      </c>
      <c r="V940" s="26"/>
      <c r="W940" s="55">
        <f t="shared" ca="1" si="169"/>
        <v>0.93500000000000072</v>
      </c>
      <c r="X940" s="56">
        <f t="shared" ca="1" si="170"/>
        <v>1.9706506117481148E-2</v>
      </c>
    </row>
    <row r="941" spans="2:24" x14ac:dyDescent="0.3">
      <c r="B941" s="15">
        <f t="shared" si="171"/>
        <v>936</v>
      </c>
      <c r="C941" s="16">
        <f t="shared" ca="1" si="177"/>
        <v>748</v>
      </c>
      <c r="D941" s="17">
        <f ca="1">'Create 1000 random outcomes'!F952</f>
        <v>7336.9267983671371</v>
      </c>
      <c r="E941" s="16">
        <f t="shared" ca="1" si="167"/>
        <v>15516.104314680082</v>
      </c>
      <c r="F941" s="22">
        <f t="shared" ca="1" si="168"/>
        <v>0.93506493506492472</v>
      </c>
      <c r="G941" s="1"/>
      <c r="N941" s="13"/>
      <c r="Q941" s="24">
        <f t="shared" ca="1" si="172"/>
        <v>15516.104314680082</v>
      </c>
      <c r="R941" s="25">
        <f t="shared" ca="1" si="173"/>
        <v>0.93506493506492472</v>
      </c>
      <c r="S941" s="25">
        <f t="shared" ca="1" si="174"/>
        <v>0.91605664328718317</v>
      </c>
      <c r="T941" s="26">
        <f t="shared" ca="1" si="175"/>
        <v>0.89205795888663475</v>
      </c>
      <c r="U941" s="27">
        <f t="shared" ca="1" si="176"/>
        <v>0.97807191124321469</v>
      </c>
      <c r="V941" s="26"/>
      <c r="W941" s="55">
        <f t="shared" ca="1" si="169"/>
        <v>0.93600000000000072</v>
      </c>
      <c r="X941" s="56">
        <f t="shared" ca="1" si="170"/>
        <v>1.994335671281755E-2</v>
      </c>
    </row>
    <row r="942" spans="2:24" x14ac:dyDescent="0.3">
      <c r="B942" s="15">
        <f t="shared" si="171"/>
        <v>937</v>
      </c>
      <c r="C942" s="16">
        <f t="shared" ca="1" si="177"/>
        <v>210</v>
      </c>
      <c r="D942" s="17">
        <f ca="1">'Create 1000 random outcomes'!F953</f>
        <v>12871.161394983148</v>
      </c>
      <c r="E942" s="16">
        <f t="shared" ca="1" si="167"/>
        <v>15521.755374380517</v>
      </c>
      <c r="F942" s="22">
        <f t="shared" ca="1" si="168"/>
        <v>0.93606393606392568</v>
      </c>
      <c r="G942" s="1"/>
      <c r="N942" s="13"/>
      <c r="Q942" s="24">
        <f t="shared" ca="1" si="172"/>
        <v>15521.755374380517</v>
      </c>
      <c r="R942" s="25">
        <f t="shared" ca="1" si="173"/>
        <v>0.93606393606392568</v>
      </c>
      <c r="S942" s="25">
        <f t="shared" ca="1" si="174"/>
        <v>0.9162742163495019</v>
      </c>
      <c r="T942" s="26">
        <f t="shared" ca="1" si="175"/>
        <v>0.89305695988563571</v>
      </c>
      <c r="U942" s="27">
        <f t="shared" ca="1" si="176"/>
        <v>0.97907091224221565</v>
      </c>
      <c r="V942" s="26"/>
      <c r="W942" s="55">
        <f t="shared" ca="1" si="169"/>
        <v>0.93700000000000072</v>
      </c>
      <c r="X942" s="56">
        <f t="shared" ca="1" si="170"/>
        <v>2.0725783650498819E-2</v>
      </c>
    </row>
    <row r="943" spans="2:24" x14ac:dyDescent="0.3">
      <c r="B943" s="15">
        <f t="shared" si="171"/>
        <v>938</v>
      </c>
      <c r="C943" s="16">
        <f t="shared" ca="1" si="177"/>
        <v>619</v>
      </c>
      <c r="D943" s="17">
        <f ca="1">'Create 1000 random outcomes'!F954</f>
        <v>8717.4844990213805</v>
      </c>
      <c r="E943" s="16">
        <f t="shared" ca="1" si="167"/>
        <v>15687.066423231947</v>
      </c>
      <c r="F943" s="22">
        <f t="shared" ca="1" si="168"/>
        <v>0.93706293706292665</v>
      </c>
      <c r="G943" s="1"/>
      <c r="N943" s="13"/>
      <c r="Q943" s="24">
        <f t="shared" ca="1" si="172"/>
        <v>15687.066423231947</v>
      </c>
      <c r="R943" s="25">
        <f t="shared" ca="1" si="173"/>
        <v>0.93706293706292665</v>
      </c>
      <c r="S943" s="25">
        <f t="shared" ca="1" si="174"/>
        <v>0.92245299150077564</v>
      </c>
      <c r="T943" s="26">
        <f t="shared" ca="1" si="175"/>
        <v>0.89405596088463668</v>
      </c>
      <c r="U943" s="27">
        <f t="shared" ca="1" si="176"/>
        <v>0.98006991324121662</v>
      </c>
      <c r="V943" s="26"/>
      <c r="W943" s="55">
        <f t="shared" ca="1" si="169"/>
        <v>0.93800000000000072</v>
      </c>
      <c r="X943" s="56">
        <f t="shared" ca="1" si="170"/>
        <v>1.5547008499225079E-2</v>
      </c>
    </row>
    <row r="944" spans="2:24" x14ac:dyDescent="0.3">
      <c r="B944" s="15">
        <f t="shared" si="171"/>
        <v>939</v>
      </c>
      <c r="C944" s="16">
        <f t="shared" ca="1" si="177"/>
        <v>558</v>
      </c>
      <c r="D944" s="17">
        <f ca="1">'Create 1000 random outcomes'!F955</f>
        <v>9314.9001339088463</v>
      </c>
      <c r="E944" s="16">
        <f t="shared" ca="1" si="167"/>
        <v>15916.839909406597</v>
      </c>
      <c r="F944" s="22">
        <f t="shared" ca="1" si="168"/>
        <v>0.93806193806192761</v>
      </c>
      <c r="G944" s="1"/>
      <c r="N944" s="13"/>
      <c r="Q944" s="24">
        <f t="shared" ca="1" si="172"/>
        <v>15916.839909406597</v>
      </c>
      <c r="R944" s="25">
        <f t="shared" ca="1" si="173"/>
        <v>0.93806193806192761</v>
      </c>
      <c r="S944" s="25">
        <f t="shared" ca="1" si="174"/>
        <v>0.9304578981129128</v>
      </c>
      <c r="T944" s="26">
        <f t="shared" ca="1" si="175"/>
        <v>0.89505496188363765</v>
      </c>
      <c r="U944" s="27">
        <f t="shared" ca="1" si="176"/>
        <v>0.98106891424021758</v>
      </c>
      <c r="V944" s="26"/>
      <c r="W944" s="55">
        <f t="shared" ca="1" si="169"/>
        <v>0.93900000000000072</v>
      </c>
      <c r="X944" s="56">
        <f t="shared" ca="1" si="170"/>
        <v>8.5421018870879273E-3</v>
      </c>
    </row>
    <row r="945" spans="2:24" x14ac:dyDescent="0.3">
      <c r="B945" s="15">
        <f t="shared" si="171"/>
        <v>940</v>
      </c>
      <c r="C945" s="16">
        <f t="shared" ca="1" si="177"/>
        <v>365</v>
      </c>
      <c r="D945" s="17">
        <f ca="1">'Create 1000 random outcomes'!F956</f>
        <v>11226.220428326131</v>
      </c>
      <c r="E945" s="16">
        <f t="shared" ca="1" si="167"/>
        <v>15972.168547280606</v>
      </c>
      <c r="F945" s="22">
        <f t="shared" ca="1" si="168"/>
        <v>0.93906093906092858</v>
      </c>
      <c r="G945" s="1"/>
      <c r="N945" s="13"/>
      <c r="Q945" s="24">
        <f t="shared" ca="1" si="172"/>
        <v>15972.168547280606</v>
      </c>
      <c r="R945" s="25">
        <f t="shared" ca="1" si="173"/>
        <v>0.93906093906092858</v>
      </c>
      <c r="S945" s="25">
        <f t="shared" ca="1" si="174"/>
        <v>0.93228692130567503</v>
      </c>
      <c r="T945" s="26">
        <f t="shared" ca="1" si="175"/>
        <v>0.89605396288263861</v>
      </c>
      <c r="U945" s="27">
        <f t="shared" ca="1" si="176"/>
        <v>0.98206791523921855</v>
      </c>
      <c r="V945" s="26"/>
      <c r="W945" s="55">
        <f t="shared" ca="1" si="169"/>
        <v>0.94000000000000072</v>
      </c>
      <c r="X945" s="56">
        <f t="shared" ca="1" si="170"/>
        <v>7.7130786943256924E-3</v>
      </c>
    </row>
    <row r="946" spans="2:24" x14ac:dyDescent="0.3">
      <c r="B946" s="15">
        <f t="shared" si="171"/>
        <v>941</v>
      </c>
      <c r="C946" s="16">
        <f t="shared" ca="1" si="177"/>
        <v>666</v>
      </c>
      <c r="D946" s="17">
        <f ca="1">'Create 1000 random outcomes'!F957</f>
        <v>8168.947934794006</v>
      </c>
      <c r="E946" s="16">
        <f t="shared" ca="1" si="167"/>
        <v>15977.403142301166</v>
      </c>
      <c r="F946" s="22">
        <f t="shared" ca="1" si="168"/>
        <v>0.94005994005992954</v>
      </c>
      <c r="G946" s="1"/>
      <c r="N946" s="13"/>
      <c r="Q946" s="24">
        <f t="shared" ca="1" si="172"/>
        <v>15977.403142301166</v>
      </c>
      <c r="R946" s="25">
        <f t="shared" ca="1" si="173"/>
        <v>0.94005994005992954</v>
      </c>
      <c r="S946" s="25">
        <f t="shared" ca="1" si="174"/>
        <v>0.93245802117116861</v>
      </c>
      <c r="T946" s="26">
        <f t="shared" ca="1" si="175"/>
        <v>0.89705296388163958</v>
      </c>
      <c r="U946" s="27">
        <f t="shared" ca="1" si="176"/>
        <v>0.98306691623821951</v>
      </c>
      <c r="V946" s="26"/>
      <c r="W946" s="55">
        <f t="shared" ca="1" si="169"/>
        <v>0.94100000000000072</v>
      </c>
      <c r="X946" s="56">
        <f t="shared" ca="1" si="170"/>
        <v>8.5419788288321197E-3</v>
      </c>
    </row>
    <row r="947" spans="2:24" x14ac:dyDescent="0.3">
      <c r="B947" s="15">
        <f t="shared" si="171"/>
        <v>942</v>
      </c>
      <c r="C947" s="16">
        <f t="shared" ca="1" si="177"/>
        <v>489</v>
      </c>
      <c r="D947" s="17">
        <f ca="1">'Create 1000 random outcomes'!F958</f>
        <v>9986.8376320695879</v>
      </c>
      <c r="E947" s="16">
        <f t="shared" ca="1" si="167"/>
        <v>16002.67393122939</v>
      </c>
      <c r="F947" s="22">
        <f t="shared" ca="1" si="168"/>
        <v>0.94105894105893051</v>
      </c>
      <c r="G947" s="1"/>
      <c r="N947" s="13"/>
      <c r="Q947" s="24">
        <f t="shared" ca="1" si="172"/>
        <v>16002.67393122939</v>
      </c>
      <c r="R947" s="25">
        <f t="shared" ca="1" si="173"/>
        <v>0.94105894105893051</v>
      </c>
      <c r="S947" s="25">
        <f t="shared" ca="1" si="174"/>
        <v>0.93327933561708076</v>
      </c>
      <c r="T947" s="26">
        <f t="shared" ca="1" si="175"/>
        <v>0.89805196488064054</v>
      </c>
      <c r="U947" s="27">
        <f t="shared" ca="1" si="176"/>
        <v>0.98406591723722048</v>
      </c>
      <c r="V947" s="26"/>
      <c r="W947" s="55">
        <f t="shared" ca="1" si="169"/>
        <v>0.94200000000000073</v>
      </c>
      <c r="X947" s="56">
        <f t="shared" ca="1" si="170"/>
        <v>8.7206643829199626E-3</v>
      </c>
    </row>
    <row r="948" spans="2:24" x14ac:dyDescent="0.3">
      <c r="B948" s="15">
        <f t="shared" si="171"/>
        <v>943</v>
      </c>
      <c r="C948" s="16">
        <f t="shared" ca="1" si="177"/>
        <v>90</v>
      </c>
      <c r="D948" s="17">
        <f ca="1">'Create 1000 random outcomes'!F959</f>
        <v>14821.458801751571</v>
      </c>
      <c r="E948" s="16">
        <f t="shared" ca="1" si="167"/>
        <v>16013.425795258605</v>
      </c>
      <c r="F948" s="22">
        <f t="shared" ca="1" si="168"/>
        <v>0.94205794205793147</v>
      </c>
      <c r="G948" s="1"/>
      <c r="N948" s="13"/>
      <c r="Q948" s="24">
        <f t="shared" ca="1" si="172"/>
        <v>16013.425795258605</v>
      </c>
      <c r="R948" s="25">
        <f t="shared" ca="1" si="173"/>
        <v>0.94205794205793147</v>
      </c>
      <c r="S948" s="25">
        <f t="shared" ca="1" si="174"/>
        <v>0.93362642459815015</v>
      </c>
      <c r="T948" s="26">
        <f t="shared" ca="1" si="175"/>
        <v>0.89905096587964151</v>
      </c>
      <c r="U948" s="27">
        <f t="shared" ca="1" si="176"/>
        <v>0.98506491823622144</v>
      </c>
      <c r="V948" s="26"/>
      <c r="W948" s="55">
        <f t="shared" ca="1" si="169"/>
        <v>0.94300000000000073</v>
      </c>
      <c r="X948" s="56">
        <f t="shared" ca="1" si="170"/>
        <v>9.3735754018505757E-3</v>
      </c>
    </row>
    <row r="949" spans="2:24" x14ac:dyDescent="0.3">
      <c r="B949" s="15">
        <f t="shared" si="171"/>
        <v>944</v>
      </c>
      <c r="C949" s="16">
        <f t="shared" ca="1" si="177"/>
        <v>908</v>
      </c>
      <c r="D949" s="17">
        <f ca="1">'Create 1000 random outcomes'!F960</f>
        <v>4453.8968524052661</v>
      </c>
      <c r="E949" s="16">
        <f t="shared" ca="1" si="167"/>
        <v>16027.849910461333</v>
      </c>
      <c r="F949" s="22">
        <f t="shared" ca="1" si="168"/>
        <v>0.94305694305693244</v>
      </c>
      <c r="G949" s="1"/>
      <c r="N949" s="13"/>
      <c r="Q949" s="24">
        <f t="shared" ca="1" si="172"/>
        <v>16027.849910461333</v>
      </c>
      <c r="R949" s="25">
        <f t="shared" ca="1" si="173"/>
        <v>0.94305694305693244</v>
      </c>
      <c r="S949" s="25">
        <f t="shared" ca="1" si="174"/>
        <v>0.93408986233259506</v>
      </c>
      <c r="T949" s="26">
        <f t="shared" ca="1" si="175"/>
        <v>0.90004996687864247</v>
      </c>
      <c r="U949" s="27">
        <f t="shared" ca="1" si="176"/>
        <v>0.98606391923522241</v>
      </c>
      <c r="V949" s="26"/>
      <c r="W949" s="55">
        <f t="shared" ca="1" si="169"/>
        <v>0.94400000000000073</v>
      </c>
      <c r="X949" s="56">
        <f t="shared" ca="1" si="170"/>
        <v>9.9101376674056718E-3</v>
      </c>
    </row>
    <row r="950" spans="2:24" x14ac:dyDescent="0.3">
      <c r="B950" s="15">
        <f t="shared" si="171"/>
        <v>945</v>
      </c>
      <c r="C950" s="16">
        <f t="shared" ca="1" si="177"/>
        <v>232</v>
      </c>
      <c r="D950" s="17">
        <f ca="1">'Create 1000 random outcomes'!F961</f>
        <v>12582.976193065944</v>
      </c>
      <c r="E950" s="16">
        <f t="shared" ca="1" si="167"/>
        <v>16102.514631140048</v>
      </c>
      <c r="F950" s="22">
        <f t="shared" ca="1" si="168"/>
        <v>0.9440559440559334</v>
      </c>
      <c r="G950" s="1"/>
      <c r="N950" s="13"/>
      <c r="Q950" s="24">
        <f t="shared" ca="1" si="172"/>
        <v>16102.514631140048</v>
      </c>
      <c r="R950" s="25">
        <f t="shared" ca="1" si="173"/>
        <v>0.9440559440559334</v>
      </c>
      <c r="S950" s="25">
        <f t="shared" ca="1" si="174"/>
        <v>0.93644881454375328</v>
      </c>
      <c r="T950" s="26">
        <f t="shared" ca="1" si="175"/>
        <v>0.90104896787764344</v>
      </c>
      <c r="U950" s="27">
        <f t="shared" ca="1" si="176"/>
        <v>0.98706292023422337</v>
      </c>
      <c r="V950" s="26"/>
      <c r="W950" s="55">
        <f t="shared" ca="1" si="169"/>
        <v>0.94500000000000073</v>
      </c>
      <c r="X950" s="56">
        <f t="shared" ca="1" si="170"/>
        <v>8.5511854562474454E-3</v>
      </c>
    </row>
    <row r="951" spans="2:24" x14ac:dyDescent="0.3">
      <c r="B951" s="15">
        <f t="shared" si="171"/>
        <v>946</v>
      </c>
      <c r="C951" s="16">
        <f t="shared" ca="1" si="177"/>
        <v>202</v>
      </c>
      <c r="D951" s="17">
        <f ca="1">'Create 1000 random outcomes'!F962</f>
        <v>13046.535167947806</v>
      </c>
      <c r="E951" s="16">
        <f t="shared" ca="1" si="167"/>
        <v>16180.91750490772</v>
      </c>
      <c r="F951" s="22">
        <f t="shared" ca="1" si="168"/>
        <v>0.94505494505493437</v>
      </c>
      <c r="G951" s="1"/>
      <c r="N951" s="13"/>
      <c r="Q951" s="24">
        <f t="shared" ca="1" si="172"/>
        <v>16180.91750490772</v>
      </c>
      <c r="R951" s="25">
        <f t="shared" ca="1" si="173"/>
        <v>0.94505494505493437</v>
      </c>
      <c r="S951" s="25">
        <f t="shared" ca="1" si="174"/>
        <v>0.93885460443100399</v>
      </c>
      <c r="T951" s="26">
        <f t="shared" ca="1" si="175"/>
        <v>0.9020479688766444</v>
      </c>
      <c r="U951" s="27">
        <f t="shared" ca="1" si="176"/>
        <v>0.98806192123322434</v>
      </c>
      <c r="V951" s="26"/>
      <c r="W951" s="55">
        <f t="shared" ca="1" si="169"/>
        <v>0.94600000000000073</v>
      </c>
      <c r="X951" s="56">
        <f t="shared" ca="1" si="170"/>
        <v>7.1453955689967374E-3</v>
      </c>
    </row>
    <row r="952" spans="2:24" x14ac:dyDescent="0.3">
      <c r="B952" s="15">
        <f t="shared" si="171"/>
        <v>947</v>
      </c>
      <c r="C952" s="16">
        <f t="shared" ca="1" si="177"/>
        <v>401</v>
      </c>
      <c r="D952" s="17">
        <f ca="1">'Create 1000 random outcomes'!F963</f>
        <v>10859.778695422116</v>
      </c>
      <c r="E952" s="16">
        <f t="shared" ca="1" si="167"/>
        <v>16209.919403967084</v>
      </c>
      <c r="F952" s="22">
        <f t="shared" ca="1" si="168"/>
        <v>0.94605394605393534</v>
      </c>
      <c r="G952" s="1"/>
      <c r="N952" s="13"/>
      <c r="Q952" s="24">
        <f t="shared" ca="1" si="172"/>
        <v>16209.919403967084</v>
      </c>
      <c r="R952" s="25">
        <f t="shared" ca="1" si="173"/>
        <v>0.94605394605393534</v>
      </c>
      <c r="S952" s="25">
        <f t="shared" ca="1" si="174"/>
        <v>0.93972627490395211</v>
      </c>
      <c r="T952" s="26">
        <f t="shared" ca="1" si="175"/>
        <v>0.90304696987564537</v>
      </c>
      <c r="U952" s="27">
        <f t="shared" ca="1" si="176"/>
        <v>0.9890609222322253</v>
      </c>
      <c r="V952" s="26"/>
      <c r="W952" s="55">
        <f t="shared" ca="1" si="169"/>
        <v>0.94700000000000073</v>
      </c>
      <c r="X952" s="56">
        <f t="shared" ca="1" si="170"/>
        <v>7.2737250960486222E-3</v>
      </c>
    </row>
    <row r="953" spans="2:24" x14ac:dyDescent="0.3">
      <c r="B953" s="15">
        <f t="shared" si="171"/>
        <v>948</v>
      </c>
      <c r="C953" s="16">
        <f t="shared" ca="1" si="177"/>
        <v>168</v>
      </c>
      <c r="D953" s="17">
        <f ca="1">'Create 1000 random outcomes'!F964</f>
        <v>13503.886883062843</v>
      </c>
      <c r="E953" s="16">
        <f t="shared" ca="1" si="167"/>
        <v>16226.360616305072</v>
      </c>
      <c r="F953" s="22">
        <f t="shared" ca="1" si="168"/>
        <v>0.9470529470529363</v>
      </c>
      <c r="G953" s="1"/>
      <c r="N953" s="13"/>
      <c r="Q953" s="24">
        <f t="shared" ca="1" si="172"/>
        <v>16226.360616305072</v>
      </c>
      <c r="R953" s="25">
        <f t="shared" ca="1" si="173"/>
        <v>0.9470529470529363</v>
      </c>
      <c r="S953" s="25">
        <f t="shared" ca="1" si="174"/>
        <v>0.94021608853545735</v>
      </c>
      <c r="T953" s="26">
        <f t="shared" ca="1" si="175"/>
        <v>0.90404597087464633</v>
      </c>
      <c r="U953" s="27">
        <f t="shared" ca="1" si="176"/>
        <v>0.99005992323122627</v>
      </c>
      <c r="V953" s="26"/>
      <c r="W953" s="55">
        <f t="shared" ca="1" si="169"/>
        <v>0.94800000000000073</v>
      </c>
      <c r="X953" s="56">
        <f t="shared" ca="1" si="170"/>
        <v>7.7839114645433805E-3</v>
      </c>
    </row>
    <row r="954" spans="2:24" x14ac:dyDescent="0.3">
      <c r="B954" s="15">
        <f t="shared" si="171"/>
        <v>949</v>
      </c>
      <c r="C954" s="16">
        <f t="shared" ca="1" si="177"/>
        <v>764</v>
      </c>
      <c r="D954" s="17">
        <f ca="1">'Create 1000 random outcomes'!F965</f>
        <v>7078.8951990107107</v>
      </c>
      <c r="E954" s="16">
        <f t="shared" ca="1" si="167"/>
        <v>16248.287047311653</v>
      </c>
      <c r="F954" s="22">
        <f t="shared" ca="1" si="168"/>
        <v>0.94805194805193727</v>
      </c>
      <c r="G954" s="1"/>
      <c r="N954" s="13"/>
      <c r="Q954" s="24">
        <f t="shared" ca="1" si="172"/>
        <v>16248.287047311653</v>
      </c>
      <c r="R954" s="25">
        <f t="shared" ca="1" si="173"/>
        <v>0.94805194805193727</v>
      </c>
      <c r="S954" s="25">
        <f t="shared" ca="1" si="174"/>
        <v>0.94086445784950001</v>
      </c>
      <c r="T954" s="26">
        <f t="shared" ca="1" si="175"/>
        <v>0.9050449718736473</v>
      </c>
      <c r="U954" s="27">
        <f t="shared" ca="1" si="176"/>
        <v>0.99105892423022723</v>
      </c>
      <c r="V954" s="26"/>
      <c r="W954" s="55">
        <f t="shared" ca="1" si="169"/>
        <v>0.94900000000000073</v>
      </c>
      <c r="X954" s="56">
        <f t="shared" ca="1" si="170"/>
        <v>8.1355421505007186E-3</v>
      </c>
    </row>
    <row r="955" spans="2:24" x14ac:dyDescent="0.3">
      <c r="B955" s="15">
        <f t="shared" si="171"/>
        <v>950</v>
      </c>
      <c r="C955" s="16">
        <f t="shared" ca="1" si="177"/>
        <v>672</v>
      </c>
      <c r="D955" s="17">
        <f ca="1">'Create 1000 random outcomes'!F966</f>
        <v>8118.4775980199038</v>
      </c>
      <c r="E955" s="16">
        <f t="shared" ca="1" si="167"/>
        <v>16284.571028402617</v>
      </c>
      <c r="F955" s="22">
        <f t="shared" ca="1" si="168"/>
        <v>0.94905094905093823</v>
      </c>
      <c r="G955" s="1"/>
      <c r="N955" s="13"/>
      <c r="Q955" s="24">
        <f t="shared" ca="1" si="172"/>
        <v>16284.571028402617</v>
      </c>
      <c r="R955" s="25">
        <f t="shared" ca="1" si="173"/>
        <v>0.94905094905093823</v>
      </c>
      <c r="S955" s="25">
        <f t="shared" ca="1" si="174"/>
        <v>0.94192525355323098</v>
      </c>
      <c r="T955" s="26">
        <f t="shared" ca="1" si="175"/>
        <v>0.90604397287264826</v>
      </c>
      <c r="U955" s="27">
        <f t="shared" ca="1" si="176"/>
        <v>0.9920579252292282</v>
      </c>
      <c r="V955" s="26"/>
      <c r="W955" s="55">
        <f t="shared" ca="1" si="169"/>
        <v>0.95000000000000073</v>
      </c>
      <c r="X955" s="56">
        <f t="shared" ca="1" si="170"/>
        <v>8.0747464467697538E-3</v>
      </c>
    </row>
    <row r="956" spans="2:24" x14ac:dyDescent="0.3">
      <c r="B956" s="15">
        <f t="shared" si="171"/>
        <v>951</v>
      </c>
      <c r="C956" s="16">
        <f t="shared" ca="1" si="177"/>
        <v>516</v>
      </c>
      <c r="D956" s="17">
        <f ca="1">'Create 1000 random outcomes'!F967</f>
        <v>9755.3414475374811</v>
      </c>
      <c r="E956" s="16">
        <f t="shared" ca="1" si="167"/>
        <v>16315.966858699074</v>
      </c>
      <c r="F956" s="22">
        <f t="shared" ca="1" si="168"/>
        <v>0.9500499500499392</v>
      </c>
      <c r="G956" s="1"/>
      <c r="N956" s="13"/>
      <c r="Q956" s="24">
        <f t="shared" ca="1" si="172"/>
        <v>16315.966858699074</v>
      </c>
      <c r="R956" s="25">
        <f t="shared" ca="1" si="173"/>
        <v>0.9500499500499392</v>
      </c>
      <c r="S956" s="25">
        <f t="shared" ca="1" si="174"/>
        <v>0.94283102125924356</v>
      </c>
      <c r="T956" s="26">
        <f t="shared" ca="1" si="175"/>
        <v>0.90704297387164923</v>
      </c>
      <c r="U956" s="27">
        <f t="shared" ca="1" si="176"/>
        <v>0.99305692622822916</v>
      </c>
      <c r="V956" s="26"/>
      <c r="W956" s="55">
        <f t="shared" ca="1" si="169"/>
        <v>0.95100000000000073</v>
      </c>
      <c r="X956" s="56">
        <f t="shared" ca="1" si="170"/>
        <v>8.1689787407571712E-3</v>
      </c>
    </row>
    <row r="957" spans="2:24" x14ac:dyDescent="0.3">
      <c r="B957" s="15">
        <f t="shared" si="171"/>
        <v>952</v>
      </c>
      <c r="C957" s="16">
        <f t="shared" ca="1" si="177"/>
        <v>913</v>
      </c>
      <c r="D957" s="17">
        <f ca="1">'Create 1000 random outcomes'!F968</f>
        <v>4300.2000222642646</v>
      </c>
      <c r="E957" s="16">
        <f t="shared" ca="1" si="167"/>
        <v>16317.900016272335</v>
      </c>
      <c r="F957" s="22">
        <f t="shared" ca="1" si="168"/>
        <v>0.95104895104894016</v>
      </c>
      <c r="G957" s="1"/>
      <c r="N957" s="13"/>
      <c r="Q957" s="24">
        <f t="shared" ca="1" si="172"/>
        <v>16317.900016272335</v>
      </c>
      <c r="R957" s="25">
        <f t="shared" ca="1" si="173"/>
        <v>0.95104895104894016</v>
      </c>
      <c r="S957" s="25">
        <f t="shared" ca="1" si="174"/>
        <v>0.94288642727147465</v>
      </c>
      <c r="T957" s="26">
        <f t="shared" ca="1" si="175"/>
        <v>0.90804197487065019</v>
      </c>
      <c r="U957" s="27">
        <f t="shared" ca="1" si="176"/>
        <v>0.99405592722723013</v>
      </c>
      <c r="V957" s="26"/>
      <c r="W957" s="55">
        <f t="shared" ca="1" si="169"/>
        <v>0.95200000000000073</v>
      </c>
      <c r="X957" s="56">
        <f t="shared" ca="1" si="170"/>
        <v>9.113572728526087E-3</v>
      </c>
    </row>
    <row r="958" spans="2:24" x14ac:dyDescent="0.3">
      <c r="B958" s="15">
        <f t="shared" si="171"/>
        <v>953</v>
      </c>
      <c r="C958" s="16">
        <f t="shared" ca="1" si="177"/>
        <v>478</v>
      </c>
      <c r="D958" s="17">
        <f ca="1">'Create 1000 random outcomes'!F969</f>
        <v>10063.3301495173</v>
      </c>
      <c r="E958" s="16">
        <f t="shared" ca="1" si="167"/>
        <v>16339.436178209575</v>
      </c>
      <c r="F958" s="22">
        <f t="shared" ca="1" si="168"/>
        <v>0.95204795204794113</v>
      </c>
      <c r="G958" s="1"/>
      <c r="N958" s="13"/>
      <c r="Q958" s="24">
        <f t="shared" ca="1" si="172"/>
        <v>16339.436178209575</v>
      </c>
      <c r="R958" s="25">
        <f t="shared" ca="1" si="173"/>
        <v>0.95204795204794113</v>
      </c>
      <c r="S958" s="25">
        <f t="shared" ca="1" si="174"/>
        <v>0.9435008182060034</v>
      </c>
      <c r="T958" s="26">
        <f t="shared" ca="1" si="175"/>
        <v>0.90904097586965116</v>
      </c>
      <c r="U958" s="27">
        <f t="shared" ca="1" si="176"/>
        <v>0.99505492822623109</v>
      </c>
      <c r="V958" s="26"/>
      <c r="W958" s="55">
        <f t="shared" ca="1" si="169"/>
        <v>0.95300000000000074</v>
      </c>
      <c r="X958" s="56">
        <f t="shared" ca="1" si="170"/>
        <v>9.4991817939973355E-3</v>
      </c>
    </row>
    <row r="959" spans="2:24" x14ac:dyDescent="0.3">
      <c r="B959" s="15">
        <f t="shared" si="171"/>
        <v>954</v>
      </c>
      <c r="C959" s="16">
        <f t="shared" ca="1" si="177"/>
        <v>978</v>
      </c>
      <c r="D959" s="17">
        <f ca="1">'Create 1000 random outcomes'!F970</f>
        <v>2006.4462613603882</v>
      </c>
      <c r="E959" s="16">
        <f t="shared" ca="1" si="167"/>
        <v>16404.566844588022</v>
      </c>
      <c r="F959" s="22">
        <f t="shared" ca="1" si="168"/>
        <v>0.95304695304694209</v>
      </c>
      <c r="G959" s="1"/>
      <c r="N959" s="13"/>
      <c r="Q959" s="24">
        <f t="shared" ca="1" si="172"/>
        <v>16404.566844588022</v>
      </c>
      <c r="R959" s="25">
        <f t="shared" ca="1" si="173"/>
        <v>0.95304695304694209</v>
      </c>
      <c r="S959" s="25">
        <f t="shared" ca="1" si="174"/>
        <v>0.94532723222812398</v>
      </c>
      <c r="T959" s="26">
        <f t="shared" ca="1" si="175"/>
        <v>0.91003997686865212</v>
      </c>
      <c r="U959" s="27">
        <f t="shared" ca="1" si="176"/>
        <v>0.99605392922523206</v>
      </c>
      <c r="V959" s="26"/>
      <c r="W959" s="55">
        <f t="shared" ca="1" si="169"/>
        <v>0.95400000000000074</v>
      </c>
      <c r="X959" s="56">
        <f t="shared" ca="1" si="170"/>
        <v>8.6727677718767548E-3</v>
      </c>
    </row>
    <row r="960" spans="2:24" x14ac:dyDescent="0.3">
      <c r="B960" s="15">
        <f t="shared" si="171"/>
        <v>955</v>
      </c>
      <c r="C960" s="16">
        <f t="shared" ca="1" si="177"/>
        <v>487</v>
      </c>
      <c r="D960" s="17">
        <f ca="1">'Create 1000 random outcomes'!F971</f>
        <v>10008.07187979057</v>
      </c>
      <c r="E960" s="16">
        <f t="shared" ca="1" si="167"/>
        <v>16447.289767803628</v>
      </c>
      <c r="F960" s="22">
        <f t="shared" ca="1" si="168"/>
        <v>0.95404595404594306</v>
      </c>
      <c r="G960" s="1"/>
      <c r="N960" s="13"/>
      <c r="Q960" s="24">
        <f t="shared" ca="1" si="172"/>
        <v>16447.289767803628</v>
      </c>
      <c r="R960" s="25">
        <f t="shared" ca="1" si="173"/>
        <v>0.95404595404594306</v>
      </c>
      <c r="S960" s="25">
        <f t="shared" ca="1" si="174"/>
        <v>0.94649970841095221</v>
      </c>
      <c r="T960" s="26">
        <f t="shared" ca="1" si="175"/>
        <v>0.91103897786765309</v>
      </c>
      <c r="U960" s="27">
        <f t="shared" ca="1" si="176"/>
        <v>0.99705293022423302</v>
      </c>
      <c r="V960" s="26"/>
      <c r="W960" s="55">
        <f t="shared" ca="1" si="169"/>
        <v>0.95500000000000074</v>
      </c>
      <c r="X960" s="56">
        <f t="shared" ca="1" si="170"/>
        <v>8.5002915890485253E-3</v>
      </c>
    </row>
    <row r="961" spans="2:24" x14ac:dyDescent="0.3">
      <c r="B961" s="15">
        <f t="shared" si="171"/>
        <v>956</v>
      </c>
      <c r="C961" s="16">
        <f t="shared" ca="1" si="177"/>
        <v>828</v>
      </c>
      <c r="D961" s="17">
        <f ca="1">'Create 1000 random outcomes'!F972</f>
        <v>6054.4698410918791</v>
      </c>
      <c r="E961" s="16">
        <f t="shared" ca="1" si="167"/>
        <v>16469.227566368452</v>
      </c>
      <c r="F961" s="22">
        <f t="shared" ca="1" si="168"/>
        <v>0.95504495504494402</v>
      </c>
      <c r="G961" s="1"/>
      <c r="N961" s="13"/>
      <c r="Q961" s="24">
        <f t="shared" ca="1" si="172"/>
        <v>16469.227566368452</v>
      </c>
      <c r="R961" s="25">
        <f t="shared" ca="1" si="173"/>
        <v>0.95504495504494402</v>
      </c>
      <c r="S961" s="25">
        <f t="shared" ca="1" si="174"/>
        <v>0.94709397378533189</v>
      </c>
      <c r="T961" s="26">
        <f t="shared" ca="1" si="175"/>
        <v>0.91203797886665405</v>
      </c>
      <c r="U961" s="27">
        <f t="shared" ca="1" si="176"/>
        <v>0.99805193122323399</v>
      </c>
      <c r="V961" s="26"/>
      <c r="W961" s="55">
        <f t="shared" ca="1" si="169"/>
        <v>0.95600000000000074</v>
      </c>
      <c r="X961" s="56">
        <f t="shared" ca="1" si="170"/>
        <v>8.9060262146688496E-3</v>
      </c>
    </row>
    <row r="962" spans="2:24" x14ac:dyDescent="0.3">
      <c r="B962" s="15">
        <f t="shared" si="171"/>
        <v>957</v>
      </c>
      <c r="C962" s="16">
        <f t="shared" ca="1" si="177"/>
        <v>640</v>
      </c>
      <c r="D962" s="17">
        <f ca="1">'Create 1000 random outcomes'!F973</f>
        <v>8498.922594369631</v>
      </c>
      <c r="E962" s="16">
        <f t="shared" ca="1" si="167"/>
        <v>16519.645560573917</v>
      </c>
      <c r="F962" s="22">
        <f t="shared" ca="1" si="168"/>
        <v>0.95604395604394499</v>
      </c>
      <c r="G962" s="1"/>
      <c r="N962" s="13"/>
      <c r="Q962" s="24">
        <f t="shared" ca="1" si="172"/>
        <v>16519.645560573917</v>
      </c>
      <c r="R962" s="25">
        <f t="shared" ca="1" si="173"/>
        <v>0.95604395604394499</v>
      </c>
      <c r="S962" s="25">
        <f t="shared" ca="1" si="174"/>
        <v>0.94843988700206294</v>
      </c>
      <c r="T962" s="26">
        <f t="shared" ca="1" si="175"/>
        <v>0.91303697986565502</v>
      </c>
      <c r="U962" s="27">
        <f t="shared" ca="1" si="176"/>
        <v>0.99905093222223496</v>
      </c>
      <c r="V962" s="26"/>
      <c r="W962" s="55">
        <f t="shared" ca="1" si="169"/>
        <v>0.95700000000000074</v>
      </c>
      <c r="X962" s="56">
        <f t="shared" ca="1" si="170"/>
        <v>8.5601129979377966E-3</v>
      </c>
    </row>
    <row r="963" spans="2:24" x14ac:dyDescent="0.3">
      <c r="B963" s="15">
        <f t="shared" si="171"/>
        <v>958</v>
      </c>
      <c r="C963" s="16">
        <f t="shared" ca="1" si="177"/>
        <v>623</v>
      </c>
      <c r="D963" s="17">
        <f ca="1">'Create 1000 random outcomes'!F974</f>
        <v>8691.6542594121456</v>
      </c>
      <c r="E963" s="16">
        <f t="shared" ca="1" si="167"/>
        <v>16559.916192835546</v>
      </c>
      <c r="F963" s="22">
        <f t="shared" ca="1" si="168"/>
        <v>0.95704295704294595</v>
      </c>
      <c r="G963" s="1"/>
      <c r="N963" s="13"/>
      <c r="Q963" s="24">
        <f t="shared" ca="1" si="172"/>
        <v>16559.916192835546</v>
      </c>
      <c r="R963" s="25">
        <f t="shared" ca="1" si="173"/>
        <v>0.95704295704294595</v>
      </c>
      <c r="S963" s="25">
        <f t="shared" ca="1" si="174"/>
        <v>0.94949523831732074</v>
      </c>
      <c r="T963" s="26">
        <f t="shared" ca="1" si="175"/>
        <v>0.91403598086465598</v>
      </c>
      <c r="U963" s="27">
        <f t="shared" ca="1" si="176"/>
        <v>1.0000499332212358</v>
      </c>
      <c r="V963" s="26"/>
      <c r="W963" s="55">
        <f t="shared" ca="1" si="169"/>
        <v>0.95800000000000074</v>
      </c>
      <c r="X963" s="56">
        <f t="shared" ca="1" si="170"/>
        <v>8.5047616826799954E-3</v>
      </c>
    </row>
    <row r="964" spans="2:24" x14ac:dyDescent="0.3">
      <c r="B964" s="15">
        <f t="shared" si="171"/>
        <v>959</v>
      </c>
      <c r="C964" s="16">
        <f t="shared" ca="1" si="177"/>
        <v>288</v>
      </c>
      <c r="D964" s="17">
        <f ca="1">'Create 1000 random outcomes'!F975</f>
        <v>12062.982111552934</v>
      </c>
      <c r="E964" s="16">
        <f t="shared" ca="1" si="167"/>
        <v>16659.453396183053</v>
      </c>
      <c r="F964" s="22">
        <f t="shared" ca="1" si="168"/>
        <v>0.95804195804194692</v>
      </c>
      <c r="G964" s="1"/>
      <c r="N964" s="13"/>
      <c r="Q964" s="24">
        <f t="shared" ca="1" si="172"/>
        <v>16659.453396183053</v>
      </c>
      <c r="R964" s="25">
        <f t="shared" ca="1" si="173"/>
        <v>0.95804195804194692</v>
      </c>
      <c r="S964" s="25">
        <f t="shared" ca="1" si="174"/>
        <v>0.95202998909782144</v>
      </c>
      <c r="T964" s="26">
        <f t="shared" ca="1" si="175"/>
        <v>0.91503498186365695</v>
      </c>
      <c r="U964" s="27">
        <f t="shared" ca="1" si="176"/>
        <v>1.0010489342202369</v>
      </c>
      <c r="V964" s="26"/>
      <c r="W964" s="55">
        <f t="shared" ca="1" si="169"/>
        <v>0.95900000000000074</v>
      </c>
      <c r="X964" s="56">
        <f t="shared" ca="1" si="170"/>
        <v>6.9700109021793022E-3</v>
      </c>
    </row>
    <row r="965" spans="2:24" x14ac:dyDescent="0.3">
      <c r="B965" s="15">
        <f t="shared" si="171"/>
        <v>960</v>
      </c>
      <c r="C965" s="16">
        <f t="shared" ca="1" si="177"/>
        <v>391</v>
      </c>
      <c r="D965" s="17">
        <f ca="1">'Create 1000 random outcomes'!F976</f>
        <v>10975.058998990589</v>
      </c>
      <c r="E965" s="16">
        <f t="shared" ca="1" si="167"/>
        <v>16719.484784583197</v>
      </c>
      <c r="F965" s="22">
        <f t="shared" ca="1" si="168"/>
        <v>0.95904095904094788</v>
      </c>
      <c r="G965" s="1"/>
      <c r="N965" s="13"/>
      <c r="Q965" s="24">
        <f t="shared" ca="1" si="172"/>
        <v>16719.484784583197</v>
      </c>
      <c r="R965" s="25">
        <f t="shared" ca="1" si="173"/>
        <v>0.95904095904094788</v>
      </c>
      <c r="S965" s="25">
        <f t="shared" ca="1" si="174"/>
        <v>0.95350881044925939</v>
      </c>
      <c r="T965" s="26">
        <f t="shared" ca="1" si="175"/>
        <v>0.91603398286265791</v>
      </c>
      <c r="U965" s="27">
        <f t="shared" ca="1" si="176"/>
        <v>1.0020479352192377</v>
      </c>
      <c r="V965" s="26"/>
      <c r="W965" s="55">
        <f t="shared" ca="1" si="169"/>
        <v>0.96000000000000074</v>
      </c>
      <c r="X965" s="56">
        <f t="shared" ca="1" si="170"/>
        <v>6.4911895507413497E-3</v>
      </c>
    </row>
    <row r="966" spans="2:24" x14ac:dyDescent="0.3">
      <c r="B966" s="15">
        <f t="shared" si="171"/>
        <v>961</v>
      </c>
      <c r="C966" s="16">
        <f t="shared" ca="1" si="177"/>
        <v>295</v>
      </c>
      <c r="D966" s="17">
        <f ca="1">'Create 1000 random outcomes'!F977</f>
        <v>11979.826194594209</v>
      </c>
      <c r="E966" s="16">
        <f t="shared" ref="E966:E1005" ca="1" si="178">VLOOKUP(n+1-B966,$C$6:$D$1005,2,FALSE)</f>
        <v>16753.798573929791</v>
      </c>
      <c r="F966" s="22">
        <f t="shared" ca="1" si="168"/>
        <v>0.96003996003994885</v>
      </c>
      <c r="G966" s="1"/>
      <c r="N966" s="13"/>
      <c r="Q966" s="24">
        <f t="shared" ca="1" si="172"/>
        <v>16753.798573929791</v>
      </c>
      <c r="R966" s="25">
        <f t="shared" ca="1" si="173"/>
        <v>0.96003996003994885</v>
      </c>
      <c r="S966" s="25">
        <f t="shared" ca="1" si="174"/>
        <v>0.95433752614740319</v>
      </c>
      <c r="T966" s="26">
        <f t="shared" ca="1" si="175"/>
        <v>0.91703298386165888</v>
      </c>
      <c r="U966" s="27">
        <f t="shared" ca="1" si="176"/>
        <v>1.0030469362182388</v>
      </c>
      <c r="V966" s="26"/>
      <c r="W966" s="55">
        <f t="shared" ca="1" si="169"/>
        <v>0.96100000000000074</v>
      </c>
      <c r="X966" s="56">
        <f t="shared" ca="1" si="170"/>
        <v>6.6624738525975502E-3</v>
      </c>
    </row>
    <row r="967" spans="2:24" x14ac:dyDescent="0.3">
      <c r="B967" s="15">
        <f t="shared" si="171"/>
        <v>962</v>
      </c>
      <c r="C967" s="16">
        <f t="shared" ca="1" si="177"/>
        <v>731</v>
      </c>
      <c r="D967" s="17">
        <f ca="1">'Create 1000 random outcomes'!F978</f>
        <v>7548.3165305686889</v>
      </c>
      <c r="E967" s="16">
        <f t="shared" ca="1" si="178"/>
        <v>16846.008366372906</v>
      </c>
      <c r="F967" s="22">
        <f t="shared" ref="F967:F1005" ca="1" si="179">1/(n+1)+F966</f>
        <v>0.96103896103894981</v>
      </c>
      <c r="G967" s="1"/>
      <c r="N967" s="13"/>
      <c r="Q967" s="24">
        <f t="shared" ca="1" si="172"/>
        <v>16846.008366372906</v>
      </c>
      <c r="R967" s="25">
        <f t="shared" ca="1" si="173"/>
        <v>0.96103896103894981</v>
      </c>
      <c r="S967" s="25">
        <f t="shared" ca="1" si="174"/>
        <v>0.95650576729880976</v>
      </c>
      <c r="T967" s="26">
        <f t="shared" ca="1" si="175"/>
        <v>0.91803198486065984</v>
      </c>
      <c r="U967" s="27">
        <f t="shared" ca="1" si="176"/>
        <v>1.0040459372172397</v>
      </c>
      <c r="V967" s="26"/>
      <c r="W967" s="55">
        <f t="shared" ref="W967:W1005" ca="1" si="180">W966+1/n</f>
        <v>0.96200000000000074</v>
      </c>
      <c r="X967" s="56">
        <f t="shared" ref="X967:X1005" ca="1" si="181">ABS(S967-W967)</f>
        <v>5.4942327011909819E-3</v>
      </c>
    </row>
    <row r="968" spans="2:24" x14ac:dyDescent="0.3">
      <c r="B968" s="15">
        <f t="shared" ref="B968:B1005" si="182">B967+1</f>
        <v>963</v>
      </c>
      <c r="C968" s="16">
        <f t="shared" ca="1" si="177"/>
        <v>766</v>
      </c>
      <c r="D968" s="17">
        <f ca="1">'Create 1000 random outcomes'!F979</f>
        <v>7047.183585642344</v>
      </c>
      <c r="E968" s="16">
        <f t="shared" ca="1" si="178"/>
        <v>16867.599964529294</v>
      </c>
      <c r="F968" s="22">
        <f t="shared" ca="1" si="179"/>
        <v>0.96203796203795078</v>
      </c>
      <c r="G968" s="1"/>
      <c r="N968" s="13"/>
      <c r="Q968" s="24">
        <f t="shared" ca="1" si="172"/>
        <v>16867.599964529294</v>
      </c>
      <c r="R968" s="25">
        <f t="shared" ca="1" si="173"/>
        <v>0.96203796203795078</v>
      </c>
      <c r="S968" s="25">
        <f t="shared" ca="1" si="174"/>
        <v>0.95700127673519364</v>
      </c>
      <c r="T968" s="26">
        <f t="shared" ca="1" si="175"/>
        <v>0.91903098585966081</v>
      </c>
      <c r="U968" s="27">
        <f t="shared" ca="1" si="176"/>
        <v>1.0050449382162407</v>
      </c>
      <c r="V968" s="26"/>
      <c r="W968" s="55">
        <f t="shared" ca="1" si="180"/>
        <v>0.96300000000000074</v>
      </c>
      <c r="X968" s="56">
        <f t="shared" ca="1" si="181"/>
        <v>5.9987232648071043E-3</v>
      </c>
    </row>
    <row r="969" spans="2:24" x14ac:dyDescent="0.3">
      <c r="B969" s="15">
        <f t="shared" si="182"/>
        <v>964</v>
      </c>
      <c r="C969" s="16">
        <f t="shared" ca="1" si="177"/>
        <v>518</v>
      </c>
      <c r="D969" s="17">
        <f ca="1">'Create 1000 random outcomes'!F980</f>
        <v>9721.2760068612333</v>
      </c>
      <c r="E969" s="16">
        <f t="shared" ca="1" si="178"/>
        <v>17044.294785088514</v>
      </c>
      <c r="F969" s="22">
        <f t="shared" ca="1" si="179"/>
        <v>0.96303696303695174</v>
      </c>
      <c r="G969" s="1"/>
      <c r="N969" s="13"/>
      <c r="Q969" s="24">
        <f t="shared" ca="1" si="172"/>
        <v>17044.294785088514</v>
      </c>
      <c r="R969" s="25">
        <f t="shared" ca="1" si="173"/>
        <v>0.96303696303695174</v>
      </c>
      <c r="S969" s="25">
        <f t="shared" ca="1" si="174"/>
        <v>0.96088703480796922</v>
      </c>
      <c r="T969" s="26">
        <f t="shared" ca="1" si="175"/>
        <v>0.92002998685866177</v>
      </c>
      <c r="U969" s="27">
        <f t="shared" ca="1" si="176"/>
        <v>1.0060439392152416</v>
      </c>
      <c r="V969" s="26"/>
      <c r="W969" s="55">
        <f t="shared" ca="1" si="180"/>
        <v>0.96400000000000075</v>
      </c>
      <c r="X969" s="56">
        <f t="shared" ca="1" si="181"/>
        <v>3.1129651920315249E-3</v>
      </c>
    </row>
    <row r="970" spans="2:24" x14ac:dyDescent="0.3">
      <c r="B970" s="15">
        <f t="shared" si="182"/>
        <v>965</v>
      </c>
      <c r="C970" s="16">
        <f t="shared" ca="1" si="177"/>
        <v>517</v>
      </c>
      <c r="D970" s="17">
        <f ca="1">'Create 1000 random outcomes'!F981</f>
        <v>9738.1774292673454</v>
      </c>
      <c r="E970" s="16">
        <f t="shared" ca="1" si="178"/>
        <v>17050.330946980452</v>
      </c>
      <c r="F970" s="22">
        <f t="shared" ca="1" si="179"/>
        <v>0.96403596403595271</v>
      </c>
      <c r="G970" s="1"/>
      <c r="N970" s="13"/>
      <c r="Q970" s="24">
        <f t="shared" ref="Q970:Q1005" ca="1" si="183">E970</f>
        <v>17050.330946980452</v>
      </c>
      <c r="R970" s="25">
        <f t="shared" ref="R970:R1005" ca="1" si="184">F970</f>
        <v>0.96403596403595271</v>
      </c>
      <c r="S970" s="25">
        <f t="shared" ref="S970:S1005" ca="1" si="185">_xlfn.NORM.DIST(Q970,mu_fit,sigma_fit,1)</f>
        <v>0.9610145546037614</v>
      </c>
      <c r="T970" s="26">
        <f t="shared" ref="T970:T1005" ca="1" si="186">R970+$T$4</f>
        <v>0.92102898785766274</v>
      </c>
      <c r="U970" s="27">
        <f t="shared" ref="U970:U1005" ca="1" si="187">R970+$U$4</f>
        <v>1.0070429402142427</v>
      </c>
      <c r="V970" s="26"/>
      <c r="W970" s="55">
        <f t="shared" ca="1" si="180"/>
        <v>0.96500000000000075</v>
      </c>
      <c r="X970" s="56">
        <f t="shared" ca="1" si="181"/>
        <v>3.985445396239351E-3</v>
      </c>
    </row>
    <row r="971" spans="2:24" x14ac:dyDescent="0.3">
      <c r="B971" s="15">
        <f t="shared" si="182"/>
        <v>966</v>
      </c>
      <c r="C971" s="16">
        <f t="shared" ca="1" si="177"/>
        <v>971</v>
      </c>
      <c r="D971" s="17">
        <f ca="1">'Create 1000 random outcomes'!F982</f>
        <v>2470.1031896263275</v>
      </c>
      <c r="E971" s="16">
        <f t="shared" ca="1" si="178"/>
        <v>17108.472608856046</v>
      </c>
      <c r="F971" s="22">
        <f t="shared" ca="1" si="179"/>
        <v>0.96503496503495367</v>
      </c>
      <c r="G971" s="1"/>
      <c r="N971" s="13"/>
      <c r="Q971" s="24">
        <f t="shared" ca="1" si="183"/>
        <v>17108.472608856046</v>
      </c>
      <c r="R971" s="25">
        <f t="shared" ca="1" si="184"/>
        <v>0.96503496503495367</v>
      </c>
      <c r="S971" s="25">
        <f t="shared" ca="1" si="185"/>
        <v>0.96222559891923909</v>
      </c>
      <c r="T971" s="26">
        <f t="shared" ca="1" si="186"/>
        <v>0.9220279888566637</v>
      </c>
      <c r="U971" s="27">
        <f t="shared" ca="1" si="187"/>
        <v>1.0080419412132435</v>
      </c>
      <c r="V971" s="26"/>
      <c r="W971" s="55">
        <f t="shared" ca="1" si="180"/>
        <v>0.96600000000000075</v>
      </c>
      <c r="X971" s="56">
        <f t="shared" ca="1" si="181"/>
        <v>3.7744010807616579E-3</v>
      </c>
    </row>
    <row r="972" spans="2:24" x14ac:dyDescent="0.3">
      <c r="B972" s="15">
        <f t="shared" si="182"/>
        <v>967</v>
      </c>
      <c r="C972" s="16">
        <f t="shared" ca="1" si="177"/>
        <v>193</v>
      </c>
      <c r="D972" s="17">
        <f ca="1">'Create 1000 random outcomes'!F983</f>
        <v>13176.549690842023</v>
      </c>
      <c r="E972" s="16">
        <f t="shared" ca="1" si="178"/>
        <v>17121.952430232046</v>
      </c>
      <c r="F972" s="22">
        <f t="shared" ca="1" si="179"/>
        <v>0.96603396603395464</v>
      </c>
      <c r="G972" s="1"/>
      <c r="N972" s="13"/>
      <c r="Q972" s="24">
        <f t="shared" ca="1" si="183"/>
        <v>17121.952430232046</v>
      </c>
      <c r="R972" s="25">
        <f t="shared" ca="1" si="184"/>
        <v>0.96603396603395464</v>
      </c>
      <c r="S972" s="25">
        <f t="shared" ca="1" si="185"/>
        <v>0.96250194305994674</v>
      </c>
      <c r="T972" s="26">
        <f t="shared" ca="1" si="186"/>
        <v>0.92302698985566467</v>
      </c>
      <c r="U972" s="27">
        <f t="shared" ca="1" si="187"/>
        <v>1.0090409422122446</v>
      </c>
      <c r="V972" s="26"/>
      <c r="W972" s="55">
        <f t="shared" ca="1" si="180"/>
        <v>0.96700000000000075</v>
      </c>
      <c r="X972" s="56">
        <f t="shared" ca="1" si="181"/>
        <v>4.4980569400540071E-3</v>
      </c>
    </row>
    <row r="973" spans="2:24" x14ac:dyDescent="0.3">
      <c r="B973" s="15">
        <f t="shared" si="182"/>
        <v>968</v>
      </c>
      <c r="C973" s="16">
        <f t="shared" ref="C973:C1005" ca="1" si="188">_xlfn.RANK.EQ(D973,$D$6:$D$1005)</f>
        <v>269</v>
      </c>
      <c r="D973" s="17">
        <f ca="1">'Create 1000 random outcomes'!F984</f>
        <v>12220.888000186718</v>
      </c>
      <c r="E973" s="16">
        <f t="shared" ca="1" si="178"/>
        <v>17152.106815170264</v>
      </c>
      <c r="F973" s="22">
        <f t="shared" ca="1" si="179"/>
        <v>0.9670329670329556</v>
      </c>
      <c r="G973" s="1"/>
      <c r="N973" s="13"/>
      <c r="Q973" s="24">
        <f t="shared" ca="1" si="183"/>
        <v>17152.106815170264</v>
      </c>
      <c r="R973" s="25">
        <f t="shared" ca="1" si="184"/>
        <v>0.9670329670329556</v>
      </c>
      <c r="S973" s="25">
        <f t="shared" ca="1" si="185"/>
        <v>0.96311415018223079</v>
      </c>
      <c r="T973" s="26">
        <f t="shared" ca="1" si="186"/>
        <v>0.92402599085466564</v>
      </c>
      <c r="U973" s="27">
        <f t="shared" ca="1" si="187"/>
        <v>1.0100399432112455</v>
      </c>
      <c r="V973" s="26"/>
      <c r="W973" s="55">
        <f t="shared" ca="1" si="180"/>
        <v>0.96800000000000075</v>
      </c>
      <c r="X973" s="56">
        <f t="shared" ca="1" si="181"/>
        <v>4.8858498177699605E-3</v>
      </c>
    </row>
    <row r="974" spans="2:24" x14ac:dyDescent="0.3">
      <c r="B974" s="15">
        <f t="shared" si="182"/>
        <v>969</v>
      </c>
      <c r="C974" s="16">
        <f t="shared" ca="1" si="188"/>
        <v>70</v>
      </c>
      <c r="D974" s="17">
        <f ca="1">'Create 1000 random outcomes'!F985</f>
        <v>15434.485371689512</v>
      </c>
      <c r="E974" s="16">
        <f t="shared" ca="1" si="178"/>
        <v>17221.81647172599</v>
      </c>
      <c r="F974" s="22">
        <f t="shared" ca="1" si="179"/>
        <v>0.96803196803195657</v>
      </c>
      <c r="G974" s="1"/>
      <c r="N974" s="13"/>
      <c r="Q974" s="24">
        <f t="shared" ca="1" si="183"/>
        <v>17221.81647172599</v>
      </c>
      <c r="R974" s="25">
        <f t="shared" ca="1" si="184"/>
        <v>0.96803196803195657</v>
      </c>
      <c r="S974" s="25">
        <f t="shared" ca="1" si="185"/>
        <v>0.96449817543611649</v>
      </c>
      <c r="T974" s="26">
        <f t="shared" ca="1" si="186"/>
        <v>0.9250249918536666</v>
      </c>
      <c r="U974" s="27">
        <f t="shared" ca="1" si="187"/>
        <v>1.0110389442102465</v>
      </c>
      <c r="V974" s="26"/>
      <c r="W974" s="55">
        <f t="shared" ca="1" si="180"/>
        <v>0.96900000000000075</v>
      </c>
      <c r="X974" s="56">
        <f t="shared" ca="1" si="181"/>
        <v>4.5018245638842602E-3</v>
      </c>
    </row>
    <row r="975" spans="2:24" x14ac:dyDescent="0.3">
      <c r="B975" s="15">
        <f t="shared" si="182"/>
        <v>970</v>
      </c>
      <c r="C975" s="16">
        <f t="shared" ca="1" si="188"/>
        <v>321</v>
      </c>
      <c r="D975" s="17">
        <f ca="1">'Create 1000 random outcomes'!F986</f>
        <v>11700.878519761245</v>
      </c>
      <c r="E975" s="16">
        <f t="shared" ca="1" si="178"/>
        <v>17232.221920966967</v>
      </c>
      <c r="F975" s="22">
        <f t="shared" ca="1" si="179"/>
        <v>0.96903096903095753</v>
      </c>
      <c r="G975" s="1"/>
      <c r="N975" s="13"/>
      <c r="Q975" s="24">
        <f t="shared" ca="1" si="183"/>
        <v>17232.221920966967</v>
      </c>
      <c r="R975" s="25">
        <f t="shared" ca="1" si="184"/>
        <v>0.96903096903095753</v>
      </c>
      <c r="S975" s="25">
        <f t="shared" ca="1" si="185"/>
        <v>0.96470106690611246</v>
      </c>
      <c r="T975" s="26">
        <f t="shared" ca="1" si="186"/>
        <v>0.92602399285266757</v>
      </c>
      <c r="U975" s="27">
        <f t="shared" ca="1" si="187"/>
        <v>1.0120379452092474</v>
      </c>
      <c r="V975" s="26"/>
      <c r="W975" s="55">
        <f t="shared" ca="1" si="180"/>
        <v>0.97000000000000075</v>
      </c>
      <c r="X975" s="56">
        <f t="shared" ca="1" si="181"/>
        <v>5.2989330938882917E-3</v>
      </c>
    </row>
    <row r="976" spans="2:24" x14ac:dyDescent="0.3">
      <c r="B976" s="15">
        <f t="shared" si="182"/>
        <v>971</v>
      </c>
      <c r="C976" s="16">
        <f t="shared" ca="1" si="188"/>
        <v>454</v>
      </c>
      <c r="D976" s="17">
        <f ca="1">'Create 1000 random outcomes'!F987</f>
        <v>10276.134761856503</v>
      </c>
      <c r="E976" s="16">
        <f t="shared" ca="1" si="178"/>
        <v>17340.191054913106</v>
      </c>
      <c r="F976" s="22">
        <f t="shared" ca="1" si="179"/>
        <v>0.9700299700299585</v>
      </c>
      <c r="G976" s="1"/>
      <c r="N976" s="13"/>
      <c r="Q976" s="24">
        <f t="shared" ca="1" si="183"/>
        <v>17340.191054913106</v>
      </c>
      <c r="R976" s="25">
        <f t="shared" ca="1" si="184"/>
        <v>0.9700299700299585</v>
      </c>
      <c r="S976" s="25">
        <f t="shared" ca="1" si="185"/>
        <v>0.96675069366104704</v>
      </c>
      <c r="T976" s="26">
        <f t="shared" ca="1" si="186"/>
        <v>0.92702299385166853</v>
      </c>
      <c r="U976" s="27">
        <f t="shared" ca="1" si="187"/>
        <v>1.0130369462082485</v>
      </c>
      <c r="V976" s="26"/>
      <c r="W976" s="55">
        <f t="shared" ca="1" si="180"/>
        <v>0.97100000000000075</v>
      </c>
      <c r="X976" s="56">
        <f t="shared" ca="1" si="181"/>
        <v>4.2493063389537067E-3</v>
      </c>
    </row>
    <row r="977" spans="2:24" x14ac:dyDescent="0.3">
      <c r="B977" s="15">
        <f t="shared" si="182"/>
        <v>972</v>
      </c>
      <c r="C977" s="16">
        <f t="shared" ca="1" si="188"/>
        <v>655</v>
      </c>
      <c r="D977" s="17">
        <f ca="1">'Create 1000 random outcomes'!F988</f>
        <v>8352.5866065304072</v>
      </c>
      <c r="E977" s="16">
        <f t="shared" ca="1" si="178"/>
        <v>17446.615154239778</v>
      </c>
      <c r="F977" s="22">
        <f t="shared" ca="1" si="179"/>
        <v>0.97102897102895946</v>
      </c>
      <c r="G977" s="1"/>
      <c r="N977" s="13"/>
      <c r="Q977" s="24">
        <f t="shared" ca="1" si="183"/>
        <v>17446.615154239778</v>
      </c>
      <c r="R977" s="25">
        <f t="shared" ca="1" si="184"/>
        <v>0.97102897102895946</v>
      </c>
      <c r="S977" s="25">
        <f t="shared" ca="1" si="185"/>
        <v>0.96867404687099945</v>
      </c>
      <c r="T977" s="26">
        <f t="shared" ca="1" si="186"/>
        <v>0.9280219948506695</v>
      </c>
      <c r="U977" s="27">
        <f t="shared" ca="1" si="187"/>
        <v>1.0140359472072493</v>
      </c>
      <c r="V977" s="26"/>
      <c r="W977" s="55">
        <f t="shared" ca="1" si="180"/>
        <v>0.97200000000000075</v>
      </c>
      <c r="X977" s="56">
        <f t="shared" ca="1" si="181"/>
        <v>3.3259531290013022E-3</v>
      </c>
    </row>
    <row r="978" spans="2:24" x14ac:dyDescent="0.3">
      <c r="B978" s="15">
        <f t="shared" si="182"/>
        <v>973</v>
      </c>
      <c r="C978" s="16">
        <f t="shared" ca="1" si="188"/>
        <v>445</v>
      </c>
      <c r="D978" s="17">
        <f ca="1">'Create 1000 random outcomes'!F989</f>
        <v>10331.301548503772</v>
      </c>
      <c r="E978" s="16">
        <f t="shared" ca="1" si="178"/>
        <v>17457.760245025504</v>
      </c>
      <c r="F978" s="22">
        <f t="shared" ca="1" si="179"/>
        <v>0.97202797202796043</v>
      </c>
      <c r="G978" s="1"/>
      <c r="N978" s="13"/>
      <c r="Q978" s="24">
        <f t="shared" ca="1" si="183"/>
        <v>17457.760245025504</v>
      </c>
      <c r="R978" s="25">
        <f t="shared" ca="1" si="184"/>
        <v>0.97202797202796043</v>
      </c>
      <c r="S978" s="25">
        <f t="shared" ca="1" si="185"/>
        <v>0.96887003427157903</v>
      </c>
      <c r="T978" s="26">
        <f t="shared" ca="1" si="186"/>
        <v>0.92902099584967046</v>
      </c>
      <c r="U978" s="27">
        <f t="shared" ca="1" si="187"/>
        <v>1.0150349482062504</v>
      </c>
      <c r="V978" s="26"/>
      <c r="W978" s="55">
        <f t="shared" ca="1" si="180"/>
        <v>0.97300000000000075</v>
      </c>
      <c r="X978" s="56">
        <f t="shared" ca="1" si="181"/>
        <v>4.129965728421725E-3</v>
      </c>
    </row>
    <row r="979" spans="2:24" x14ac:dyDescent="0.3">
      <c r="B979" s="15">
        <f t="shared" si="182"/>
        <v>974</v>
      </c>
      <c r="C979" s="16">
        <f t="shared" ca="1" si="188"/>
        <v>417</v>
      </c>
      <c r="D979" s="17">
        <f ca="1">'Create 1000 random outcomes'!F990</f>
        <v>10638.958321574093</v>
      </c>
      <c r="E979" s="16">
        <f t="shared" ca="1" si="178"/>
        <v>17503.009525355024</v>
      </c>
      <c r="F979" s="22">
        <f t="shared" ca="1" si="179"/>
        <v>0.97302697302696139</v>
      </c>
      <c r="G979" s="1"/>
      <c r="N979" s="13"/>
      <c r="Q979" s="24">
        <f t="shared" ca="1" si="183"/>
        <v>17503.009525355024</v>
      </c>
      <c r="R979" s="25">
        <f t="shared" ca="1" si="184"/>
        <v>0.97302697302696139</v>
      </c>
      <c r="S979" s="25">
        <f t="shared" ca="1" si="185"/>
        <v>0.9696553552525885</v>
      </c>
      <c r="T979" s="26">
        <f t="shared" ca="1" si="186"/>
        <v>0.93001999684867143</v>
      </c>
      <c r="U979" s="27">
        <f t="shared" ca="1" si="187"/>
        <v>1.0160339492052513</v>
      </c>
      <c r="V979" s="26"/>
      <c r="W979" s="55">
        <f t="shared" ca="1" si="180"/>
        <v>0.97400000000000075</v>
      </c>
      <c r="X979" s="56">
        <f t="shared" ca="1" si="181"/>
        <v>4.3446447474122518E-3</v>
      </c>
    </row>
    <row r="980" spans="2:24" x14ac:dyDescent="0.3">
      <c r="B980" s="15">
        <f t="shared" si="182"/>
        <v>975</v>
      </c>
      <c r="C980" s="16">
        <f t="shared" ca="1" si="188"/>
        <v>527</v>
      </c>
      <c r="D980" s="17">
        <f ca="1">'Create 1000 random outcomes'!F991</f>
        <v>9617.5836887505793</v>
      </c>
      <c r="E980" s="16">
        <f t="shared" ca="1" si="178"/>
        <v>17624.64485960397</v>
      </c>
      <c r="F980" s="22">
        <f t="shared" ca="1" si="179"/>
        <v>0.97402597402596236</v>
      </c>
      <c r="G980" s="1"/>
      <c r="N980" s="13"/>
      <c r="Q980" s="24">
        <f t="shared" ca="1" si="183"/>
        <v>17624.64485960397</v>
      </c>
      <c r="R980" s="25">
        <f t="shared" ca="1" si="184"/>
        <v>0.97402597402596236</v>
      </c>
      <c r="S980" s="25">
        <f t="shared" ca="1" si="185"/>
        <v>0.97168535371785147</v>
      </c>
      <c r="T980" s="26">
        <f t="shared" ca="1" si="186"/>
        <v>0.93101899784767239</v>
      </c>
      <c r="U980" s="27">
        <f t="shared" ca="1" si="187"/>
        <v>1.0170329502042523</v>
      </c>
      <c r="V980" s="26"/>
      <c r="W980" s="55">
        <f t="shared" ca="1" si="180"/>
        <v>0.97500000000000075</v>
      </c>
      <c r="X980" s="56">
        <f t="shared" ca="1" si="181"/>
        <v>3.3146462821492806E-3</v>
      </c>
    </row>
    <row r="981" spans="2:24" x14ac:dyDescent="0.3">
      <c r="B981" s="15">
        <f t="shared" si="182"/>
        <v>976</v>
      </c>
      <c r="C981" s="16">
        <f t="shared" ca="1" si="188"/>
        <v>745</v>
      </c>
      <c r="D981" s="17">
        <f ca="1">'Create 1000 random outcomes'!F992</f>
        <v>7377.7694917455456</v>
      </c>
      <c r="E981" s="16">
        <f t="shared" ca="1" si="178"/>
        <v>17630.880488262697</v>
      </c>
      <c r="F981" s="22">
        <f t="shared" ca="1" si="179"/>
        <v>0.97502497502496333</v>
      </c>
      <c r="G981" s="1"/>
      <c r="N981" s="13"/>
      <c r="Q981" s="24">
        <f t="shared" ca="1" si="183"/>
        <v>17630.880488262697</v>
      </c>
      <c r="R981" s="25">
        <f t="shared" ca="1" si="184"/>
        <v>0.97502497502496333</v>
      </c>
      <c r="S981" s="25">
        <f t="shared" ca="1" si="185"/>
        <v>0.97178630022016932</v>
      </c>
      <c r="T981" s="26">
        <f t="shared" ca="1" si="186"/>
        <v>0.93201799884667336</v>
      </c>
      <c r="U981" s="27">
        <f t="shared" ca="1" si="187"/>
        <v>1.0180319512032532</v>
      </c>
      <c r="V981" s="26"/>
      <c r="W981" s="55">
        <f t="shared" ca="1" si="180"/>
        <v>0.97600000000000076</v>
      </c>
      <c r="X981" s="56">
        <f t="shared" ca="1" si="181"/>
        <v>4.2136997798314368E-3</v>
      </c>
    </row>
    <row r="982" spans="2:24" x14ac:dyDescent="0.3">
      <c r="B982" s="15">
        <f t="shared" si="182"/>
        <v>977</v>
      </c>
      <c r="C982" s="16">
        <f t="shared" ca="1" si="188"/>
        <v>399</v>
      </c>
      <c r="D982" s="17">
        <f ca="1">'Create 1000 random outcomes'!F993</f>
        <v>10878.535744395151</v>
      </c>
      <c r="E982" s="16">
        <f t="shared" ca="1" si="178"/>
        <v>17632.408419243882</v>
      </c>
      <c r="F982" s="22">
        <f t="shared" ca="1" si="179"/>
        <v>0.97602397602396429</v>
      </c>
      <c r="G982" s="1"/>
      <c r="N982" s="13"/>
      <c r="Q982" s="24">
        <f t="shared" ca="1" si="183"/>
        <v>17632.408419243882</v>
      </c>
      <c r="R982" s="25">
        <f t="shared" ca="1" si="184"/>
        <v>0.97602397602396429</v>
      </c>
      <c r="S982" s="25">
        <f t="shared" ca="1" si="185"/>
        <v>0.97181098963278401</v>
      </c>
      <c r="T982" s="26">
        <f t="shared" ca="1" si="186"/>
        <v>0.93301699984567432</v>
      </c>
      <c r="U982" s="27">
        <f t="shared" ca="1" si="187"/>
        <v>1.0190309522022543</v>
      </c>
      <c r="V982" s="26"/>
      <c r="W982" s="55">
        <f t="shared" ca="1" si="180"/>
        <v>0.97700000000000076</v>
      </c>
      <c r="X982" s="56">
        <f t="shared" ca="1" si="181"/>
        <v>5.1890103672167509E-3</v>
      </c>
    </row>
    <row r="983" spans="2:24" x14ac:dyDescent="0.3">
      <c r="B983" s="15">
        <f t="shared" si="182"/>
        <v>978</v>
      </c>
      <c r="C983" s="16">
        <f t="shared" ca="1" si="188"/>
        <v>880</v>
      </c>
      <c r="D983" s="17">
        <f ca="1">'Create 1000 random outcomes'!F994</f>
        <v>4985.0706636709665</v>
      </c>
      <c r="E983" s="16">
        <f t="shared" ca="1" si="178"/>
        <v>17644.560983146701</v>
      </c>
      <c r="F983" s="22">
        <f t="shared" ca="1" si="179"/>
        <v>0.97702297702296526</v>
      </c>
      <c r="G983" s="1"/>
      <c r="N983" s="13"/>
      <c r="Q983" s="24">
        <f t="shared" ca="1" si="183"/>
        <v>17644.560983146701</v>
      </c>
      <c r="R983" s="25">
        <f t="shared" ca="1" si="184"/>
        <v>0.97702297702296526</v>
      </c>
      <c r="S983" s="25">
        <f t="shared" ca="1" si="185"/>
        <v>0.97200671980811748</v>
      </c>
      <c r="T983" s="26">
        <f t="shared" ca="1" si="186"/>
        <v>0.93401600084467529</v>
      </c>
      <c r="U983" s="27">
        <f t="shared" ca="1" si="187"/>
        <v>1.0200299532012551</v>
      </c>
      <c r="V983" s="26"/>
      <c r="W983" s="55">
        <f t="shared" ca="1" si="180"/>
        <v>0.97800000000000076</v>
      </c>
      <c r="X983" s="56">
        <f t="shared" ca="1" si="181"/>
        <v>5.9932801918832768E-3</v>
      </c>
    </row>
    <row r="984" spans="2:24" x14ac:dyDescent="0.3">
      <c r="B984" s="15">
        <f t="shared" si="182"/>
        <v>979</v>
      </c>
      <c r="C984" s="16">
        <f t="shared" ca="1" si="188"/>
        <v>740</v>
      </c>
      <c r="D984" s="17">
        <f ca="1">'Create 1000 random outcomes'!F995</f>
        <v>7414.4731467494948</v>
      </c>
      <c r="E984" s="16">
        <f t="shared" ca="1" si="178"/>
        <v>17674.359868312018</v>
      </c>
      <c r="F984" s="22">
        <f t="shared" ca="1" si="179"/>
        <v>0.97802197802196622</v>
      </c>
      <c r="G984" s="1"/>
      <c r="N984" s="13"/>
      <c r="Q984" s="24">
        <f t="shared" ca="1" si="183"/>
        <v>17674.359868312018</v>
      </c>
      <c r="R984" s="25">
        <f t="shared" ca="1" si="184"/>
        <v>0.97802197802196622</v>
      </c>
      <c r="S984" s="25">
        <f t="shared" ca="1" si="185"/>
        <v>0.9724818768412864</v>
      </c>
      <c r="T984" s="26">
        <f t="shared" ca="1" si="186"/>
        <v>0.93501500184367625</v>
      </c>
      <c r="U984" s="27">
        <f t="shared" ca="1" si="187"/>
        <v>1.0210289542002562</v>
      </c>
      <c r="V984" s="26"/>
      <c r="W984" s="55">
        <f t="shared" ca="1" si="180"/>
        <v>0.97900000000000076</v>
      </c>
      <c r="X984" s="56">
        <f t="shared" ca="1" si="181"/>
        <v>6.5181231587143618E-3</v>
      </c>
    </row>
    <row r="985" spans="2:24" x14ac:dyDescent="0.3">
      <c r="B985" s="15">
        <f t="shared" si="182"/>
        <v>980</v>
      </c>
      <c r="C985" s="16">
        <f t="shared" ca="1" si="188"/>
        <v>722</v>
      </c>
      <c r="D985" s="17">
        <f ca="1">'Create 1000 random outcomes'!F996</f>
        <v>7643.8860746480859</v>
      </c>
      <c r="E985" s="16">
        <f t="shared" ca="1" si="178"/>
        <v>17738.56898909518</v>
      </c>
      <c r="F985" s="22">
        <f t="shared" ca="1" si="179"/>
        <v>0.97902097902096719</v>
      </c>
      <c r="G985" s="1"/>
      <c r="N985" s="13"/>
      <c r="Q985" s="24">
        <f t="shared" ca="1" si="183"/>
        <v>17738.56898909518</v>
      </c>
      <c r="R985" s="25">
        <f t="shared" ca="1" si="184"/>
        <v>0.97902097902096719</v>
      </c>
      <c r="S985" s="25">
        <f t="shared" ca="1" si="185"/>
        <v>0.97348289403574317</v>
      </c>
      <c r="T985" s="26">
        <f t="shared" ca="1" si="186"/>
        <v>0.93601400284267722</v>
      </c>
      <c r="U985" s="27">
        <f t="shared" ca="1" si="187"/>
        <v>1.022027955199257</v>
      </c>
      <c r="V985" s="26"/>
      <c r="W985" s="55">
        <f t="shared" ca="1" si="180"/>
        <v>0.98000000000000076</v>
      </c>
      <c r="X985" s="56">
        <f t="shared" ca="1" si="181"/>
        <v>6.5171059642575857E-3</v>
      </c>
    </row>
    <row r="986" spans="2:24" x14ac:dyDescent="0.3">
      <c r="B986" s="15">
        <f t="shared" si="182"/>
        <v>981</v>
      </c>
      <c r="C986" s="16">
        <f t="shared" ca="1" si="188"/>
        <v>835</v>
      </c>
      <c r="D986" s="17">
        <f ca="1">'Create 1000 random outcomes'!F997</f>
        <v>5875.0658477860152</v>
      </c>
      <c r="E986" s="16">
        <f t="shared" ca="1" si="178"/>
        <v>17894.257980957205</v>
      </c>
      <c r="F986" s="22">
        <f t="shared" ca="1" si="179"/>
        <v>0.98001998001996815</v>
      </c>
      <c r="G986" s="1"/>
      <c r="N986" s="13"/>
      <c r="Q986" s="24">
        <f t="shared" ca="1" si="183"/>
        <v>17894.257980957205</v>
      </c>
      <c r="R986" s="25">
        <f t="shared" ca="1" si="184"/>
        <v>0.98001998001996815</v>
      </c>
      <c r="S986" s="25">
        <f t="shared" ca="1" si="185"/>
        <v>0.97578435788868723</v>
      </c>
      <c r="T986" s="26">
        <f t="shared" ca="1" si="186"/>
        <v>0.93701300384167818</v>
      </c>
      <c r="U986" s="27">
        <f t="shared" ca="1" si="187"/>
        <v>1.0230269561982581</v>
      </c>
      <c r="V986" s="26"/>
      <c r="W986" s="55">
        <f t="shared" ca="1" si="180"/>
        <v>0.98100000000000076</v>
      </c>
      <c r="X986" s="56">
        <f t="shared" ca="1" si="181"/>
        <v>5.2156421113135343E-3</v>
      </c>
    </row>
    <row r="987" spans="2:24" x14ac:dyDescent="0.3">
      <c r="B987" s="15">
        <f t="shared" si="182"/>
        <v>982</v>
      </c>
      <c r="C987" s="16">
        <f t="shared" ca="1" si="188"/>
        <v>940</v>
      </c>
      <c r="D987" s="17">
        <f ca="1">'Create 1000 random outcomes'!F998</f>
        <v>3523.6774530122011</v>
      </c>
      <c r="E987" s="16">
        <f t="shared" ca="1" si="178"/>
        <v>17974.163681464201</v>
      </c>
      <c r="F987" s="22">
        <f t="shared" ca="1" si="179"/>
        <v>0.98101898101896912</v>
      </c>
      <c r="G987" s="1"/>
      <c r="N987" s="13"/>
      <c r="Q987" s="24">
        <f t="shared" ca="1" si="183"/>
        <v>17974.163681464201</v>
      </c>
      <c r="R987" s="25">
        <f t="shared" ca="1" si="184"/>
        <v>0.98101898101896912</v>
      </c>
      <c r="S987" s="25">
        <f t="shared" ca="1" si="185"/>
        <v>0.97689887632984429</v>
      </c>
      <c r="T987" s="26">
        <f t="shared" ca="1" si="186"/>
        <v>0.93801200484067915</v>
      </c>
      <c r="U987" s="27">
        <f t="shared" ca="1" si="187"/>
        <v>1.024025957197259</v>
      </c>
      <c r="V987" s="26"/>
      <c r="W987" s="55">
        <f t="shared" ca="1" si="180"/>
        <v>0.98200000000000076</v>
      </c>
      <c r="X987" s="56">
        <f t="shared" ca="1" si="181"/>
        <v>5.1011236701564711E-3</v>
      </c>
    </row>
    <row r="988" spans="2:24" x14ac:dyDescent="0.3">
      <c r="B988" s="15">
        <f t="shared" si="182"/>
        <v>983</v>
      </c>
      <c r="C988" s="16">
        <f t="shared" ca="1" si="188"/>
        <v>831</v>
      </c>
      <c r="D988" s="17">
        <f ca="1">'Create 1000 random outcomes'!F999</f>
        <v>5966.5920383051862</v>
      </c>
      <c r="E988" s="16">
        <f t="shared" ca="1" si="178"/>
        <v>17990.910527504613</v>
      </c>
      <c r="F988" s="22">
        <f t="shared" ca="1" si="179"/>
        <v>0.98201798201797008</v>
      </c>
      <c r="G988" s="1"/>
      <c r="N988" s="13"/>
      <c r="Q988" s="24">
        <f t="shared" ca="1" si="183"/>
        <v>17990.910527504613</v>
      </c>
      <c r="R988" s="25">
        <f t="shared" ca="1" si="184"/>
        <v>0.98201798201797008</v>
      </c>
      <c r="S988" s="25">
        <f t="shared" ca="1" si="185"/>
        <v>0.97712690159283677</v>
      </c>
      <c r="T988" s="26">
        <f t="shared" ca="1" si="186"/>
        <v>0.93901100583968011</v>
      </c>
      <c r="U988" s="27">
        <f t="shared" ca="1" si="187"/>
        <v>1.02502495819626</v>
      </c>
      <c r="V988" s="26"/>
      <c r="W988" s="55">
        <f t="shared" ca="1" si="180"/>
        <v>0.98300000000000076</v>
      </c>
      <c r="X988" s="56">
        <f t="shared" ca="1" si="181"/>
        <v>5.8730984071639902E-3</v>
      </c>
    </row>
    <row r="989" spans="2:24" x14ac:dyDescent="0.3">
      <c r="B989" s="15">
        <f t="shared" si="182"/>
        <v>984</v>
      </c>
      <c r="C989" s="16">
        <f t="shared" ca="1" si="188"/>
        <v>903</v>
      </c>
      <c r="D989" s="17">
        <f ca="1">'Create 1000 random outcomes'!F1000</f>
        <v>4569.9077840818327</v>
      </c>
      <c r="E989" s="16">
        <f t="shared" ca="1" si="178"/>
        <v>18024.277261078194</v>
      </c>
      <c r="F989" s="22">
        <f t="shared" ca="1" si="179"/>
        <v>0.98301698301697105</v>
      </c>
      <c r="G989" s="1"/>
      <c r="N989" s="13"/>
      <c r="Q989" s="24">
        <f t="shared" ca="1" si="183"/>
        <v>18024.277261078194</v>
      </c>
      <c r="R989" s="25">
        <f t="shared" ca="1" si="184"/>
        <v>0.98301698301697105</v>
      </c>
      <c r="S989" s="25">
        <f t="shared" ca="1" si="185"/>
        <v>0.97757557343565027</v>
      </c>
      <c r="T989" s="26">
        <f t="shared" ca="1" si="186"/>
        <v>0.94001000683868108</v>
      </c>
      <c r="U989" s="27">
        <f t="shared" ca="1" si="187"/>
        <v>1.0260239591952609</v>
      </c>
      <c r="V989" s="26"/>
      <c r="W989" s="55">
        <f t="shared" ca="1" si="180"/>
        <v>0.98400000000000076</v>
      </c>
      <c r="X989" s="56">
        <f t="shared" ca="1" si="181"/>
        <v>6.4244265643504939E-3</v>
      </c>
    </row>
    <row r="990" spans="2:24" x14ac:dyDescent="0.3">
      <c r="B990" s="15">
        <f t="shared" si="182"/>
        <v>985</v>
      </c>
      <c r="C990" s="16">
        <f t="shared" ca="1" si="188"/>
        <v>282</v>
      </c>
      <c r="D990" s="17">
        <f ca="1">'Create 1000 random outcomes'!F1001</f>
        <v>12148.531068901892</v>
      </c>
      <c r="E990" s="16">
        <f t="shared" ca="1" si="178"/>
        <v>18037.391158423081</v>
      </c>
      <c r="F990" s="22">
        <f t="shared" ca="1" si="179"/>
        <v>0.98401598401597201</v>
      </c>
      <c r="G990" s="1"/>
      <c r="N990" s="13"/>
      <c r="Q990" s="24">
        <f t="shared" ca="1" si="183"/>
        <v>18037.391158423081</v>
      </c>
      <c r="R990" s="25">
        <f t="shared" ca="1" si="184"/>
        <v>0.98401598401597201</v>
      </c>
      <c r="S990" s="25">
        <f t="shared" ca="1" si="185"/>
        <v>0.97774986846950585</v>
      </c>
      <c r="T990" s="26">
        <f t="shared" ca="1" si="186"/>
        <v>0.94100900783768204</v>
      </c>
      <c r="U990" s="27">
        <f t="shared" ca="1" si="187"/>
        <v>1.027022960194262</v>
      </c>
      <c r="V990" s="26"/>
      <c r="W990" s="55">
        <f t="shared" ca="1" si="180"/>
        <v>0.98500000000000076</v>
      </c>
      <c r="X990" s="56">
        <f t="shared" ca="1" si="181"/>
        <v>7.2501315304949188E-3</v>
      </c>
    </row>
    <row r="991" spans="2:24" x14ac:dyDescent="0.3">
      <c r="B991" s="15">
        <f t="shared" si="182"/>
        <v>986</v>
      </c>
      <c r="C991" s="16">
        <f t="shared" ca="1" si="188"/>
        <v>297</v>
      </c>
      <c r="D991" s="17">
        <f ca="1">'Create 1000 random outcomes'!F1002</f>
        <v>11951.335894860807</v>
      </c>
      <c r="E991" s="16">
        <f t="shared" ca="1" si="178"/>
        <v>18156.189053706159</v>
      </c>
      <c r="F991" s="22">
        <f t="shared" ca="1" si="179"/>
        <v>0.98501498501497298</v>
      </c>
      <c r="G991" s="1"/>
      <c r="N991" s="13"/>
      <c r="Q991" s="24">
        <f t="shared" ca="1" si="183"/>
        <v>18156.189053706159</v>
      </c>
      <c r="R991" s="25">
        <f t="shared" ca="1" si="184"/>
        <v>0.98501498501497298</v>
      </c>
      <c r="S991" s="25">
        <f t="shared" ca="1" si="185"/>
        <v>0.97927734463832061</v>
      </c>
      <c r="T991" s="26">
        <f t="shared" ca="1" si="186"/>
        <v>0.94200800883668301</v>
      </c>
      <c r="U991" s="27">
        <f t="shared" ca="1" si="187"/>
        <v>1.0280219611932628</v>
      </c>
      <c r="V991" s="26"/>
      <c r="W991" s="55">
        <f t="shared" ca="1" si="180"/>
        <v>0.98600000000000076</v>
      </c>
      <c r="X991" s="56">
        <f t="shared" ca="1" si="181"/>
        <v>6.7226553616801521E-3</v>
      </c>
    </row>
    <row r="992" spans="2:24" x14ac:dyDescent="0.3">
      <c r="B992" s="15">
        <f t="shared" si="182"/>
        <v>987</v>
      </c>
      <c r="C992" s="16">
        <f t="shared" ca="1" si="188"/>
        <v>890</v>
      </c>
      <c r="D992" s="17">
        <f ca="1">'Create 1000 random outcomes'!F1003</f>
        <v>4833.4798496476014</v>
      </c>
      <c r="E992" s="16">
        <f t="shared" ca="1" si="178"/>
        <v>18242.317554409492</v>
      </c>
      <c r="F992" s="22">
        <f t="shared" ca="1" si="179"/>
        <v>0.98601398601397394</v>
      </c>
      <c r="G992" s="1"/>
      <c r="N992" s="13"/>
      <c r="Q992" s="24">
        <f t="shared" ca="1" si="183"/>
        <v>18242.317554409492</v>
      </c>
      <c r="R992" s="25">
        <f t="shared" ca="1" si="184"/>
        <v>0.98601398601397394</v>
      </c>
      <c r="S992" s="25">
        <f t="shared" ca="1" si="185"/>
        <v>0.98032840759726214</v>
      </c>
      <c r="T992" s="26">
        <f t="shared" ca="1" si="186"/>
        <v>0.94300700983568397</v>
      </c>
      <c r="U992" s="27">
        <f t="shared" ca="1" si="187"/>
        <v>1.0290209621922639</v>
      </c>
      <c r="V992" s="26"/>
      <c r="W992" s="55">
        <f t="shared" ca="1" si="180"/>
        <v>0.98700000000000077</v>
      </c>
      <c r="X992" s="56">
        <f t="shared" ca="1" si="181"/>
        <v>6.6715924027386242E-3</v>
      </c>
    </row>
    <row r="993" spans="2:24" x14ac:dyDescent="0.3">
      <c r="B993" s="15">
        <f t="shared" si="182"/>
        <v>988</v>
      </c>
      <c r="C993" s="16">
        <f t="shared" ca="1" si="188"/>
        <v>771</v>
      </c>
      <c r="D993" s="17">
        <f ca="1">'Create 1000 random outcomes'!F1004</f>
        <v>6970.0514665729024</v>
      </c>
      <c r="E993" s="16">
        <f t="shared" ca="1" si="178"/>
        <v>18280.967299408076</v>
      </c>
      <c r="F993" s="22">
        <f t="shared" ca="1" si="179"/>
        <v>0.98701298701297491</v>
      </c>
      <c r="G993" s="1"/>
      <c r="N993" s="13"/>
      <c r="Q993" s="24">
        <f t="shared" ca="1" si="183"/>
        <v>18280.967299408076</v>
      </c>
      <c r="R993" s="25">
        <f t="shared" ca="1" si="184"/>
        <v>0.98701298701297491</v>
      </c>
      <c r="S993" s="25">
        <f t="shared" ca="1" si="185"/>
        <v>0.98078514781570403</v>
      </c>
      <c r="T993" s="26">
        <f t="shared" ca="1" si="186"/>
        <v>0.94400601083468494</v>
      </c>
      <c r="U993" s="27">
        <f t="shared" ca="1" si="187"/>
        <v>1.0300199631912648</v>
      </c>
      <c r="V993" s="26"/>
      <c r="W993" s="55">
        <f t="shared" ca="1" si="180"/>
        <v>0.98800000000000077</v>
      </c>
      <c r="X993" s="56">
        <f t="shared" ca="1" si="181"/>
        <v>7.2148521842967384E-3</v>
      </c>
    </row>
    <row r="994" spans="2:24" x14ac:dyDescent="0.3">
      <c r="B994" s="15">
        <f t="shared" si="182"/>
        <v>989</v>
      </c>
      <c r="C994" s="16">
        <f t="shared" ca="1" si="188"/>
        <v>921</v>
      </c>
      <c r="D994" s="17">
        <f ca="1">'Create 1000 random outcomes'!F1005</f>
        <v>4094.2420007634164</v>
      </c>
      <c r="E994" s="16">
        <f t="shared" ca="1" si="178"/>
        <v>18441.428268429008</v>
      </c>
      <c r="F994" s="22">
        <f t="shared" ca="1" si="179"/>
        <v>0.98801198801197587</v>
      </c>
      <c r="G994" s="1"/>
      <c r="N994" s="13"/>
      <c r="Q994" s="24">
        <f t="shared" ca="1" si="183"/>
        <v>18441.428268429008</v>
      </c>
      <c r="R994" s="25">
        <f t="shared" ca="1" si="184"/>
        <v>0.98801198801197587</v>
      </c>
      <c r="S994" s="25">
        <f t="shared" ca="1" si="185"/>
        <v>0.98258619422882731</v>
      </c>
      <c r="T994" s="26">
        <f t="shared" ca="1" si="186"/>
        <v>0.9450050118336859</v>
      </c>
      <c r="U994" s="27">
        <f t="shared" ca="1" si="187"/>
        <v>1.0310189641902658</v>
      </c>
      <c r="V994" s="26"/>
      <c r="W994" s="55">
        <f t="shared" ca="1" si="180"/>
        <v>0.98900000000000077</v>
      </c>
      <c r="X994" s="56">
        <f t="shared" ca="1" si="181"/>
        <v>6.4138057711734531E-3</v>
      </c>
    </row>
    <row r="995" spans="2:24" x14ac:dyDescent="0.3">
      <c r="B995" s="15">
        <f t="shared" si="182"/>
        <v>990</v>
      </c>
      <c r="C995" s="16">
        <f t="shared" ca="1" si="188"/>
        <v>554</v>
      </c>
      <c r="D995" s="17">
        <f ca="1">'Create 1000 random outcomes'!F1006</f>
        <v>9367.4048870573097</v>
      </c>
      <c r="E995" s="16">
        <f t="shared" ca="1" si="178"/>
        <v>18546.781612064529</v>
      </c>
      <c r="F995" s="22">
        <f t="shared" ca="1" si="179"/>
        <v>0.98901098901097684</v>
      </c>
      <c r="G995" s="1"/>
      <c r="N995" s="13"/>
      <c r="Q995" s="24">
        <f t="shared" ca="1" si="183"/>
        <v>18546.781612064529</v>
      </c>
      <c r="R995" s="25">
        <f t="shared" ca="1" si="184"/>
        <v>0.98901098901097684</v>
      </c>
      <c r="S995" s="25">
        <f t="shared" ca="1" si="185"/>
        <v>0.98368861292273158</v>
      </c>
      <c r="T995" s="26">
        <f t="shared" ca="1" si="186"/>
        <v>0.94600401283268687</v>
      </c>
      <c r="U995" s="27">
        <f t="shared" ca="1" si="187"/>
        <v>1.0320179651892667</v>
      </c>
      <c r="V995" s="26"/>
      <c r="W995" s="55">
        <f t="shared" ca="1" si="180"/>
        <v>0.99000000000000077</v>
      </c>
      <c r="X995" s="56">
        <f t="shared" ca="1" si="181"/>
        <v>6.3113870772691927E-3</v>
      </c>
    </row>
    <row r="996" spans="2:24" x14ac:dyDescent="0.3">
      <c r="B996" s="15">
        <f t="shared" si="182"/>
        <v>991</v>
      </c>
      <c r="C996" s="16">
        <f t="shared" ca="1" si="188"/>
        <v>183</v>
      </c>
      <c r="D996" s="17">
        <f ca="1">'Create 1000 random outcomes'!F1007</f>
        <v>13302.359096528784</v>
      </c>
      <c r="E996" s="16">
        <f t="shared" ca="1" si="178"/>
        <v>18664.823513490315</v>
      </c>
      <c r="F996" s="22">
        <f t="shared" ca="1" si="179"/>
        <v>0.9900099900099778</v>
      </c>
      <c r="G996" s="1"/>
      <c r="N996" s="13"/>
      <c r="Q996" s="24">
        <f t="shared" ca="1" si="183"/>
        <v>18664.823513490315</v>
      </c>
      <c r="R996" s="25">
        <f t="shared" ca="1" si="184"/>
        <v>0.9900099900099778</v>
      </c>
      <c r="S996" s="25">
        <f t="shared" ca="1" si="185"/>
        <v>0.98485227092931105</v>
      </c>
      <c r="T996" s="26">
        <f t="shared" ca="1" si="186"/>
        <v>0.94700301383168783</v>
      </c>
      <c r="U996" s="27">
        <f t="shared" ca="1" si="187"/>
        <v>1.0330169661882678</v>
      </c>
      <c r="V996" s="26"/>
      <c r="W996" s="55">
        <f t="shared" ca="1" si="180"/>
        <v>0.99100000000000077</v>
      </c>
      <c r="X996" s="56">
        <f t="shared" ca="1" si="181"/>
        <v>6.1477290706897225E-3</v>
      </c>
    </row>
    <row r="997" spans="2:24" x14ac:dyDescent="0.3">
      <c r="B997" s="15">
        <f t="shared" si="182"/>
        <v>992</v>
      </c>
      <c r="C997" s="16">
        <f t="shared" ca="1" si="188"/>
        <v>563</v>
      </c>
      <c r="D997" s="17">
        <f ca="1">'Create 1000 random outcomes'!F1008</f>
        <v>9275.3375349932812</v>
      </c>
      <c r="E997" s="16">
        <f t="shared" ca="1" si="178"/>
        <v>18743.20270902626</v>
      </c>
      <c r="F997" s="22">
        <f t="shared" ca="1" si="179"/>
        <v>0.99100899100897877</v>
      </c>
      <c r="G997" s="1"/>
      <c r="N997" s="13"/>
      <c r="Q997" s="24">
        <f t="shared" ca="1" si="183"/>
        <v>18743.20270902626</v>
      </c>
      <c r="R997" s="25">
        <f t="shared" ca="1" si="184"/>
        <v>0.99100899100897877</v>
      </c>
      <c r="S997" s="25">
        <f t="shared" ca="1" si="185"/>
        <v>0.98558490439661106</v>
      </c>
      <c r="T997" s="26">
        <f t="shared" ca="1" si="186"/>
        <v>0.9480020148306888</v>
      </c>
      <c r="U997" s="27">
        <f t="shared" ca="1" si="187"/>
        <v>1.0340159671872686</v>
      </c>
      <c r="V997" s="26"/>
      <c r="W997" s="55">
        <f t="shared" ca="1" si="180"/>
        <v>0.99200000000000077</v>
      </c>
      <c r="X997" s="56">
        <f t="shared" ca="1" si="181"/>
        <v>6.4150956033897089E-3</v>
      </c>
    </row>
    <row r="998" spans="2:24" x14ac:dyDescent="0.3">
      <c r="B998" s="15">
        <f t="shared" si="182"/>
        <v>993</v>
      </c>
      <c r="C998" s="16">
        <f t="shared" ca="1" si="188"/>
        <v>879</v>
      </c>
      <c r="D998" s="17">
        <f ca="1">'Create 1000 random outcomes'!F1009</f>
        <v>5024.1837251147117</v>
      </c>
      <c r="E998" s="16">
        <f t="shared" ca="1" si="178"/>
        <v>18931.895136529987</v>
      </c>
      <c r="F998" s="22">
        <f t="shared" ca="1" si="179"/>
        <v>0.99200799200797973</v>
      </c>
      <c r="G998" s="1"/>
      <c r="N998" s="13"/>
      <c r="Q998" s="24">
        <f t="shared" ca="1" si="183"/>
        <v>18931.895136529987</v>
      </c>
      <c r="R998" s="25">
        <f t="shared" ca="1" si="184"/>
        <v>0.99200799200797973</v>
      </c>
      <c r="S998" s="25">
        <f t="shared" ca="1" si="185"/>
        <v>0.98722466338868209</v>
      </c>
      <c r="T998" s="26">
        <f t="shared" ca="1" si="186"/>
        <v>0.94900101582968976</v>
      </c>
      <c r="U998" s="27">
        <f t="shared" ca="1" si="187"/>
        <v>1.0350149681862697</v>
      </c>
      <c r="V998" s="26"/>
      <c r="W998" s="55">
        <f t="shared" ca="1" si="180"/>
        <v>0.99300000000000077</v>
      </c>
      <c r="X998" s="56">
        <f t="shared" ca="1" si="181"/>
        <v>5.7753366113186821E-3</v>
      </c>
    </row>
    <row r="999" spans="2:24" x14ac:dyDescent="0.3">
      <c r="B999" s="15">
        <f t="shared" si="182"/>
        <v>994</v>
      </c>
      <c r="C999" s="16">
        <f t="shared" ca="1" si="188"/>
        <v>788</v>
      </c>
      <c r="D999" s="17">
        <f ca="1">'Create 1000 random outcomes'!F1010</f>
        <v>6789.1213380427471</v>
      </c>
      <c r="E999" s="16">
        <f t="shared" ca="1" si="178"/>
        <v>19005.508157026154</v>
      </c>
      <c r="F999" s="22">
        <f t="shared" ca="1" si="179"/>
        <v>0.9930069930069807</v>
      </c>
      <c r="G999" s="1"/>
      <c r="N999" s="13"/>
      <c r="Q999" s="24">
        <f t="shared" ca="1" si="183"/>
        <v>19005.508157026154</v>
      </c>
      <c r="R999" s="25">
        <f t="shared" ca="1" si="184"/>
        <v>0.9930069930069807</v>
      </c>
      <c r="S999" s="25">
        <f t="shared" ca="1" si="185"/>
        <v>0.98781916643847134</v>
      </c>
      <c r="T999" s="26">
        <f t="shared" ca="1" si="186"/>
        <v>0.95000001682869073</v>
      </c>
      <c r="U999" s="27">
        <f t="shared" ca="1" si="187"/>
        <v>1.0360139691852706</v>
      </c>
      <c r="V999" s="26"/>
      <c r="W999" s="55">
        <f t="shared" ca="1" si="180"/>
        <v>0.99400000000000077</v>
      </c>
      <c r="X999" s="56">
        <f t="shared" ca="1" si="181"/>
        <v>6.1808335615294308E-3</v>
      </c>
    </row>
    <row r="1000" spans="2:24" x14ac:dyDescent="0.3">
      <c r="B1000" s="15">
        <f t="shared" si="182"/>
        <v>995</v>
      </c>
      <c r="C1000" s="16">
        <f t="shared" ca="1" si="188"/>
        <v>679</v>
      </c>
      <c r="D1000" s="17">
        <f ca="1">'Create 1000 random outcomes'!F1011</f>
        <v>8050.4180906367837</v>
      </c>
      <c r="E1000" s="16">
        <f t="shared" ca="1" si="178"/>
        <v>19215.890990954769</v>
      </c>
      <c r="F1000" s="22">
        <f t="shared" ca="1" si="179"/>
        <v>0.99400599400598166</v>
      </c>
      <c r="G1000" s="1"/>
      <c r="N1000" s="13"/>
      <c r="Q1000" s="24">
        <f t="shared" ca="1" si="183"/>
        <v>19215.890990954769</v>
      </c>
      <c r="R1000" s="25">
        <f t="shared" ca="1" si="184"/>
        <v>0.99400599400598166</v>
      </c>
      <c r="S1000" s="25">
        <f t="shared" ca="1" si="185"/>
        <v>0.98938791328232789</v>
      </c>
      <c r="T1000" s="26">
        <f t="shared" ca="1" si="186"/>
        <v>0.9509990178276917</v>
      </c>
      <c r="U1000" s="27">
        <f t="shared" ca="1" si="187"/>
        <v>1.0370129701842716</v>
      </c>
      <c r="V1000" s="26"/>
      <c r="W1000" s="55">
        <f t="shared" ca="1" si="180"/>
        <v>0.99500000000000077</v>
      </c>
      <c r="X1000" s="56">
        <f t="shared" ca="1" si="181"/>
        <v>5.6120867176728817E-3</v>
      </c>
    </row>
    <row r="1001" spans="2:24" x14ac:dyDescent="0.3">
      <c r="B1001" s="15">
        <f t="shared" si="182"/>
        <v>996</v>
      </c>
      <c r="C1001" s="16">
        <f t="shared" ca="1" si="188"/>
        <v>115</v>
      </c>
      <c r="D1001" s="17">
        <f ca="1">'Create 1000 random outcomes'!F1012</f>
        <v>14425.881347908944</v>
      </c>
      <c r="E1001" s="16">
        <f t="shared" ca="1" si="178"/>
        <v>20090.463659852248</v>
      </c>
      <c r="F1001" s="22">
        <f t="shared" ca="1" si="179"/>
        <v>0.99500499500498263</v>
      </c>
      <c r="G1001" s="1"/>
      <c r="N1001" s="13"/>
      <c r="Q1001" s="24">
        <f t="shared" ca="1" si="183"/>
        <v>20090.463659852248</v>
      </c>
      <c r="R1001" s="25">
        <f t="shared" ca="1" si="184"/>
        <v>0.99500499500498263</v>
      </c>
      <c r="S1001" s="25">
        <f t="shared" ca="1" si="185"/>
        <v>0.99417572238386565</v>
      </c>
      <c r="T1001" s="26">
        <f t="shared" ca="1" si="186"/>
        <v>0.95199801882669266</v>
      </c>
      <c r="U1001" s="27">
        <f t="shared" ca="1" si="187"/>
        <v>1.0380119711832725</v>
      </c>
      <c r="V1001" s="26"/>
      <c r="W1001" s="55">
        <f t="shared" ca="1" si="180"/>
        <v>0.99600000000000077</v>
      </c>
      <c r="X1001" s="56">
        <f t="shared" ca="1" si="181"/>
        <v>1.8242776161351282E-3</v>
      </c>
    </row>
    <row r="1002" spans="2:24" x14ac:dyDescent="0.3">
      <c r="B1002" s="15">
        <f t="shared" si="182"/>
        <v>997</v>
      </c>
      <c r="C1002" s="16">
        <f t="shared" ca="1" si="188"/>
        <v>729</v>
      </c>
      <c r="D1002" s="17">
        <f ca="1">'Create 1000 random outcomes'!F1013</f>
        <v>7556.0644213653522</v>
      </c>
      <c r="E1002" s="16">
        <f t="shared" ca="1" si="178"/>
        <v>20120.439200330147</v>
      </c>
      <c r="F1002" s="22">
        <f t="shared" ca="1" si="179"/>
        <v>0.99600399600398359</v>
      </c>
      <c r="G1002" s="1"/>
      <c r="N1002" s="13"/>
      <c r="Q1002" s="24">
        <f t="shared" ca="1" si="183"/>
        <v>20120.439200330147</v>
      </c>
      <c r="R1002" s="25">
        <f t="shared" ca="1" si="184"/>
        <v>0.99600399600398359</v>
      </c>
      <c r="S1002" s="25">
        <f t="shared" ca="1" si="185"/>
        <v>0.99429865815917562</v>
      </c>
      <c r="T1002" s="26">
        <f t="shared" ca="1" si="186"/>
        <v>0.95299701982569363</v>
      </c>
      <c r="U1002" s="27">
        <f t="shared" ca="1" si="187"/>
        <v>1.0390109721822736</v>
      </c>
      <c r="V1002" s="26"/>
      <c r="W1002" s="55">
        <f t="shared" ca="1" si="180"/>
        <v>0.99700000000000077</v>
      </c>
      <c r="X1002" s="56">
        <f t="shared" ca="1" si="181"/>
        <v>2.7013418408251555E-3</v>
      </c>
    </row>
    <row r="1003" spans="2:24" x14ac:dyDescent="0.3">
      <c r="B1003" s="15">
        <f t="shared" si="182"/>
        <v>998</v>
      </c>
      <c r="C1003" s="16">
        <f t="shared" ca="1" si="188"/>
        <v>934</v>
      </c>
      <c r="D1003" s="17">
        <f ca="1">'Create 1000 random outcomes'!F1014</f>
        <v>3733.2031008349331</v>
      </c>
      <c r="E1003" s="16">
        <f t="shared" ca="1" si="178"/>
        <v>20619.900559009267</v>
      </c>
      <c r="F1003" s="22">
        <f t="shared" ca="1" si="179"/>
        <v>0.99700299700298456</v>
      </c>
      <c r="G1003" s="1"/>
      <c r="N1003" s="13"/>
      <c r="Q1003" s="24">
        <f t="shared" ca="1" si="183"/>
        <v>20619.900559009267</v>
      </c>
      <c r="R1003" s="25">
        <f t="shared" ca="1" si="184"/>
        <v>0.99700299700298456</v>
      </c>
      <c r="S1003" s="25">
        <f t="shared" ca="1" si="185"/>
        <v>0.99603428732419408</v>
      </c>
      <c r="T1003" s="26">
        <f t="shared" ca="1" si="186"/>
        <v>0.95399602082469459</v>
      </c>
      <c r="U1003" s="27">
        <f t="shared" ca="1" si="187"/>
        <v>1.0400099731812744</v>
      </c>
      <c r="V1003" s="26"/>
      <c r="W1003" s="55">
        <f t="shared" ca="1" si="180"/>
        <v>0.99800000000000078</v>
      </c>
      <c r="X1003" s="56">
        <f t="shared" ca="1" si="181"/>
        <v>1.9657126758066967E-3</v>
      </c>
    </row>
    <row r="1004" spans="2:24" x14ac:dyDescent="0.3">
      <c r="B1004" s="15">
        <f t="shared" si="182"/>
        <v>999</v>
      </c>
      <c r="C1004" s="16">
        <f t="shared" ca="1" si="188"/>
        <v>100</v>
      </c>
      <c r="D1004" s="17">
        <f ca="1">'Create 1000 random outcomes'!F1015</f>
        <v>14598.735996270218</v>
      </c>
      <c r="E1004" s="16">
        <f t="shared" ca="1" si="178"/>
        <v>21109.637065397714</v>
      </c>
      <c r="F1004" s="22">
        <f t="shared" ca="1" si="179"/>
        <v>0.99800199800198552</v>
      </c>
      <c r="G1004" s="1"/>
      <c r="N1004" s="13"/>
      <c r="Q1004" s="24">
        <f t="shared" ca="1" si="183"/>
        <v>21109.637065397714</v>
      </c>
      <c r="R1004" s="25">
        <f t="shared" ca="1" si="184"/>
        <v>0.99800199800198552</v>
      </c>
      <c r="S1004" s="25">
        <f t="shared" ca="1" si="185"/>
        <v>0.99726029319317955</v>
      </c>
      <c r="T1004" s="26">
        <f t="shared" ca="1" si="186"/>
        <v>0.95499502182369556</v>
      </c>
      <c r="U1004" s="27">
        <f t="shared" ca="1" si="187"/>
        <v>1.0410089741802755</v>
      </c>
      <c r="V1004" s="26"/>
      <c r="W1004" s="55">
        <f t="shared" ca="1" si="180"/>
        <v>0.99900000000000078</v>
      </c>
      <c r="X1004" s="56">
        <f t="shared" ca="1" si="181"/>
        <v>1.7397068068212285E-3</v>
      </c>
    </row>
    <row r="1005" spans="2:24" x14ac:dyDescent="0.3">
      <c r="B1005" s="8">
        <f t="shared" si="182"/>
        <v>1000</v>
      </c>
      <c r="C1005" s="41">
        <f t="shared" ca="1" si="188"/>
        <v>412</v>
      </c>
      <c r="D1005" s="42">
        <f ca="1">'Create 1000 random outcomes'!F1016</f>
        <v>10675.231834841783</v>
      </c>
      <c r="E1005" s="41">
        <f t="shared" ca="1" si="178"/>
        <v>26942.818692335335</v>
      </c>
      <c r="F1005" s="43">
        <f t="shared" ca="1" si="179"/>
        <v>0.99900099900098649</v>
      </c>
      <c r="G1005" s="1"/>
      <c r="N1005" s="13"/>
      <c r="Q1005" s="28">
        <f t="shared" ca="1" si="183"/>
        <v>26942.818692335335</v>
      </c>
      <c r="R1005" s="48">
        <f t="shared" ca="1" si="184"/>
        <v>0.99900099900098649</v>
      </c>
      <c r="S1005" s="48">
        <f t="shared" ca="1" si="185"/>
        <v>0.99998860819675606</v>
      </c>
      <c r="T1005" s="49">
        <f t="shared" ca="1" si="186"/>
        <v>0.95599402282269652</v>
      </c>
      <c r="U1005" s="50">
        <f t="shared" ca="1" si="187"/>
        <v>1.0420079751792763</v>
      </c>
      <c r="V1005" s="26"/>
      <c r="W1005" s="57">
        <f t="shared" ca="1" si="180"/>
        <v>1.0000000000000007</v>
      </c>
      <c r="X1005" s="58">
        <f t="shared" ca="1" si="181"/>
        <v>1.13918032446092E-5</v>
      </c>
    </row>
    <row r="1006" spans="2:24" x14ac:dyDescent="0.3">
      <c r="D1006" s="12"/>
      <c r="Q1006" s="16"/>
      <c r="R1006" s="11"/>
      <c r="S1006" s="11"/>
    </row>
    <row r="1007" spans="2:24" x14ac:dyDescent="0.3">
      <c r="Q1007" s="16"/>
      <c r="R1007" s="11"/>
      <c r="S1007" s="11"/>
    </row>
    <row r="1008" spans="2:24" x14ac:dyDescent="0.3">
      <c r="Q1008" s="16"/>
    </row>
    <row r="1009" spans="17:24" x14ac:dyDescent="0.3">
      <c r="Q1009" s="16"/>
      <c r="S1009" t="s">
        <v>26</v>
      </c>
      <c r="T1009" t="s">
        <v>27</v>
      </c>
      <c r="U1009" t="s">
        <v>28</v>
      </c>
      <c r="X1009" t="s">
        <v>29</v>
      </c>
    </row>
    <row r="1010" spans="17:24" x14ac:dyDescent="0.3">
      <c r="Q1010" s="16"/>
      <c r="S1010">
        <f t="array" aca="1" ref="S1010" ca="1">SUM(($S$6:$S$1005&gt;=T1010)*($S$6:$S$1005&lt;U1010))</f>
        <v>114</v>
      </c>
      <c r="T1010" s="37">
        <v>0</v>
      </c>
      <c r="U1010" s="37">
        <v>0.1</v>
      </c>
      <c r="V1010" s="37"/>
      <c r="W1010" s="37"/>
      <c r="X1010" t="str">
        <f>TEXT(T1010*100,"0")&amp;"-"&amp;TEXT(U1010,"0%")</f>
        <v>0-10%</v>
      </c>
    </row>
    <row r="1011" spans="17:24" x14ac:dyDescent="0.3">
      <c r="Q1011" s="16"/>
      <c r="S1011">
        <f t="array" aca="1" ref="S1011" ca="1">SUM(($S$6:$S$1005&gt;=T1011)*($S$6:$S$1005&lt;U1011))</f>
        <v>91</v>
      </c>
      <c r="T1011" s="37">
        <f>U1010</f>
        <v>0.1</v>
      </c>
      <c r="U1011" s="37">
        <f>U1010+0.1</f>
        <v>0.2</v>
      </c>
      <c r="V1011" s="37"/>
      <c r="W1011" s="37"/>
      <c r="X1011" t="str">
        <f t="shared" ref="X1011:X1019" si="189">TEXT(T1011*100,"0")&amp;"-"&amp;TEXT(U1011,"0%")</f>
        <v>10-20%</v>
      </c>
    </row>
    <row r="1012" spans="17:24" x14ac:dyDescent="0.3">
      <c r="Q1012" s="16"/>
      <c r="S1012">
        <f t="array" aca="1" ref="S1012" ca="1">SUM(($S$6:$S$1005&gt;=T1012)*($S$6:$S$1005&lt;U1012))</f>
        <v>99</v>
      </c>
      <c r="T1012" s="37">
        <f t="shared" ref="T1012:T1019" si="190">U1011</f>
        <v>0.2</v>
      </c>
      <c r="U1012" s="37">
        <f t="shared" ref="U1012:U1019" si="191">U1011+0.1</f>
        <v>0.30000000000000004</v>
      </c>
      <c r="V1012" s="37"/>
      <c r="W1012" s="37"/>
      <c r="X1012" t="str">
        <f t="shared" si="189"/>
        <v>20-30%</v>
      </c>
    </row>
    <row r="1013" spans="17:24" x14ac:dyDescent="0.3">
      <c r="Q1013" s="16"/>
      <c r="S1013">
        <f t="array" aca="1" ref="S1013" ca="1">SUM(($S$6:$S$1005&gt;=T1013)*($S$6:$S$1005&lt;U1013))</f>
        <v>105</v>
      </c>
      <c r="T1013" s="37">
        <f t="shared" si="190"/>
        <v>0.30000000000000004</v>
      </c>
      <c r="U1013" s="37">
        <f t="shared" si="191"/>
        <v>0.4</v>
      </c>
      <c r="V1013" s="37"/>
      <c r="W1013" s="37"/>
      <c r="X1013" t="str">
        <f t="shared" si="189"/>
        <v>30-40%</v>
      </c>
    </row>
    <row r="1014" spans="17:24" x14ac:dyDescent="0.3">
      <c r="Q1014" s="16"/>
      <c r="S1014">
        <f t="array" aca="1" ref="S1014" ca="1">SUM(($S$6:$S$1005&gt;=T1014)*($S$6:$S$1005&lt;U1014))</f>
        <v>104</v>
      </c>
      <c r="T1014" s="37">
        <f t="shared" si="190"/>
        <v>0.4</v>
      </c>
      <c r="U1014" s="37">
        <f t="shared" si="191"/>
        <v>0.5</v>
      </c>
      <c r="V1014" s="37"/>
      <c r="W1014" s="37"/>
      <c r="X1014" t="str">
        <f t="shared" si="189"/>
        <v>40-50%</v>
      </c>
    </row>
    <row r="1015" spans="17:24" x14ac:dyDescent="0.3">
      <c r="Q1015" s="16"/>
      <c r="S1015">
        <f t="array" aca="1" ref="S1015" ca="1">SUM(($S$6:$S$1005&gt;=T1015)*($S$6:$S$1005&lt;U1015))</f>
        <v>103</v>
      </c>
      <c r="T1015" s="37">
        <f t="shared" si="190"/>
        <v>0.5</v>
      </c>
      <c r="U1015" s="37">
        <f t="shared" si="191"/>
        <v>0.6</v>
      </c>
      <c r="V1015" s="37"/>
      <c r="W1015" s="37"/>
      <c r="X1015" t="str">
        <f t="shared" si="189"/>
        <v>50-60%</v>
      </c>
    </row>
    <row r="1016" spans="17:24" x14ac:dyDescent="0.3">
      <c r="Q1016" s="16"/>
      <c r="S1016">
        <f t="array" aca="1" ref="S1016" ca="1">SUM(($S$6:$S$1005&gt;=T1016)*($S$6:$S$1005&lt;U1016))</f>
        <v>99</v>
      </c>
      <c r="T1016" s="37">
        <f t="shared" si="190"/>
        <v>0.6</v>
      </c>
      <c r="U1016" s="37">
        <f t="shared" si="191"/>
        <v>0.7</v>
      </c>
      <c r="V1016" s="37"/>
      <c r="W1016" s="37"/>
      <c r="X1016" t="str">
        <f t="shared" si="189"/>
        <v>60-70%</v>
      </c>
    </row>
    <row r="1017" spans="17:24" x14ac:dyDescent="0.3">
      <c r="Q1017" s="16"/>
      <c r="S1017">
        <f t="array" aca="1" ref="S1017" ca="1">SUM(($S$6:$S$1005&gt;=T1017)*($S$6:$S$1005&lt;U1017))</f>
        <v>108</v>
      </c>
      <c r="T1017" s="37">
        <f t="shared" si="190"/>
        <v>0.7</v>
      </c>
      <c r="U1017" s="37">
        <f t="shared" si="191"/>
        <v>0.79999999999999993</v>
      </c>
      <c r="V1017" s="37"/>
      <c r="W1017" s="37"/>
      <c r="X1017" t="str">
        <f t="shared" si="189"/>
        <v>70-80%</v>
      </c>
    </row>
    <row r="1018" spans="17:24" x14ac:dyDescent="0.3">
      <c r="Q1018" s="16"/>
      <c r="S1018">
        <f t="array" aca="1" ref="S1018" ca="1">SUM(($S$6:$S$1005&gt;=T1018)*($S$6:$S$1005&lt;U1018))</f>
        <v>97</v>
      </c>
      <c r="T1018" s="37">
        <f t="shared" si="190"/>
        <v>0.79999999999999993</v>
      </c>
      <c r="U1018" s="37">
        <f t="shared" si="191"/>
        <v>0.89999999999999991</v>
      </c>
      <c r="V1018" s="37"/>
      <c r="W1018" s="37"/>
      <c r="X1018" t="str">
        <f t="shared" si="189"/>
        <v>80-90%</v>
      </c>
    </row>
    <row r="1019" spans="17:24" x14ac:dyDescent="0.3">
      <c r="Q1019" s="16"/>
      <c r="S1019">
        <f t="array" aca="1" ref="S1019" ca="1">SUM(($S$6:$S$1005&gt;=T1019)*($S$6:$S$1005&lt;U1019))</f>
        <v>80</v>
      </c>
      <c r="T1019" s="37">
        <f t="shared" si="190"/>
        <v>0.89999999999999991</v>
      </c>
      <c r="U1019" s="37">
        <f t="shared" si="191"/>
        <v>0.99999999999999989</v>
      </c>
      <c r="V1019" s="37"/>
      <c r="W1019" s="37"/>
      <c r="X1019" t="str">
        <f t="shared" si="189"/>
        <v>90-100%</v>
      </c>
    </row>
    <row r="1020" spans="17:24" x14ac:dyDescent="0.3">
      <c r="Q1020" s="16"/>
      <c r="R1020" s="37"/>
      <c r="S1020" s="37"/>
    </row>
    <row r="1021" spans="17:24" x14ac:dyDescent="0.3">
      <c r="Q1021" s="16"/>
    </row>
    <row r="1022" spans="17:24" x14ac:dyDescent="0.3">
      <c r="Q1022" s="16"/>
    </row>
    <row r="1023" spans="17:24" x14ac:dyDescent="0.3">
      <c r="Q1023" s="16"/>
    </row>
    <row r="1024" spans="17:24" x14ac:dyDescent="0.3">
      <c r="Q1024" s="16"/>
    </row>
    <row r="1025" spans="17:17" x14ac:dyDescent="0.3">
      <c r="Q1025" s="16"/>
    </row>
    <row r="1026" spans="17:17" x14ac:dyDescent="0.3">
      <c r="Q1026" s="16"/>
    </row>
    <row r="1027" spans="17:17" x14ac:dyDescent="0.3">
      <c r="Q1027" s="16"/>
    </row>
    <row r="1028" spans="17:17" x14ac:dyDescent="0.3">
      <c r="Q1028" s="16"/>
    </row>
    <row r="1029" spans="17:17" x14ac:dyDescent="0.3">
      <c r="Q1029" s="16"/>
    </row>
    <row r="1030" spans="17:17" x14ac:dyDescent="0.3">
      <c r="Q1030" s="16"/>
    </row>
    <row r="1031" spans="17:17" x14ac:dyDescent="0.3">
      <c r="Q1031" s="16"/>
    </row>
    <row r="1032" spans="17:17" x14ac:dyDescent="0.3">
      <c r="Q1032" s="16"/>
    </row>
    <row r="1033" spans="17:17" x14ac:dyDescent="0.3">
      <c r="Q1033" s="16"/>
    </row>
    <row r="1034" spans="17:17" x14ac:dyDescent="0.3">
      <c r="Q1034" s="16"/>
    </row>
    <row r="1035" spans="17:17" x14ac:dyDescent="0.3">
      <c r="Q1035" s="16"/>
    </row>
    <row r="1036" spans="17:17" x14ac:dyDescent="0.3">
      <c r="Q1036" s="16"/>
    </row>
    <row r="1037" spans="17:17" x14ac:dyDescent="0.3">
      <c r="Q1037" s="16"/>
    </row>
    <row r="1038" spans="17:17" x14ac:dyDescent="0.3">
      <c r="Q1038" s="16"/>
    </row>
    <row r="1039" spans="17:17" x14ac:dyDescent="0.3">
      <c r="Q1039" s="16"/>
    </row>
    <row r="1040" spans="17:17" x14ac:dyDescent="0.3">
      <c r="Q1040" s="16"/>
    </row>
    <row r="1041" spans="17:17" x14ac:dyDescent="0.3">
      <c r="Q1041" s="16"/>
    </row>
    <row r="1042" spans="17:17" x14ac:dyDescent="0.3">
      <c r="Q1042" s="16"/>
    </row>
    <row r="1043" spans="17:17" x14ac:dyDescent="0.3">
      <c r="Q1043" s="16"/>
    </row>
    <row r="1044" spans="17:17" x14ac:dyDescent="0.3">
      <c r="Q1044" s="16"/>
    </row>
    <row r="1045" spans="17:17" x14ac:dyDescent="0.3">
      <c r="Q1045" s="16"/>
    </row>
    <row r="1046" spans="17:17" x14ac:dyDescent="0.3">
      <c r="Q1046" s="16"/>
    </row>
    <row r="1047" spans="17:17" x14ac:dyDescent="0.3">
      <c r="Q1047" s="16"/>
    </row>
    <row r="1048" spans="17:17" x14ac:dyDescent="0.3">
      <c r="Q1048" s="16"/>
    </row>
    <row r="1049" spans="17:17" x14ac:dyDescent="0.3">
      <c r="Q1049" s="16"/>
    </row>
    <row r="1050" spans="17:17" x14ac:dyDescent="0.3">
      <c r="Q1050" s="16"/>
    </row>
    <row r="1051" spans="17:17" x14ac:dyDescent="0.3">
      <c r="Q1051" s="16"/>
    </row>
    <row r="1052" spans="17:17" x14ac:dyDescent="0.3">
      <c r="Q1052" s="16"/>
    </row>
    <row r="1053" spans="17:17" x14ac:dyDescent="0.3">
      <c r="Q1053" s="16"/>
    </row>
    <row r="1054" spans="17:17" x14ac:dyDescent="0.3">
      <c r="Q1054" s="16"/>
    </row>
    <row r="1055" spans="17:17" x14ac:dyDescent="0.3">
      <c r="Q1055" s="16"/>
    </row>
    <row r="1056" spans="17:17" x14ac:dyDescent="0.3">
      <c r="Q1056" s="16"/>
    </row>
    <row r="1057" spans="17:17" x14ac:dyDescent="0.3">
      <c r="Q1057" s="16"/>
    </row>
    <row r="1058" spans="17:17" x14ac:dyDescent="0.3">
      <c r="Q1058" s="16"/>
    </row>
    <row r="1059" spans="17:17" x14ac:dyDescent="0.3">
      <c r="Q1059" s="16"/>
    </row>
    <row r="1060" spans="17:17" x14ac:dyDescent="0.3">
      <c r="Q1060" s="16"/>
    </row>
    <row r="1061" spans="17:17" x14ac:dyDescent="0.3">
      <c r="Q1061" s="16"/>
    </row>
    <row r="1062" spans="17:17" x14ac:dyDescent="0.3">
      <c r="Q1062" s="16"/>
    </row>
    <row r="1063" spans="17:17" x14ac:dyDescent="0.3">
      <c r="Q1063" s="16"/>
    </row>
    <row r="1064" spans="17:17" x14ac:dyDescent="0.3">
      <c r="Q1064" s="16"/>
    </row>
    <row r="1065" spans="17:17" x14ac:dyDescent="0.3">
      <c r="Q1065" s="16"/>
    </row>
    <row r="1066" spans="17:17" x14ac:dyDescent="0.3">
      <c r="Q1066" s="16"/>
    </row>
    <row r="1067" spans="17:17" x14ac:dyDescent="0.3">
      <c r="Q1067" s="16"/>
    </row>
    <row r="1068" spans="17:17" x14ac:dyDescent="0.3">
      <c r="Q1068" s="16"/>
    </row>
    <row r="1069" spans="17:17" x14ac:dyDescent="0.3">
      <c r="Q1069" s="16"/>
    </row>
    <row r="1070" spans="17:17" x14ac:dyDescent="0.3">
      <c r="Q1070" s="16"/>
    </row>
    <row r="1071" spans="17:17" x14ac:dyDescent="0.3">
      <c r="Q1071" s="16"/>
    </row>
    <row r="1072" spans="17:17" x14ac:dyDescent="0.3">
      <c r="Q1072" s="16"/>
    </row>
    <row r="1073" spans="17:17" x14ac:dyDescent="0.3">
      <c r="Q1073" s="16"/>
    </row>
    <row r="1074" spans="17:17" x14ac:dyDescent="0.3">
      <c r="Q1074" s="16"/>
    </row>
    <row r="1075" spans="17:17" x14ac:dyDescent="0.3">
      <c r="Q1075" s="16"/>
    </row>
    <row r="1076" spans="17:17" x14ac:dyDescent="0.3">
      <c r="Q1076" s="16"/>
    </row>
    <row r="1077" spans="17:17" x14ac:dyDescent="0.3">
      <c r="Q1077" s="16"/>
    </row>
    <row r="1078" spans="17:17" x14ac:dyDescent="0.3">
      <c r="Q1078" s="16"/>
    </row>
    <row r="1079" spans="17:17" x14ac:dyDescent="0.3">
      <c r="Q1079" s="16"/>
    </row>
    <row r="1080" spans="17:17" x14ac:dyDescent="0.3">
      <c r="Q1080" s="16"/>
    </row>
    <row r="1081" spans="17:17" x14ac:dyDescent="0.3">
      <c r="Q1081" s="16"/>
    </row>
    <row r="1082" spans="17:17" x14ac:dyDescent="0.3">
      <c r="Q1082" s="16"/>
    </row>
    <row r="1083" spans="17:17" x14ac:dyDescent="0.3">
      <c r="Q1083" s="16"/>
    </row>
    <row r="1084" spans="17:17" x14ac:dyDescent="0.3">
      <c r="Q1084" s="16"/>
    </row>
    <row r="1085" spans="17:17" x14ac:dyDescent="0.3">
      <c r="Q1085" s="16"/>
    </row>
    <row r="1086" spans="17:17" x14ac:dyDescent="0.3">
      <c r="Q1086" s="16"/>
    </row>
    <row r="1087" spans="17:17" x14ac:dyDescent="0.3">
      <c r="Q1087" s="16"/>
    </row>
    <row r="1088" spans="17:17" x14ac:dyDescent="0.3">
      <c r="Q1088" s="16"/>
    </row>
    <row r="1089" spans="17:17" x14ac:dyDescent="0.3">
      <c r="Q1089" s="16"/>
    </row>
    <row r="1090" spans="17:17" x14ac:dyDescent="0.3">
      <c r="Q1090" s="16"/>
    </row>
    <row r="1091" spans="17:17" x14ac:dyDescent="0.3">
      <c r="Q1091" s="16"/>
    </row>
    <row r="1092" spans="17:17" x14ac:dyDescent="0.3">
      <c r="Q1092" s="16"/>
    </row>
    <row r="1093" spans="17:17" x14ac:dyDescent="0.3">
      <c r="Q1093" s="16"/>
    </row>
    <row r="1094" spans="17:17" x14ac:dyDescent="0.3">
      <c r="Q1094" s="16"/>
    </row>
    <row r="1095" spans="17:17" x14ac:dyDescent="0.3">
      <c r="Q1095" s="16"/>
    </row>
    <row r="1096" spans="17:17" x14ac:dyDescent="0.3">
      <c r="Q1096" s="16"/>
    </row>
    <row r="1097" spans="17:17" x14ac:dyDescent="0.3">
      <c r="Q1097" s="16"/>
    </row>
    <row r="1098" spans="17:17" x14ac:dyDescent="0.3">
      <c r="Q1098" s="16"/>
    </row>
    <row r="1099" spans="17:17" x14ac:dyDescent="0.3">
      <c r="Q1099" s="16"/>
    </row>
    <row r="1100" spans="17:17" x14ac:dyDescent="0.3">
      <c r="Q1100" s="16"/>
    </row>
    <row r="1101" spans="17:17" x14ac:dyDescent="0.3">
      <c r="Q1101" s="16"/>
    </row>
    <row r="1102" spans="17:17" x14ac:dyDescent="0.3">
      <c r="Q1102" s="16"/>
    </row>
    <row r="1103" spans="17:17" x14ac:dyDescent="0.3">
      <c r="Q1103" s="16"/>
    </row>
    <row r="1104" spans="17:17" x14ac:dyDescent="0.3">
      <c r="Q1104" s="16"/>
    </row>
    <row r="1105" spans="17:17" x14ac:dyDescent="0.3">
      <c r="Q1105" s="16"/>
    </row>
    <row r="1106" spans="17:17" x14ac:dyDescent="0.3">
      <c r="Q1106" s="16"/>
    </row>
    <row r="1107" spans="17:17" x14ac:dyDescent="0.3">
      <c r="Q1107" s="16"/>
    </row>
    <row r="1108" spans="17:17" x14ac:dyDescent="0.3">
      <c r="Q1108" s="16"/>
    </row>
    <row r="1109" spans="17:17" x14ac:dyDescent="0.3">
      <c r="Q1109" s="16"/>
    </row>
    <row r="1110" spans="17:17" x14ac:dyDescent="0.3">
      <c r="Q1110" s="16"/>
    </row>
    <row r="1111" spans="17:17" x14ac:dyDescent="0.3">
      <c r="Q1111" s="16"/>
    </row>
    <row r="1112" spans="17:17" x14ac:dyDescent="0.3">
      <c r="Q1112" s="16"/>
    </row>
    <row r="1113" spans="17:17" x14ac:dyDescent="0.3">
      <c r="Q1113" s="16"/>
    </row>
    <row r="1114" spans="17:17" x14ac:dyDescent="0.3">
      <c r="Q1114" s="16"/>
    </row>
    <row r="1115" spans="17:17" x14ac:dyDescent="0.3">
      <c r="Q1115" s="16"/>
    </row>
    <row r="1116" spans="17:17" x14ac:dyDescent="0.3">
      <c r="Q1116" s="16"/>
    </row>
    <row r="1117" spans="17:17" x14ac:dyDescent="0.3">
      <c r="Q1117" s="16"/>
    </row>
    <row r="1118" spans="17:17" x14ac:dyDescent="0.3">
      <c r="Q1118" s="16"/>
    </row>
    <row r="1119" spans="17:17" x14ac:dyDescent="0.3">
      <c r="Q1119" s="16"/>
    </row>
    <row r="1120" spans="17:17" x14ac:dyDescent="0.3">
      <c r="Q1120" s="16"/>
    </row>
    <row r="1121" spans="17:17" x14ac:dyDescent="0.3">
      <c r="Q1121" s="16"/>
    </row>
    <row r="1122" spans="17:17" x14ac:dyDescent="0.3">
      <c r="Q1122" s="16"/>
    </row>
    <row r="1123" spans="17:17" x14ac:dyDescent="0.3">
      <c r="Q1123" s="16"/>
    </row>
    <row r="1124" spans="17:17" x14ac:dyDescent="0.3">
      <c r="Q1124" s="16"/>
    </row>
    <row r="1125" spans="17:17" x14ac:dyDescent="0.3">
      <c r="Q1125" s="16"/>
    </row>
    <row r="1126" spans="17:17" x14ac:dyDescent="0.3">
      <c r="Q1126" s="16"/>
    </row>
    <row r="1127" spans="17:17" x14ac:dyDescent="0.3">
      <c r="Q1127" s="16"/>
    </row>
    <row r="1128" spans="17:17" x14ac:dyDescent="0.3">
      <c r="Q1128" s="16"/>
    </row>
    <row r="1129" spans="17:17" x14ac:dyDescent="0.3">
      <c r="Q1129" s="16"/>
    </row>
    <row r="1130" spans="17:17" x14ac:dyDescent="0.3">
      <c r="Q1130" s="16"/>
    </row>
    <row r="1131" spans="17:17" x14ac:dyDescent="0.3">
      <c r="Q1131" s="16"/>
    </row>
    <row r="1132" spans="17:17" x14ac:dyDescent="0.3">
      <c r="Q1132" s="16"/>
    </row>
    <row r="1133" spans="17:17" x14ac:dyDescent="0.3">
      <c r="Q1133" s="16"/>
    </row>
    <row r="1134" spans="17:17" x14ac:dyDescent="0.3">
      <c r="Q1134" s="16"/>
    </row>
    <row r="1135" spans="17:17" x14ac:dyDescent="0.3">
      <c r="Q1135" s="16"/>
    </row>
    <row r="1136" spans="17:17" x14ac:dyDescent="0.3">
      <c r="Q1136" s="16"/>
    </row>
    <row r="1137" spans="17:17" x14ac:dyDescent="0.3">
      <c r="Q1137" s="16"/>
    </row>
    <row r="1138" spans="17:17" x14ac:dyDescent="0.3">
      <c r="Q1138" s="16"/>
    </row>
    <row r="1139" spans="17:17" x14ac:dyDescent="0.3">
      <c r="Q1139" s="16"/>
    </row>
    <row r="1140" spans="17:17" x14ac:dyDescent="0.3">
      <c r="Q1140" s="16"/>
    </row>
    <row r="1141" spans="17:17" x14ac:dyDescent="0.3">
      <c r="Q1141" s="16"/>
    </row>
    <row r="1142" spans="17:17" x14ac:dyDescent="0.3">
      <c r="Q1142" s="16"/>
    </row>
    <row r="1143" spans="17:17" x14ac:dyDescent="0.3">
      <c r="Q1143" s="16"/>
    </row>
    <row r="1144" spans="17:17" x14ac:dyDescent="0.3">
      <c r="Q1144" s="16"/>
    </row>
    <row r="1145" spans="17:17" x14ac:dyDescent="0.3">
      <c r="Q1145" s="16"/>
    </row>
    <row r="1146" spans="17:17" x14ac:dyDescent="0.3">
      <c r="Q1146" s="16"/>
    </row>
    <row r="1147" spans="17:17" x14ac:dyDescent="0.3">
      <c r="Q1147" s="16"/>
    </row>
    <row r="1148" spans="17:17" x14ac:dyDescent="0.3">
      <c r="Q1148" s="16"/>
    </row>
    <row r="1149" spans="17:17" x14ac:dyDescent="0.3">
      <c r="Q1149" s="16"/>
    </row>
    <row r="1150" spans="17:17" x14ac:dyDescent="0.3">
      <c r="Q1150" s="16"/>
    </row>
    <row r="1151" spans="17:17" x14ac:dyDescent="0.3">
      <c r="Q1151" s="16"/>
    </row>
    <row r="1152" spans="17:17" x14ac:dyDescent="0.3">
      <c r="Q1152" s="16"/>
    </row>
    <row r="1153" spans="17:17" x14ac:dyDescent="0.3">
      <c r="Q1153" s="16"/>
    </row>
    <row r="1154" spans="17:17" x14ac:dyDescent="0.3">
      <c r="Q1154" s="16"/>
    </row>
    <row r="1155" spans="17:17" x14ac:dyDescent="0.3">
      <c r="Q1155" s="16"/>
    </row>
    <row r="1156" spans="17:17" x14ac:dyDescent="0.3">
      <c r="Q1156" s="16"/>
    </row>
    <row r="1157" spans="17:17" x14ac:dyDescent="0.3">
      <c r="Q1157" s="16"/>
    </row>
    <row r="1158" spans="17:17" x14ac:dyDescent="0.3">
      <c r="Q1158" s="16"/>
    </row>
    <row r="1159" spans="17:17" x14ac:dyDescent="0.3">
      <c r="Q1159" s="16"/>
    </row>
    <row r="1160" spans="17:17" x14ac:dyDescent="0.3">
      <c r="Q1160" s="16"/>
    </row>
    <row r="1161" spans="17:17" x14ac:dyDescent="0.3">
      <c r="Q1161" s="16"/>
    </row>
    <row r="1162" spans="17:17" x14ac:dyDescent="0.3">
      <c r="Q1162" s="16"/>
    </row>
    <row r="1163" spans="17:17" x14ac:dyDescent="0.3">
      <c r="Q1163" s="16"/>
    </row>
    <row r="1164" spans="17:17" x14ac:dyDescent="0.3">
      <c r="Q1164" s="16"/>
    </row>
    <row r="1165" spans="17:17" x14ac:dyDescent="0.3">
      <c r="Q1165" s="16"/>
    </row>
    <row r="1166" spans="17:17" x14ac:dyDescent="0.3">
      <c r="Q1166" s="16"/>
    </row>
    <row r="1167" spans="17:17" x14ac:dyDescent="0.3">
      <c r="Q1167" s="16"/>
    </row>
    <row r="1168" spans="17:17" x14ac:dyDescent="0.3">
      <c r="Q1168" s="16"/>
    </row>
    <row r="1169" spans="17:17" x14ac:dyDescent="0.3">
      <c r="Q1169" s="16"/>
    </row>
    <row r="1170" spans="17:17" x14ac:dyDescent="0.3">
      <c r="Q1170" s="16"/>
    </row>
    <row r="1171" spans="17:17" x14ac:dyDescent="0.3">
      <c r="Q1171" s="16"/>
    </row>
    <row r="1172" spans="17:17" x14ac:dyDescent="0.3">
      <c r="Q1172" s="16"/>
    </row>
    <row r="1173" spans="17:17" x14ac:dyDescent="0.3">
      <c r="Q1173" s="16"/>
    </row>
    <row r="1174" spans="17:17" x14ac:dyDescent="0.3">
      <c r="Q1174" s="16"/>
    </row>
    <row r="1175" spans="17:17" x14ac:dyDescent="0.3">
      <c r="Q1175" s="16"/>
    </row>
    <row r="1176" spans="17:17" x14ac:dyDescent="0.3">
      <c r="Q1176" s="16"/>
    </row>
    <row r="1177" spans="17:17" x14ac:dyDescent="0.3">
      <c r="Q1177" s="16"/>
    </row>
    <row r="1178" spans="17:17" x14ac:dyDescent="0.3">
      <c r="Q1178" s="16"/>
    </row>
    <row r="1179" spans="17:17" x14ac:dyDescent="0.3">
      <c r="Q1179" s="16"/>
    </row>
    <row r="1180" spans="17:17" x14ac:dyDescent="0.3">
      <c r="Q1180" s="16"/>
    </row>
    <row r="1181" spans="17:17" x14ac:dyDescent="0.3">
      <c r="Q1181" s="16"/>
    </row>
    <row r="1182" spans="17:17" x14ac:dyDescent="0.3">
      <c r="Q1182" s="16"/>
    </row>
    <row r="1183" spans="17:17" x14ac:dyDescent="0.3">
      <c r="Q1183" s="16"/>
    </row>
    <row r="1184" spans="17:17" x14ac:dyDescent="0.3">
      <c r="Q1184" s="16"/>
    </row>
    <row r="1185" spans="17:17" x14ac:dyDescent="0.3">
      <c r="Q1185" s="16"/>
    </row>
    <row r="1186" spans="17:17" x14ac:dyDescent="0.3">
      <c r="Q1186" s="16"/>
    </row>
    <row r="1187" spans="17:17" x14ac:dyDescent="0.3">
      <c r="Q1187" s="16"/>
    </row>
    <row r="1188" spans="17:17" x14ac:dyDescent="0.3">
      <c r="Q1188" s="16"/>
    </row>
    <row r="1189" spans="17:17" x14ac:dyDescent="0.3">
      <c r="Q1189" s="16"/>
    </row>
    <row r="1190" spans="17:17" x14ac:dyDescent="0.3">
      <c r="Q1190" s="16"/>
    </row>
    <row r="1191" spans="17:17" x14ac:dyDescent="0.3">
      <c r="Q1191" s="16"/>
    </row>
    <row r="1192" spans="17:17" x14ac:dyDescent="0.3">
      <c r="Q1192" s="16"/>
    </row>
    <row r="1193" spans="17:17" x14ac:dyDescent="0.3">
      <c r="Q1193" s="16"/>
    </row>
    <row r="1194" spans="17:17" x14ac:dyDescent="0.3">
      <c r="Q1194" s="16"/>
    </row>
    <row r="1195" spans="17:17" x14ac:dyDescent="0.3">
      <c r="Q1195" s="16"/>
    </row>
    <row r="1196" spans="17:17" x14ac:dyDescent="0.3">
      <c r="Q1196" s="16"/>
    </row>
    <row r="1197" spans="17:17" x14ac:dyDescent="0.3">
      <c r="Q1197" s="16"/>
    </row>
    <row r="1198" spans="17:17" x14ac:dyDescent="0.3">
      <c r="Q1198" s="16"/>
    </row>
    <row r="1199" spans="17:17" x14ac:dyDescent="0.3">
      <c r="Q1199" s="16"/>
    </row>
    <row r="1200" spans="17:17" x14ac:dyDescent="0.3">
      <c r="Q1200" s="16"/>
    </row>
    <row r="1201" spans="17:17" x14ac:dyDescent="0.3">
      <c r="Q1201" s="16"/>
    </row>
    <row r="1202" spans="17:17" x14ac:dyDescent="0.3">
      <c r="Q1202" s="16"/>
    </row>
    <row r="1203" spans="17:17" x14ac:dyDescent="0.3">
      <c r="Q1203" s="16"/>
    </row>
    <row r="1204" spans="17:17" x14ac:dyDescent="0.3">
      <c r="Q1204" s="16"/>
    </row>
    <row r="1205" spans="17:17" x14ac:dyDescent="0.3">
      <c r="Q1205" s="16"/>
    </row>
    <row r="1206" spans="17:17" x14ac:dyDescent="0.3">
      <c r="Q1206" s="16"/>
    </row>
    <row r="1207" spans="17:17" x14ac:dyDescent="0.3">
      <c r="Q1207" s="16"/>
    </row>
    <row r="1208" spans="17:17" x14ac:dyDescent="0.3">
      <c r="Q1208" s="16"/>
    </row>
    <row r="1209" spans="17:17" x14ac:dyDescent="0.3">
      <c r="Q1209" s="16"/>
    </row>
    <row r="1210" spans="17:17" x14ac:dyDescent="0.3">
      <c r="Q1210" s="16"/>
    </row>
    <row r="1211" spans="17:17" x14ac:dyDescent="0.3">
      <c r="Q1211" s="16"/>
    </row>
    <row r="1212" spans="17:17" x14ac:dyDescent="0.3">
      <c r="Q1212" s="16"/>
    </row>
    <row r="1213" spans="17:17" x14ac:dyDescent="0.3">
      <c r="Q1213" s="16"/>
    </row>
    <row r="1214" spans="17:17" x14ac:dyDescent="0.3">
      <c r="Q1214" s="16"/>
    </row>
    <row r="1215" spans="17:17" x14ac:dyDescent="0.3">
      <c r="Q1215" s="16"/>
    </row>
    <row r="1216" spans="17:17" x14ac:dyDescent="0.3">
      <c r="Q1216" s="16"/>
    </row>
    <row r="1217" spans="17:17" x14ac:dyDescent="0.3">
      <c r="Q1217" s="16"/>
    </row>
    <row r="1218" spans="17:17" x14ac:dyDescent="0.3">
      <c r="Q1218" s="16"/>
    </row>
    <row r="1219" spans="17:17" x14ac:dyDescent="0.3">
      <c r="Q1219" s="16"/>
    </row>
    <row r="1220" spans="17:17" x14ac:dyDescent="0.3">
      <c r="Q1220" s="16"/>
    </row>
    <row r="1221" spans="17:17" x14ac:dyDescent="0.3">
      <c r="Q1221" s="16"/>
    </row>
    <row r="1222" spans="17:17" x14ac:dyDescent="0.3">
      <c r="Q1222" s="16"/>
    </row>
    <row r="1223" spans="17:17" x14ac:dyDescent="0.3">
      <c r="Q1223" s="16"/>
    </row>
    <row r="1224" spans="17:17" x14ac:dyDescent="0.3">
      <c r="Q1224" s="16"/>
    </row>
    <row r="1225" spans="17:17" x14ac:dyDescent="0.3">
      <c r="Q1225" s="16"/>
    </row>
    <row r="1226" spans="17:17" x14ac:dyDescent="0.3">
      <c r="Q1226" s="16"/>
    </row>
    <row r="1227" spans="17:17" x14ac:dyDescent="0.3">
      <c r="Q1227" s="16"/>
    </row>
    <row r="1228" spans="17:17" x14ac:dyDescent="0.3">
      <c r="Q1228" s="16"/>
    </row>
    <row r="1229" spans="17:17" x14ac:dyDescent="0.3">
      <c r="Q1229" s="16"/>
    </row>
    <row r="1230" spans="17:17" x14ac:dyDescent="0.3">
      <c r="Q1230" s="16"/>
    </row>
    <row r="1231" spans="17:17" x14ac:dyDescent="0.3">
      <c r="Q1231" s="16"/>
    </row>
    <row r="1232" spans="17:17" x14ac:dyDescent="0.3">
      <c r="Q1232" s="16"/>
    </row>
    <row r="1233" spans="17:17" x14ac:dyDescent="0.3">
      <c r="Q1233" s="16"/>
    </row>
    <row r="1234" spans="17:17" x14ac:dyDescent="0.3">
      <c r="Q1234" s="16"/>
    </row>
    <row r="1235" spans="17:17" x14ac:dyDescent="0.3">
      <c r="Q1235" s="16"/>
    </row>
    <row r="1236" spans="17:17" x14ac:dyDescent="0.3">
      <c r="Q1236" s="16"/>
    </row>
    <row r="1237" spans="17:17" x14ac:dyDescent="0.3">
      <c r="Q1237" s="16"/>
    </row>
    <row r="1238" spans="17:17" x14ac:dyDescent="0.3">
      <c r="Q1238" s="16"/>
    </row>
    <row r="1239" spans="17:17" x14ac:dyDescent="0.3">
      <c r="Q1239" s="16"/>
    </row>
    <row r="1240" spans="17:17" x14ac:dyDescent="0.3">
      <c r="Q1240" s="16"/>
    </row>
    <row r="1241" spans="17:17" x14ac:dyDescent="0.3">
      <c r="Q1241" s="16"/>
    </row>
    <row r="1242" spans="17:17" x14ac:dyDescent="0.3">
      <c r="Q1242" s="16"/>
    </row>
    <row r="1243" spans="17:17" x14ac:dyDescent="0.3">
      <c r="Q1243" s="16"/>
    </row>
    <row r="1244" spans="17:17" x14ac:dyDescent="0.3">
      <c r="Q1244" s="16"/>
    </row>
    <row r="1245" spans="17:17" x14ac:dyDescent="0.3">
      <c r="Q1245" s="16"/>
    </row>
    <row r="1246" spans="17:17" x14ac:dyDescent="0.3">
      <c r="Q1246" s="16"/>
    </row>
    <row r="1247" spans="17:17" x14ac:dyDescent="0.3">
      <c r="Q1247" s="16"/>
    </row>
    <row r="1248" spans="17:17" x14ac:dyDescent="0.3">
      <c r="Q1248" s="16"/>
    </row>
    <row r="1249" spans="17:17" x14ac:dyDescent="0.3">
      <c r="Q1249" s="16"/>
    </row>
    <row r="1250" spans="17:17" x14ac:dyDescent="0.3">
      <c r="Q1250" s="16"/>
    </row>
    <row r="1251" spans="17:17" x14ac:dyDescent="0.3">
      <c r="Q1251" s="16"/>
    </row>
    <row r="1252" spans="17:17" x14ac:dyDescent="0.3">
      <c r="Q1252" s="16"/>
    </row>
    <row r="1253" spans="17:17" x14ac:dyDescent="0.3">
      <c r="Q1253" s="16"/>
    </row>
    <row r="1254" spans="17:17" x14ac:dyDescent="0.3">
      <c r="Q1254" s="16"/>
    </row>
    <row r="1255" spans="17:17" x14ac:dyDescent="0.3">
      <c r="Q1255" s="16"/>
    </row>
    <row r="1256" spans="17:17" x14ac:dyDescent="0.3">
      <c r="Q1256" s="16"/>
    </row>
    <row r="1257" spans="17:17" x14ac:dyDescent="0.3">
      <c r="Q1257" s="16"/>
    </row>
    <row r="1258" spans="17:17" x14ac:dyDescent="0.3">
      <c r="Q1258" s="16"/>
    </row>
    <row r="1259" spans="17:17" x14ac:dyDescent="0.3">
      <c r="Q1259" s="16"/>
    </row>
    <row r="1260" spans="17:17" x14ac:dyDescent="0.3">
      <c r="Q1260" s="16"/>
    </row>
    <row r="1261" spans="17:17" x14ac:dyDescent="0.3">
      <c r="Q1261" s="16"/>
    </row>
    <row r="1262" spans="17:17" x14ac:dyDescent="0.3">
      <c r="Q1262" s="16"/>
    </row>
    <row r="1263" spans="17:17" x14ac:dyDescent="0.3">
      <c r="Q1263" s="16"/>
    </row>
    <row r="1264" spans="17:17" x14ac:dyDescent="0.3">
      <c r="Q1264" s="16"/>
    </row>
    <row r="1265" spans="17:17" x14ac:dyDescent="0.3">
      <c r="Q1265" s="16"/>
    </row>
    <row r="1266" spans="17:17" x14ac:dyDescent="0.3">
      <c r="Q1266" s="16"/>
    </row>
    <row r="1267" spans="17:17" x14ac:dyDescent="0.3">
      <c r="Q1267" s="16"/>
    </row>
    <row r="1268" spans="17:17" x14ac:dyDescent="0.3">
      <c r="Q1268" s="16"/>
    </row>
    <row r="1269" spans="17:17" x14ac:dyDescent="0.3">
      <c r="Q1269" s="16"/>
    </row>
    <row r="1270" spans="17:17" x14ac:dyDescent="0.3">
      <c r="Q1270" s="16"/>
    </row>
    <row r="1271" spans="17:17" x14ac:dyDescent="0.3">
      <c r="Q1271" s="16"/>
    </row>
    <row r="1272" spans="17:17" x14ac:dyDescent="0.3">
      <c r="Q1272" s="16"/>
    </row>
    <row r="1273" spans="17:17" x14ac:dyDescent="0.3">
      <c r="Q1273" s="16"/>
    </row>
    <row r="1274" spans="17:17" x14ac:dyDescent="0.3">
      <c r="Q1274" s="16"/>
    </row>
    <row r="1275" spans="17:17" x14ac:dyDescent="0.3">
      <c r="Q1275" s="16"/>
    </row>
    <row r="1276" spans="17:17" x14ac:dyDescent="0.3">
      <c r="Q1276" s="16"/>
    </row>
    <row r="1277" spans="17:17" x14ac:dyDescent="0.3">
      <c r="Q1277" s="16"/>
    </row>
    <row r="1278" spans="17:17" x14ac:dyDescent="0.3">
      <c r="Q1278" s="16"/>
    </row>
    <row r="1279" spans="17:17" x14ac:dyDescent="0.3">
      <c r="Q1279" s="16"/>
    </row>
    <row r="1280" spans="17:17" x14ac:dyDescent="0.3">
      <c r="Q1280" s="16"/>
    </row>
    <row r="1281" spans="17:17" x14ac:dyDescent="0.3">
      <c r="Q1281" s="16"/>
    </row>
    <row r="1282" spans="17:17" x14ac:dyDescent="0.3">
      <c r="Q1282" s="16"/>
    </row>
    <row r="1283" spans="17:17" x14ac:dyDescent="0.3">
      <c r="Q1283" s="16"/>
    </row>
    <row r="1284" spans="17:17" x14ac:dyDescent="0.3">
      <c r="Q1284" s="16"/>
    </row>
    <row r="1285" spans="17:17" x14ac:dyDescent="0.3">
      <c r="Q1285" s="16"/>
    </row>
    <row r="1286" spans="17:17" x14ac:dyDescent="0.3">
      <c r="Q1286" s="16"/>
    </row>
    <row r="1287" spans="17:17" x14ac:dyDescent="0.3">
      <c r="Q1287" s="16"/>
    </row>
    <row r="1288" spans="17:17" x14ac:dyDescent="0.3">
      <c r="Q1288" s="16"/>
    </row>
    <row r="1289" spans="17:17" x14ac:dyDescent="0.3">
      <c r="Q1289" s="16"/>
    </row>
    <row r="1290" spans="17:17" x14ac:dyDescent="0.3">
      <c r="Q1290" s="16"/>
    </row>
    <row r="1291" spans="17:17" x14ac:dyDescent="0.3">
      <c r="Q1291" s="16"/>
    </row>
    <row r="1292" spans="17:17" x14ac:dyDescent="0.3">
      <c r="Q1292" s="16"/>
    </row>
    <row r="1293" spans="17:17" x14ac:dyDescent="0.3">
      <c r="Q1293" s="16"/>
    </row>
    <row r="1294" spans="17:17" x14ac:dyDescent="0.3">
      <c r="Q1294" s="16"/>
    </row>
    <row r="1295" spans="17:17" x14ac:dyDescent="0.3">
      <c r="Q1295" s="16"/>
    </row>
    <row r="1296" spans="17:17" x14ac:dyDescent="0.3">
      <c r="Q1296" s="16"/>
    </row>
    <row r="1297" spans="17:17" x14ac:dyDescent="0.3">
      <c r="Q1297" s="16"/>
    </row>
    <row r="1298" spans="17:17" x14ac:dyDescent="0.3">
      <c r="Q1298" s="16"/>
    </row>
    <row r="1299" spans="17:17" x14ac:dyDescent="0.3">
      <c r="Q1299" s="16"/>
    </row>
    <row r="1300" spans="17:17" x14ac:dyDescent="0.3">
      <c r="Q1300" s="16"/>
    </row>
    <row r="1301" spans="17:17" x14ac:dyDescent="0.3">
      <c r="Q1301" s="16"/>
    </row>
    <row r="1302" spans="17:17" x14ac:dyDescent="0.3">
      <c r="Q1302" s="16"/>
    </row>
    <row r="1303" spans="17:17" x14ac:dyDescent="0.3">
      <c r="Q1303" s="16"/>
    </row>
    <row r="1304" spans="17:17" x14ac:dyDescent="0.3">
      <c r="Q1304" s="16"/>
    </row>
    <row r="1305" spans="17:17" x14ac:dyDescent="0.3">
      <c r="Q1305" s="16"/>
    </row>
    <row r="1306" spans="17:17" x14ac:dyDescent="0.3">
      <c r="Q1306" s="16"/>
    </row>
    <row r="1307" spans="17:17" x14ac:dyDescent="0.3">
      <c r="Q1307" s="16"/>
    </row>
    <row r="1308" spans="17:17" x14ac:dyDescent="0.3">
      <c r="Q1308" s="16"/>
    </row>
    <row r="1309" spans="17:17" x14ac:dyDescent="0.3">
      <c r="Q1309" s="16"/>
    </row>
    <row r="1310" spans="17:17" x14ac:dyDescent="0.3">
      <c r="Q1310" s="16"/>
    </row>
    <row r="1311" spans="17:17" x14ac:dyDescent="0.3">
      <c r="Q1311" s="16"/>
    </row>
    <row r="1312" spans="17:17" x14ac:dyDescent="0.3">
      <c r="Q1312" s="16"/>
    </row>
    <row r="1313" spans="17:17" x14ac:dyDescent="0.3">
      <c r="Q1313" s="16"/>
    </row>
    <row r="1314" spans="17:17" x14ac:dyDescent="0.3">
      <c r="Q1314" s="16"/>
    </row>
    <row r="1315" spans="17:17" x14ac:dyDescent="0.3">
      <c r="Q1315" s="16"/>
    </row>
    <row r="1316" spans="17:17" x14ac:dyDescent="0.3">
      <c r="Q1316" s="16"/>
    </row>
    <row r="1317" spans="17:17" x14ac:dyDescent="0.3">
      <c r="Q1317" s="16"/>
    </row>
    <row r="1318" spans="17:17" x14ac:dyDescent="0.3">
      <c r="Q1318" s="16"/>
    </row>
    <row r="1319" spans="17:17" x14ac:dyDescent="0.3">
      <c r="Q1319" s="16"/>
    </row>
    <row r="1320" spans="17:17" x14ac:dyDescent="0.3">
      <c r="Q1320" s="16"/>
    </row>
    <row r="1321" spans="17:17" x14ac:dyDescent="0.3">
      <c r="Q1321" s="16"/>
    </row>
    <row r="1322" spans="17:17" x14ac:dyDescent="0.3">
      <c r="Q1322" s="16"/>
    </row>
    <row r="1323" spans="17:17" x14ac:dyDescent="0.3">
      <c r="Q1323" s="16"/>
    </row>
    <row r="1324" spans="17:17" x14ac:dyDescent="0.3">
      <c r="Q1324" s="16"/>
    </row>
    <row r="1325" spans="17:17" x14ac:dyDescent="0.3">
      <c r="Q1325" s="16"/>
    </row>
    <row r="1326" spans="17:17" x14ac:dyDescent="0.3">
      <c r="Q1326" s="16"/>
    </row>
    <row r="1327" spans="17:17" x14ac:dyDescent="0.3">
      <c r="Q1327" s="16"/>
    </row>
    <row r="1328" spans="17:17" x14ac:dyDescent="0.3">
      <c r="Q1328" s="16"/>
    </row>
    <row r="1329" spans="17:17" x14ac:dyDescent="0.3">
      <c r="Q1329" s="16"/>
    </row>
    <row r="1330" spans="17:17" x14ac:dyDescent="0.3">
      <c r="Q1330" s="16"/>
    </row>
    <row r="1331" spans="17:17" x14ac:dyDescent="0.3">
      <c r="Q1331" s="16"/>
    </row>
    <row r="1332" spans="17:17" x14ac:dyDescent="0.3">
      <c r="Q1332" s="16"/>
    </row>
    <row r="1333" spans="17:17" x14ac:dyDescent="0.3">
      <c r="Q1333" s="16"/>
    </row>
    <row r="1334" spans="17:17" x14ac:dyDescent="0.3">
      <c r="Q1334" s="16"/>
    </row>
    <row r="1335" spans="17:17" x14ac:dyDescent="0.3">
      <c r="Q1335" s="16"/>
    </row>
    <row r="1336" spans="17:17" x14ac:dyDescent="0.3">
      <c r="Q1336" s="16"/>
    </row>
    <row r="1337" spans="17:17" x14ac:dyDescent="0.3">
      <c r="Q1337" s="16"/>
    </row>
    <row r="1338" spans="17:17" x14ac:dyDescent="0.3">
      <c r="Q1338" s="16"/>
    </row>
    <row r="1339" spans="17:17" x14ac:dyDescent="0.3">
      <c r="Q1339" s="16"/>
    </row>
    <row r="1340" spans="17:17" x14ac:dyDescent="0.3">
      <c r="Q1340" s="16"/>
    </row>
    <row r="1341" spans="17:17" x14ac:dyDescent="0.3">
      <c r="Q1341" s="16"/>
    </row>
    <row r="1342" spans="17:17" x14ac:dyDescent="0.3">
      <c r="Q1342" s="16"/>
    </row>
    <row r="1343" spans="17:17" x14ac:dyDescent="0.3">
      <c r="Q1343" s="16"/>
    </row>
    <row r="1344" spans="17:17" x14ac:dyDescent="0.3">
      <c r="Q1344" s="16"/>
    </row>
    <row r="1345" spans="17:17" x14ac:dyDescent="0.3">
      <c r="Q1345" s="16"/>
    </row>
    <row r="1346" spans="17:17" x14ac:dyDescent="0.3">
      <c r="Q1346" s="16"/>
    </row>
    <row r="1347" spans="17:17" x14ac:dyDescent="0.3">
      <c r="Q1347" s="16"/>
    </row>
    <row r="1348" spans="17:17" x14ac:dyDescent="0.3">
      <c r="Q1348" s="16"/>
    </row>
    <row r="1349" spans="17:17" x14ac:dyDescent="0.3">
      <c r="Q1349" s="16"/>
    </row>
    <row r="1350" spans="17:17" x14ac:dyDescent="0.3">
      <c r="Q1350" s="16"/>
    </row>
    <row r="1351" spans="17:17" x14ac:dyDescent="0.3">
      <c r="Q1351" s="16"/>
    </row>
    <row r="1352" spans="17:17" x14ac:dyDescent="0.3">
      <c r="Q1352" s="16"/>
    </row>
    <row r="1353" spans="17:17" x14ac:dyDescent="0.3">
      <c r="Q1353" s="16"/>
    </row>
    <row r="1354" spans="17:17" x14ac:dyDescent="0.3">
      <c r="Q1354" s="16"/>
    </row>
    <row r="1355" spans="17:17" x14ac:dyDescent="0.3">
      <c r="Q1355" s="16"/>
    </row>
    <row r="1356" spans="17:17" x14ac:dyDescent="0.3">
      <c r="Q1356" s="16"/>
    </row>
    <row r="1357" spans="17:17" x14ac:dyDescent="0.3">
      <c r="Q1357" s="16"/>
    </row>
    <row r="1358" spans="17:17" x14ac:dyDescent="0.3">
      <c r="Q1358" s="16"/>
    </row>
    <row r="1359" spans="17:17" x14ac:dyDescent="0.3">
      <c r="Q1359" s="16"/>
    </row>
    <row r="1360" spans="17:17" x14ac:dyDescent="0.3">
      <c r="Q1360" s="16"/>
    </row>
    <row r="1361" spans="17:17" x14ac:dyDescent="0.3">
      <c r="Q1361" s="16"/>
    </row>
    <row r="1362" spans="17:17" x14ac:dyDescent="0.3">
      <c r="Q1362" s="16"/>
    </row>
    <row r="1363" spans="17:17" x14ac:dyDescent="0.3">
      <c r="Q1363" s="16"/>
    </row>
    <row r="1364" spans="17:17" x14ac:dyDescent="0.3">
      <c r="Q1364" s="16"/>
    </row>
    <row r="1365" spans="17:17" x14ac:dyDescent="0.3">
      <c r="Q1365" s="16"/>
    </row>
    <row r="1366" spans="17:17" x14ac:dyDescent="0.3">
      <c r="Q1366" s="16"/>
    </row>
    <row r="1367" spans="17:17" x14ac:dyDescent="0.3">
      <c r="Q1367" s="16"/>
    </row>
    <row r="1368" spans="17:17" x14ac:dyDescent="0.3">
      <c r="Q1368" s="16"/>
    </row>
    <row r="1369" spans="17:17" x14ac:dyDescent="0.3">
      <c r="Q1369" s="16"/>
    </row>
    <row r="1370" spans="17:17" x14ac:dyDescent="0.3">
      <c r="Q1370" s="16"/>
    </row>
    <row r="1371" spans="17:17" x14ac:dyDescent="0.3">
      <c r="Q1371" s="16"/>
    </row>
    <row r="1372" spans="17:17" x14ac:dyDescent="0.3">
      <c r="Q1372" s="16"/>
    </row>
    <row r="1373" spans="17:17" x14ac:dyDescent="0.3">
      <c r="Q1373" s="16"/>
    </row>
    <row r="1374" spans="17:17" x14ac:dyDescent="0.3">
      <c r="Q1374" s="16"/>
    </row>
    <row r="1375" spans="17:17" x14ac:dyDescent="0.3">
      <c r="Q1375" s="16"/>
    </row>
    <row r="1376" spans="17:17" x14ac:dyDescent="0.3">
      <c r="Q1376" s="16"/>
    </row>
    <row r="1377" spans="17:17" x14ac:dyDescent="0.3">
      <c r="Q1377" s="16"/>
    </row>
    <row r="1378" spans="17:17" x14ac:dyDescent="0.3">
      <c r="Q1378" s="16"/>
    </row>
    <row r="1379" spans="17:17" x14ac:dyDescent="0.3">
      <c r="Q1379" s="16"/>
    </row>
    <row r="1380" spans="17:17" x14ac:dyDescent="0.3">
      <c r="Q1380" s="16"/>
    </row>
    <row r="1381" spans="17:17" x14ac:dyDescent="0.3">
      <c r="Q1381" s="16"/>
    </row>
    <row r="1382" spans="17:17" x14ac:dyDescent="0.3">
      <c r="Q1382" s="16"/>
    </row>
    <row r="1383" spans="17:17" x14ac:dyDescent="0.3">
      <c r="Q1383" s="16"/>
    </row>
    <row r="1384" spans="17:17" x14ac:dyDescent="0.3">
      <c r="Q1384" s="16"/>
    </row>
    <row r="1385" spans="17:17" x14ac:dyDescent="0.3">
      <c r="Q1385" s="16"/>
    </row>
    <row r="1386" spans="17:17" x14ac:dyDescent="0.3">
      <c r="Q1386" s="16"/>
    </row>
    <row r="1387" spans="17:17" x14ac:dyDescent="0.3">
      <c r="Q1387" s="16"/>
    </row>
    <row r="1388" spans="17:17" x14ac:dyDescent="0.3">
      <c r="Q1388" s="16"/>
    </row>
    <row r="1389" spans="17:17" x14ac:dyDescent="0.3">
      <c r="Q1389" s="16"/>
    </row>
    <row r="1390" spans="17:17" x14ac:dyDescent="0.3">
      <c r="Q1390" s="16"/>
    </row>
    <row r="1391" spans="17:17" x14ac:dyDescent="0.3">
      <c r="Q1391" s="16"/>
    </row>
    <row r="1392" spans="17:17" x14ac:dyDescent="0.3">
      <c r="Q1392" s="16"/>
    </row>
    <row r="1393" spans="17:17" x14ac:dyDescent="0.3">
      <c r="Q1393" s="16"/>
    </row>
    <row r="1394" spans="17:17" x14ac:dyDescent="0.3">
      <c r="Q1394" s="16"/>
    </row>
    <row r="1395" spans="17:17" x14ac:dyDescent="0.3">
      <c r="Q1395" s="16"/>
    </row>
    <row r="1396" spans="17:17" x14ac:dyDescent="0.3">
      <c r="Q1396" s="16"/>
    </row>
    <row r="1397" spans="17:17" x14ac:dyDescent="0.3">
      <c r="Q1397" s="16"/>
    </row>
    <row r="1398" spans="17:17" x14ac:dyDescent="0.3">
      <c r="Q1398" s="16"/>
    </row>
    <row r="1399" spans="17:17" x14ac:dyDescent="0.3">
      <c r="Q1399" s="16"/>
    </row>
    <row r="1400" spans="17:17" x14ac:dyDescent="0.3">
      <c r="Q1400" s="16"/>
    </row>
    <row r="1401" spans="17:17" x14ac:dyDescent="0.3">
      <c r="Q1401" s="16"/>
    </row>
    <row r="1402" spans="17:17" x14ac:dyDescent="0.3">
      <c r="Q1402" s="16"/>
    </row>
    <row r="1403" spans="17:17" x14ac:dyDescent="0.3">
      <c r="Q1403" s="16"/>
    </row>
    <row r="1404" spans="17:17" x14ac:dyDescent="0.3">
      <c r="Q1404" s="16"/>
    </row>
    <row r="1405" spans="17:17" x14ac:dyDescent="0.3">
      <c r="Q1405" s="16"/>
    </row>
    <row r="1406" spans="17:17" x14ac:dyDescent="0.3">
      <c r="Q1406" s="16"/>
    </row>
    <row r="1407" spans="17:17" x14ac:dyDescent="0.3">
      <c r="Q1407" s="16"/>
    </row>
    <row r="1408" spans="17:17" x14ac:dyDescent="0.3">
      <c r="Q1408" s="16"/>
    </row>
    <row r="1409" spans="17:17" x14ac:dyDescent="0.3">
      <c r="Q1409" s="16"/>
    </row>
    <row r="1410" spans="17:17" x14ac:dyDescent="0.3">
      <c r="Q1410" s="16"/>
    </row>
    <row r="1411" spans="17:17" x14ac:dyDescent="0.3">
      <c r="Q1411" s="16"/>
    </row>
    <row r="1412" spans="17:17" x14ac:dyDescent="0.3">
      <c r="Q1412" s="16"/>
    </row>
    <row r="1413" spans="17:17" x14ac:dyDescent="0.3">
      <c r="Q1413" s="16"/>
    </row>
    <row r="1414" spans="17:17" x14ac:dyDescent="0.3">
      <c r="Q1414" s="16"/>
    </row>
    <row r="1415" spans="17:17" x14ac:dyDescent="0.3">
      <c r="Q1415" s="16"/>
    </row>
    <row r="1416" spans="17:17" x14ac:dyDescent="0.3">
      <c r="Q1416" s="16"/>
    </row>
    <row r="1417" spans="17:17" x14ac:dyDescent="0.3">
      <c r="Q1417" s="16"/>
    </row>
    <row r="1418" spans="17:17" x14ac:dyDescent="0.3">
      <c r="Q1418" s="16"/>
    </row>
    <row r="1419" spans="17:17" x14ac:dyDescent="0.3">
      <c r="Q1419" s="16"/>
    </row>
    <row r="1420" spans="17:17" x14ac:dyDescent="0.3">
      <c r="Q1420" s="16"/>
    </row>
    <row r="1421" spans="17:17" x14ac:dyDescent="0.3">
      <c r="Q1421" s="16"/>
    </row>
    <row r="1422" spans="17:17" x14ac:dyDescent="0.3">
      <c r="Q1422" s="16"/>
    </row>
    <row r="1423" spans="17:17" x14ac:dyDescent="0.3">
      <c r="Q1423" s="16"/>
    </row>
    <row r="1424" spans="17:17" x14ac:dyDescent="0.3">
      <c r="Q1424" s="16"/>
    </row>
    <row r="1425" spans="17:17" x14ac:dyDescent="0.3">
      <c r="Q1425" s="16"/>
    </row>
    <row r="1426" spans="17:17" x14ac:dyDescent="0.3">
      <c r="Q1426" s="16"/>
    </row>
    <row r="1427" spans="17:17" x14ac:dyDescent="0.3">
      <c r="Q1427" s="16"/>
    </row>
    <row r="1428" spans="17:17" x14ac:dyDescent="0.3">
      <c r="Q1428" s="16"/>
    </row>
    <row r="1429" spans="17:17" x14ac:dyDescent="0.3">
      <c r="Q1429" s="16"/>
    </row>
    <row r="1430" spans="17:17" x14ac:dyDescent="0.3">
      <c r="Q1430" s="16"/>
    </row>
    <row r="1431" spans="17:17" x14ac:dyDescent="0.3">
      <c r="Q1431" s="16"/>
    </row>
    <row r="1432" spans="17:17" x14ac:dyDescent="0.3">
      <c r="Q1432" s="16"/>
    </row>
    <row r="1433" spans="17:17" x14ac:dyDescent="0.3">
      <c r="Q1433" s="16"/>
    </row>
    <row r="1434" spans="17:17" x14ac:dyDescent="0.3">
      <c r="Q1434" s="16"/>
    </row>
    <row r="1435" spans="17:17" x14ac:dyDescent="0.3">
      <c r="Q1435" s="16"/>
    </row>
    <row r="1436" spans="17:17" x14ac:dyDescent="0.3">
      <c r="Q1436" s="16"/>
    </row>
    <row r="1437" spans="17:17" x14ac:dyDescent="0.3">
      <c r="Q1437" s="16"/>
    </row>
    <row r="1438" spans="17:17" x14ac:dyDescent="0.3">
      <c r="Q1438" s="16"/>
    </row>
    <row r="1439" spans="17:17" x14ac:dyDescent="0.3">
      <c r="Q1439" s="16"/>
    </row>
    <row r="1440" spans="17:17" x14ac:dyDescent="0.3">
      <c r="Q1440" s="16"/>
    </row>
    <row r="1441" spans="17:17" x14ac:dyDescent="0.3">
      <c r="Q1441" s="16"/>
    </row>
    <row r="1442" spans="17:17" x14ac:dyDescent="0.3">
      <c r="Q1442" s="16"/>
    </row>
    <row r="1443" spans="17:17" x14ac:dyDescent="0.3">
      <c r="Q1443" s="16"/>
    </row>
    <row r="1444" spans="17:17" x14ac:dyDescent="0.3">
      <c r="Q1444" s="16"/>
    </row>
    <row r="1445" spans="17:17" x14ac:dyDescent="0.3">
      <c r="Q1445" s="16"/>
    </row>
    <row r="1446" spans="17:17" x14ac:dyDescent="0.3">
      <c r="Q1446" s="16"/>
    </row>
    <row r="1447" spans="17:17" x14ac:dyDescent="0.3">
      <c r="Q1447" s="16"/>
    </row>
    <row r="1448" spans="17:17" x14ac:dyDescent="0.3">
      <c r="Q1448" s="16"/>
    </row>
    <row r="1449" spans="17:17" x14ac:dyDescent="0.3">
      <c r="Q1449" s="16"/>
    </row>
    <row r="1450" spans="17:17" x14ac:dyDescent="0.3">
      <c r="Q1450" s="16"/>
    </row>
    <row r="1451" spans="17:17" x14ac:dyDescent="0.3">
      <c r="Q1451" s="16"/>
    </row>
    <row r="1452" spans="17:17" x14ac:dyDescent="0.3">
      <c r="Q1452" s="16"/>
    </row>
    <row r="1453" spans="17:17" x14ac:dyDescent="0.3">
      <c r="Q1453" s="16"/>
    </row>
    <row r="1454" spans="17:17" x14ac:dyDescent="0.3">
      <c r="Q1454" s="16"/>
    </row>
    <row r="1455" spans="17:17" x14ac:dyDescent="0.3">
      <c r="Q1455" s="16"/>
    </row>
    <row r="1456" spans="17:17" x14ac:dyDescent="0.3">
      <c r="Q1456" s="16"/>
    </row>
    <row r="1457" spans="17:17" x14ac:dyDescent="0.3">
      <c r="Q1457" s="16"/>
    </row>
    <row r="1458" spans="17:17" x14ac:dyDescent="0.3">
      <c r="Q1458" s="16"/>
    </row>
    <row r="1459" spans="17:17" x14ac:dyDescent="0.3">
      <c r="Q1459" s="16"/>
    </row>
    <row r="1460" spans="17:17" x14ac:dyDescent="0.3">
      <c r="Q1460" s="16"/>
    </row>
    <row r="1461" spans="17:17" x14ac:dyDescent="0.3">
      <c r="Q1461" s="16"/>
    </row>
    <row r="1462" spans="17:17" x14ac:dyDescent="0.3">
      <c r="Q1462" s="16"/>
    </row>
    <row r="1463" spans="17:17" x14ac:dyDescent="0.3">
      <c r="Q1463" s="16"/>
    </row>
    <row r="1464" spans="17:17" x14ac:dyDescent="0.3">
      <c r="Q1464" s="16"/>
    </row>
    <row r="1465" spans="17:17" x14ac:dyDescent="0.3">
      <c r="Q1465" s="16"/>
    </row>
    <row r="1466" spans="17:17" x14ac:dyDescent="0.3">
      <c r="Q1466" s="16"/>
    </row>
    <row r="1467" spans="17:17" x14ac:dyDescent="0.3">
      <c r="Q1467" s="16"/>
    </row>
    <row r="1468" spans="17:17" x14ac:dyDescent="0.3">
      <c r="Q1468" s="16"/>
    </row>
    <row r="1469" spans="17:17" x14ac:dyDescent="0.3">
      <c r="Q1469" s="16"/>
    </row>
    <row r="1470" spans="17:17" x14ac:dyDescent="0.3">
      <c r="Q1470" s="16"/>
    </row>
    <row r="1471" spans="17:17" x14ac:dyDescent="0.3">
      <c r="Q1471" s="16"/>
    </row>
    <row r="1472" spans="17:17" x14ac:dyDescent="0.3">
      <c r="Q1472" s="16"/>
    </row>
    <row r="1473" spans="17:17" x14ac:dyDescent="0.3">
      <c r="Q1473" s="16"/>
    </row>
    <row r="1474" spans="17:17" x14ac:dyDescent="0.3">
      <c r="Q1474" s="16"/>
    </row>
    <row r="1475" spans="17:17" x14ac:dyDescent="0.3">
      <c r="Q1475" s="16"/>
    </row>
    <row r="1476" spans="17:17" x14ac:dyDescent="0.3">
      <c r="Q1476" s="16"/>
    </row>
    <row r="1477" spans="17:17" x14ac:dyDescent="0.3">
      <c r="Q1477" s="16"/>
    </row>
    <row r="1478" spans="17:17" x14ac:dyDescent="0.3">
      <c r="Q1478" s="16"/>
    </row>
    <row r="1479" spans="17:17" x14ac:dyDescent="0.3">
      <c r="Q1479" s="16"/>
    </row>
    <row r="1480" spans="17:17" x14ac:dyDescent="0.3">
      <c r="Q1480" s="16"/>
    </row>
    <row r="1481" spans="17:17" x14ac:dyDescent="0.3">
      <c r="Q1481" s="16"/>
    </row>
    <row r="1482" spans="17:17" x14ac:dyDescent="0.3">
      <c r="Q1482" s="16"/>
    </row>
    <row r="1483" spans="17:17" x14ac:dyDescent="0.3">
      <c r="Q1483" s="16"/>
    </row>
    <row r="1484" spans="17:17" x14ac:dyDescent="0.3">
      <c r="Q1484" s="16"/>
    </row>
    <row r="1485" spans="17:17" x14ac:dyDescent="0.3">
      <c r="Q1485" s="16"/>
    </row>
    <row r="1486" spans="17:17" x14ac:dyDescent="0.3">
      <c r="Q1486" s="16"/>
    </row>
    <row r="1487" spans="17:17" x14ac:dyDescent="0.3">
      <c r="Q1487" s="16"/>
    </row>
    <row r="1488" spans="17:17" x14ac:dyDescent="0.3">
      <c r="Q1488" s="16"/>
    </row>
    <row r="1489" spans="17:17" x14ac:dyDescent="0.3">
      <c r="Q1489" s="16"/>
    </row>
    <row r="1490" spans="17:17" x14ac:dyDescent="0.3">
      <c r="Q1490" s="16"/>
    </row>
    <row r="1491" spans="17:17" x14ac:dyDescent="0.3">
      <c r="Q1491" s="16"/>
    </row>
    <row r="1492" spans="17:17" x14ac:dyDescent="0.3">
      <c r="Q1492" s="16"/>
    </row>
    <row r="1493" spans="17:17" x14ac:dyDescent="0.3">
      <c r="Q1493" s="16"/>
    </row>
    <row r="1494" spans="17:17" x14ac:dyDescent="0.3">
      <c r="Q1494" s="16"/>
    </row>
    <row r="1495" spans="17:17" x14ac:dyDescent="0.3">
      <c r="Q1495" s="16"/>
    </row>
    <row r="1496" spans="17:17" x14ac:dyDescent="0.3">
      <c r="Q1496" s="16"/>
    </row>
    <row r="1497" spans="17:17" x14ac:dyDescent="0.3">
      <c r="Q1497" s="16"/>
    </row>
    <row r="1498" spans="17:17" x14ac:dyDescent="0.3">
      <c r="Q1498" s="16"/>
    </row>
    <row r="1499" spans="17:17" x14ac:dyDescent="0.3">
      <c r="Q1499" s="16"/>
    </row>
    <row r="1500" spans="17:17" x14ac:dyDescent="0.3">
      <c r="Q1500" s="16"/>
    </row>
    <row r="1501" spans="17:17" x14ac:dyDescent="0.3">
      <c r="Q1501" s="16"/>
    </row>
    <row r="1502" spans="17:17" x14ac:dyDescent="0.3">
      <c r="Q1502" s="16"/>
    </row>
    <row r="1503" spans="17:17" x14ac:dyDescent="0.3">
      <c r="Q1503" s="16"/>
    </row>
    <row r="1504" spans="17:17" x14ac:dyDescent="0.3">
      <c r="Q1504" s="16"/>
    </row>
    <row r="1505" spans="17:17" x14ac:dyDescent="0.3">
      <c r="Q1505" s="16"/>
    </row>
    <row r="1506" spans="17:17" x14ac:dyDescent="0.3">
      <c r="Q1506" s="16"/>
    </row>
    <row r="1507" spans="17:17" x14ac:dyDescent="0.3">
      <c r="Q1507" s="16"/>
    </row>
    <row r="1508" spans="17:17" x14ac:dyDescent="0.3">
      <c r="Q1508" s="16"/>
    </row>
    <row r="1509" spans="17:17" x14ac:dyDescent="0.3">
      <c r="Q1509" s="16"/>
    </row>
    <row r="1510" spans="17:17" x14ac:dyDescent="0.3">
      <c r="Q1510" s="16"/>
    </row>
    <row r="1511" spans="17:17" x14ac:dyDescent="0.3">
      <c r="Q1511" s="16"/>
    </row>
    <row r="1512" spans="17:17" x14ac:dyDescent="0.3">
      <c r="Q1512" s="16"/>
    </row>
    <row r="1513" spans="17:17" x14ac:dyDescent="0.3">
      <c r="Q1513" s="16"/>
    </row>
    <row r="1514" spans="17:17" x14ac:dyDescent="0.3">
      <c r="Q1514" s="16"/>
    </row>
    <row r="1515" spans="17:17" x14ac:dyDescent="0.3">
      <c r="Q1515" s="16"/>
    </row>
    <row r="1516" spans="17:17" x14ac:dyDescent="0.3">
      <c r="Q1516" s="16"/>
    </row>
    <row r="1517" spans="17:17" x14ac:dyDescent="0.3">
      <c r="Q1517" s="16"/>
    </row>
    <row r="1518" spans="17:17" x14ac:dyDescent="0.3">
      <c r="Q1518" s="16"/>
    </row>
    <row r="1519" spans="17:17" x14ac:dyDescent="0.3">
      <c r="Q1519" s="16"/>
    </row>
    <row r="1520" spans="17:17" x14ac:dyDescent="0.3">
      <c r="Q1520" s="16"/>
    </row>
    <row r="1521" spans="17:17" x14ac:dyDescent="0.3">
      <c r="Q1521" s="16"/>
    </row>
    <row r="1522" spans="17:17" x14ac:dyDescent="0.3">
      <c r="Q1522" s="16"/>
    </row>
    <row r="1523" spans="17:17" x14ac:dyDescent="0.3">
      <c r="Q1523" s="16"/>
    </row>
    <row r="1524" spans="17:17" x14ac:dyDescent="0.3">
      <c r="Q1524" s="16"/>
    </row>
    <row r="1525" spans="17:17" x14ac:dyDescent="0.3">
      <c r="Q1525" s="16"/>
    </row>
    <row r="1526" spans="17:17" x14ac:dyDescent="0.3">
      <c r="Q1526" s="16"/>
    </row>
    <row r="1527" spans="17:17" x14ac:dyDescent="0.3">
      <c r="Q1527" s="16"/>
    </row>
    <row r="1528" spans="17:17" x14ac:dyDescent="0.3">
      <c r="Q1528" s="16"/>
    </row>
    <row r="1529" spans="17:17" x14ac:dyDescent="0.3">
      <c r="Q1529" s="16"/>
    </row>
    <row r="1530" spans="17:17" x14ac:dyDescent="0.3">
      <c r="Q1530" s="16"/>
    </row>
    <row r="1531" spans="17:17" x14ac:dyDescent="0.3">
      <c r="Q1531" s="16"/>
    </row>
    <row r="1532" spans="17:17" x14ac:dyDescent="0.3">
      <c r="Q1532" s="16"/>
    </row>
    <row r="1533" spans="17:17" x14ac:dyDescent="0.3">
      <c r="Q1533" s="16"/>
    </row>
    <row r="1534" spans="17:17" x14ac:dyDescent="0.3">
      <c r="Q1534" s="16"/>
    </row>
    <row r="1535" spans="17:17" x14ac:dyDescent="0.3">
      <c r="Q1535" s="16"/>
    </row>
    <row r="1536" spans="17:17" x14ac:dyDescent="0.3">
      <c r="Q1536" s="16"/>
    </row>
    <row r="1537" spans="17:17" x14ac:dyDescent="0.3">
      <c r="Q1537" s="16"/>
    </row>
    <row r="1538" spans="17:17" x14ac:dyDescent="0.3">
      <c r="Q1538" s="16"/>
    </row>
    <row r="1539" spans="17:17" x14ac:dyDescent="0.3">
      <c r="Q1539" s="16"/>
    </row>
    <row r="1540" spans="17:17" x14ac:dyDescent="0.3">
      <c r="Q1540" s="16"/>
    </row>
    <row r="1541" spans="17:17" x14ac:dyDescent="0.3">
      <c r="Q1541" s="16"/>
    </row>
    <row r="1542" spans="17:17" x14ac:dyDescent="0.3">
      <c r="Q1542" s="16"/>
    </row>
    <row r="1543" spans="17:17" x14ac:dyDescent="0.3">
      <c r="Q1543" s="16"/>
    </row>
    <row r="1544" spans="17:17" x14ac:dyDescent="0.3">
      <c r="Q1544" s="16"/>
    </row>
    <row r="1545" spans="17:17" x14ac:dyDescent="0.3">
      <c r="Q1545" s="16"/>
    </row>
    <row r="1546" spans="17:17" x14ac:dyDescent="0.3">
      <c r="Q1546" s="16"/>
    </row>
    <row r="1547" spans="17:17" x14ac:dyDescent="0.3">
      <c r="Q1547" s="16"/>
    </row>
    <row r="1548" spans="17:17" x14ac:dyDescent="0.3">
      <c r="Q1548" s="16"/>
    </row>
    <row r="1549" spans="17:17" x14ac:dyDescent="0.3">
      <c r="Q1549" s="16"/>
    </row>
    <row r="1550" spans="17:17" x14ac:dyDescent="0.3">
      <c r="Q1550" s="16"/>
    </row>
    <row r="1551" spans="17:17" x14ac:dyDescent="0.3">
      <c r="Q1551" s="16"/>
    </row>
    <row r="1552" spans="17:17" x14ac:dyDescent="0.3">
      <c r="Q1552" s="16"/>
    </row>
    <row r="1553" spans="17:17" x14ac:dyDescent="0.3">
      <c r="Q1553" s="16"/>
    </row>
    <row r="1554" spans="17:17" x14ac:dyDescent="0.3">
      <c r="Q1554" s="16"/>
    </row>
    <row r="1555" spans="17:17" x14ac:dyDescent="0.3">
      <c r="Q1555" s="16"/>
    </row>
    <row r="1556" spans="17:17" x14ac:dyDescent="0.3">
      <c r="Q1556" s="16"/>
    </row>
    <row r="1557" spans="17:17" x14ac:dyDescent="0.3">
      <c r="Q1557" s="16"/>
    </row>
    <row r="1558" spans="17:17" x14ac:dyDescent="0.3">
      <c r="Q1558" s="16"/>
    </row>
    <row r="1559" spans="17:17" x14ac:dyDescent="0.3">
      <c r="Q1559" s="16"/>
    </row>
    <row r="1560" spans="17:17" x14ac:dyDescent="0.3">
      <c r="Q1560" s="16"/>
    </row>
    <row r="1561" spans="17:17" x14ac:dyDescent="0.3">
      <c r="Q1561" s="16"/>
    </row>
    <row r="1562" spans="17:17" x14ac:dyDescent="0.3">
      <c r="Q1562" s="16"/>
    </row>
    <row r="1563" spans="17:17" x14ac:dyDescent="0.3">
      <c r="Q1563" s="16"/>
    </row>
    <row r="1564" spans="17:17" x14ac:dyDescent="0.3">
      <c r="Q1564" s="16"/>
    </row>
    <row r="1565" spans="17:17" x14ac:dyDescent="0.3">
      <c r="Q1565" s="16"/>
    </row>
    <row r="1566" spans="17:17" x14ac:dyDescent="0.3">
      <c r="Q1566" s="16"/>
    </row>
    <row r="1567" spans="17:17" x14ac:dyDescent="0.3">
      <c r="Q1567" s="16"/>
    </row>
    <row r="1568" spans="17:17" x14ac:dyDescent="0.3">
      <c r="Q1568" s="16"/>
    </row>
    <row r="1569" spans="17:17" x14ac:dyDescent="0.3">
      <c r="Q1569" s="16"/>
    </row>
    <row r="1570" spans="17:17" x14ac:dyDescent="0.3">
      <c r="Q1570" s="16"/>
    </row>
    <row r="1571" spans="17:17" x14ac:dyDescent="0.3">
      <c r="Q1571" s="16"/>
    </row>
    <row r="1572" spans="17:17" x14ac:dyDescent="0.3">
      <c r="Q1572" s="16"/>
    </row>
    <row r="1573" spans="17:17" x14ac:dyDescent="0.3">
      <c r="Q1573" s="16"/>
    </row>
    <row r="1574" spans="17:17" x14ac:dyDescent="0.3">
      <c r="Q1574" s="16"/>
    </row>
    <row r="1575" spans="17:17" x14ac:dyDescent="0.3">
      <c r="Q1575" s="16"/>
    </row>
    <row r="1576" spans="17:17" x14ac:dyDescent="0.3">
      <c r="Q1576" s="16"/>
    </row>
    <row r="1577" spans="17:17" x14ac:dyDescent="0.3">
      <c r="Q1577" s="16"/>
    </row>
    <row r="1578" spans="17:17" x14ac:dyDescent="0.3">
      <c r="Q1578" s="16"/>
    </row>
    <row r="1579" spans="17:17" x14ac:dyDescent="0.3">
      <c r="Q1579" s="16"/>
    </row>
    <row r="1580" spans="17:17" x14ac:dyDescent="0.3">
      <c r="Q1580" s="16"/>
    </row>
    <row r="1581" spans="17:17" x14ac:dyDescent="0.3">
      <c r="Q1581" s="16"/>
    </row>
    <row r="1582" spans="17:17" x14ac:dyDescent="0.3">
      <c r="Q1582" s="16"/>
    </row>
    <row r="1583" spans="17:17" x14ac:dyDescent="0.3">
      <c r="Q1583" s="16"/>
    </row>
    <row r="1584" spans="17:17" x14ac:dyDescent="0.3">
      <c r="Q1584" s="16"/>
    </row>
    <row r="1585" spans="17:17" x14ac:dyDescent="0.3">
      <c r="Q1585" s="16"/>
    </row>
    <row r="1586" spans="17:17" x14ac:dyDescent="0.3">
      <c r="Q1586" s="16"/>
    </row>
    <row r="1587" spans="17:17" x14ac:dyDescent="0.3">
      <c r="Q1587" s="16"/>
    </row>
    <row r="1588" spans="17:17" x14ac:dyDescent="0.3">
      <c r="Q1588" s="16"/>
    </row>
    <row r="1589" spans="17:17" x14ac:dyDescent="0.3">
      <c r="Q1589" s="16"/>
    </row>
    <row r="1590" spans="17:17" x14ac:dyDescent="0.3">
      <c r="Q1590" s="16"/>
    </row>
    <row r="1591" spans="17:17" x14ac:dyDescent="0.3">
      <c r="Q1591" s="16"/>
    </row>
    <row r="1592" spans="17:17" x14ac:dyDescent="0.3">
      <c r="Q1592" s="16"/>
    </row>
    <row r="1593" spans="17:17" x14ac:dyDescent="0.3">
      <c r="Q1593" s="16"/>
    </row>
    <row r="1594" spans="17:17" x14ac:dyDescent="0.3">
      <c r="Q1594" s="16"/>
    </row>
    <row r="1595" spans="17:17" x14ac:dyDescent="0.3">
      <c r="Q1595" s="16"/>
    </row>
    <row r="1596" spans="17:17" x14ac:dyDescent="0.3">
      <c r="Q1596" s="16"/>
    </row>
    <row r="1597" spans="17:17" x14ac:dyDescent="0.3">
      <c r="Q1597" s="16"/>
    </row>
    <row r="1598" spans="17:17" x14ac:dyDescent="0.3">
      <c r="Q1598" s="16"/>
    </row>
    <row r="1599" spans="17:17" x14ac:dyDescent="0.3">
      <c r="Q1599" s="16"/>
    </row>
    <row r="1600" spans="17:17" x14ac:dyDescent="0.3">
      <c r="Q1600" s="16"/>
    </row>
    <row r="1601" spans="17:17" x14ac:dyDescent="0.3">
      <c r="Q1601" s="16"/>
    </row>
    <row r="1602" spans="17:17" x14ac:dyDescent="0.3">
      <c r="Q1602" s="16"/>
    </row>
    <row r="1603" spans="17:17" x14ac:dyDescent="0.3">
      <c r="Q1603" s="16"/>
    </row>
    <row r="1604" spans="17:17" x14ac:dyDescent="0.3">
      <c r="Q1604" s="16"/>
    </row>
    <row r="1605" spans="17:17" x14ac:dyDescent="0.3">
      <c r="Q1605" s="16"/>
    </row>
    <row r="1606" spans="17:17" x14ac:dyDescent="0.3">
      <c r="Q1606" s="16"/>
    </row>
    <row r="1607" spans="17:17" x14ac:dyDescent="0.3">
      <c r="Q1607" s="16"/>
    </row>
    <row r="1608" spans="17:17" x14ac:dyDescent="0.3">
      <c r="Q1608" s="16"/>
    </row>
    <row r="1609" spans="17:17" x14ac:dyDescent="0.3">
      <c r="Q1609" s="16"/>
    </row>
    <row r="1610" spans="17:17" x14ac:dyDescent="0.3">
      <c r="Q1610" s="16"/>
    </row>
    <row r="1611" spans="17:17" x14ac:dyDescent="0.3">
      <c r="Q1611" s="16"/>
    </row>
    <row r="1612" spans="17:17" x14ac:dyDescent="0.3">
      <c r="Q1612" s="16"/>
    </row>
    <row r="1613" spans="17:17" x14ac:dyDescent="0.3">
      <c r="Q1613" s="16"/>
    </row>
    <row r="1614" spans="17:17" x14ac:dyDescent="0.3">
      <c r="Q1614" s="16"/>
    </row>
    <row r="1615" spans="17:17" x14ac:dyDescent="0.3">
      <c r="Q1615" s="16"/>
    </row>
    <row r="1616" spans="17:17" x14ac:dyDescent="0.3">
      <c r="Q1616" s="16"/>
    </row>
    <row r="1617" spans="17:17" x14ac:dyDescent="0.3">
      <c r="Q1617" s="16"/>
    </row>
    <row r="1618" spans="17:17" x14ac:dyDescent="0.3">
      <c r="Q1618" s="16"/>
    </row>
    <row r="1619" spans="17:17" x14ac:dyDescent="0.3">
      <c r="Q1619" s="16"/>
    </row>
    <row r="1620" spans="17:17" x14ac:dyDescent="0.3">
      <c r="Q1620" s="16"/>
    </row>
    <row r="1621" spans="17:17" x14ac:dyDescent="0.3">
      <c r="Q1621" s="16"/>
    </row>
    <row r="1622" spans="17:17" x14ac:dyDescent="0.3">
      <c r="Q1622" s="16"/>
    </row>
    <row r="1623" spans="17:17" x14ac:dyDescent="0.3">
      <c r="Q1623" s="16"/>
    </row>
    <row r="1624" spans="17:17" x14ac:dyDescent="0.3">
      <c r="Q1624" s="16"/>
    </row>
    <row r="1625" spans="17:17" x14ac:dyDescent="0.3">
      <c r="Q1625" s="16"/>
    </row>
    <row r="1626" spans="17:17" x14ac:dyDescent="0.3">
      <c r="Q1626" s="16"/>
    </row>
    <row r="1627" spans="17:17" x14ac:dyDescent="0.3">
      <c r="Q1627" s="16"/>
    </row>
    <row r="1628" spans="17:17" x14ac:dyDescent="0.3">
      <c r="Q1628" s="16"/>
    </row>
    <row r="1629" spans="17:17" x14ac:dyDescent="0.3">
      <c r="Q1629" s="16"/>
    </row>
    <row r="1630" spans="17:17" x14ac:dyDescent="0.3">
      <c r="Q1630" s="16"/>
    </row>
    <row r="1631" spans="17:17" x14ac:dyDescent="0.3">
      <c r="Q1631" s="16"/>
    </row>
    <row r="1632" spans="17:17" x14ac:dyDescent="0.3">
      <c r="Q1632" s="16"/>
    </row>
    <row r="1633" spans="17:17" x14ac:dyDescent="0.3">
      <c r="Q1633" s="16"/>
    </row>
    <row r="1634" spans="17:17" x14ac:dyDescent="0.3">
      <c r="Q1634" s="16"/>
    </row>
    <row r="1635" spans="17:17" x14ac:dyDescent="0.3">
      <c r="Q1635" s="16"/>
    </row>
    <row r="1636" spans="17:17" x14ac:dyDescent="0.3">
      <c r="Q1636" s="16"/>
    </row>
    <row r="1637" spans="17:17" x14ac:dyDescent="0.3">
      <c r="Q1637" s="16"/>
    </row>
    <row r="1638" spans="17:17" x14ac:dyDescent="0.3">
      <c r="Q1638" s="16"/>
    </row>
    <row r="1639" spans="17:17" x14ac:dyDescent="0.3">
      <c r="Q1639" s="16"/>
    </row>
    <row r="1640" spans="17:17" x14ac:dyDescent="0.3">
      <c r="Q1640" s="16"/>
    </row>
    <row r="1641" spans="17:17" x14ac:dyDescent="0.3">
      <c r="Q1641" s="16"/>
    </row>
    <row r="1642" spans="17:17" x14ac:dyDescent="0.3">
      <c r="Q1642" s="16"/>
    </row>
    <row r="1643" spans="17:17" x14ac:dyDescent="0.3">
      <c r="Q1643" s="16"/>
    </row>
    <row r="1644" spans="17:17" x14ac:dyDescent="0.3">
      <c r="Q1644" s="16"/>
    </row>
    <row r="1645" spans="17:17" x14ac:dyDescent="0.3">
      <c r="Q1645" s="16"/>
    </row>
    <row r="1646" spans="17:17" x14ac:dyDescent="0.3">
      <c r="Q1646" s="16"/>
    </row>
    <row r="1647" spans="17:17" x14ac:dyDescent="0.3">
      <c r="Q1647" s="16"/>
    </row>
    <row r="1648" spans="17:17" x14ac:dyDescent="0.3">
      <c r="Q1648" s="16"/>
    </row>
    <row r="1649" spans="17:17" x14ac:dyDescent="0.3">
      <c r="Q1649" s="16"/>
    </row>
    <row r="1650" spans="17:17" x14ac:dyDescent="0.3">
      <c r="Q1650" s="16"/>
    </row>
    <row r="1651" spans="17:17" x14ac:dyDescent="0.3">
      <c r="Q1651" s="16"/>
    </row>
    <row r="1652" spans="17:17" x14ac:dyDescent="0.3">
      <c r="Q1652" s="16"/>
    </row>
    <row r="1653" spans="17:17" x14ac:dyDescent="0.3">
      <c r="Q1653" s="16"/>
    </row>
    <row r="1654" spans="17:17" x14ac:dyDescent="0.3">
      <c r="Q1654" s="16"/>
    </row>
    <row r="1655" spans="17:17" x14ac:dyDescent="0.3">
      <c r="Q1655" s="16"/>
    </row>
    <row r="1656" spans="17:17" x14ac:dyDescent="0.3">
      <c r="Q1656" s="16"/>
    </row>
    <row r="1657" spans="17:17" x14ac:dyDescent="0.3">
      <c r="Q1657" s="16"/>
    </row>
    <row r="1658" spans="17:17" x14ac:dyDescent="0.3">
      <c r="Q1658" s="16"/>
    </row>
    <row r="1659" spans="17:17" x14ac:dyDescent="0.3">
      <c r="Q1659" s="16"/>
    </row>
    <row r="1660" spans="17:17" x14ac:dyDescent="0.3">
      <c r="Q1660" s="16"/>
    </row>
    <row r="1661" spans="17:17" x14ac:dyDescent="0.3">
      <c r="Q1661" s="16"/>
    </row>
    <row r="1662" spans="17:17" x14ac:dyDescent="0.3">
      <c r="Q1662" s="16"/>
    </row>
    <row r="1663" spans="17:17" x14ac:dyDescent="0.3">
      <c r="Q1663" s="16"/>
    </row>
    <row r="1664" spans="17:17" x14ac:dyDescent="0.3">
      <c r="Q1664" s="16"/>
    </row>
    <row r="1665" spans="17:17" x14ac:dyDescent="0.3">
      <c r="Q1665" s="16"/>
    </row>
    <row r="1666" spans="17:17" x14ac:dyDescent="0.3">
      <c r="Q1666" s="16"/>
    </row>
    <row r="1667" spans="17:17" x14ac:dyDescent="0.3">
      <c r="Q1667" s="16"/>
    </row>
    <row r="1668" spans="17:17" x14ac:dyDescent="0.3">
      <c r="Q1668" s="16"/>
    </row>
    <row r="1669" spans="17:17" x14ac:dyDescent="0.3">
      <c r="Q1669" s="16"/>
    </row>
    <row r="1670" spans="17:17" x14ac:dyDescent="0.3">
      <c r="Q1670" s="16"/>
    </row>
    <row r="1671" spans="17:17" x14ac:dyDescent="0.3">
      <c r="Q1671" s="16"/>
    </row>
    <row r="1672" spans="17:17" x14ac:dyDescent="0.3">
      <c r="Q1672" s="16"/>
    </row>
    <row r="1673" spans="17:17" x14ac:dyDescent="0.3">
      <c r="Q1673" s="16"/>
    </row>
    <row r="1674" spans="17:17" x14ac:dyDescent="0.3">
      <c r="Q1674" s="16"/>
    </row>
    <row r="1675" spans="17:17" x14ac:dyDescent="0.3">
      <c r="Q1675" s="16"/>
    </row>
    <row r="1676" spans="17:17" x14ac:dyDescent="0.3">
      <c r="Q1676" s="16"/>
    </row>
    <row r="1677" spans="17:17" x14ac:dyDescent="0.3">
      <c r="Q1677" s="16"/>
    </row>
    <row r="1678" spans="17:17" x14ac:dyDescent="0.3">
      <c r="Q1678" s="16"/>
    </row>
    <row r="1679" spans="17:17" x14ac:dyDescent="0.3">
      <c r="Q1679" s="16"/>
    </row>
    <row r="1680" spans="17:17" x14ac:dyDescent="0.3">
      <c r="Q1680" s="16"/>
    </row>
    <row r="1681" spans="17:17" x14ac:dyDescent="0.3">
      <c r="Q1681" s="16"/>
    </row>
    <row r="1682" spans="17:17" x14ac:dyDescent="0.3">
      <c r="Q1682" s="16"/>
    </row>
    <row r="1683" spans="17:17" x14ac:dyDescent="0.3">
      <c r="Q1683" s="16"/>
    </row>
    <row r="1684" spans="17:17" x14ac:dyDescent="0.3">
      <c r="Q1684" s="16"/>
    </row>
    <row r="1685" spans="17:17" x14ac:dyDescent="0.3">
      <c r="Q1685" s="16"/>
    </row>
    <row r="1686" spans="17:17" x14ac:dyDescent="0.3">
      <c r="Q1686" s="16"/>
    </row>
    <row r="1687" spans="17:17" x14ac:dyDescent="0.3">
      <c r="Q1687" s="16"/>
    </row>
    <row r="1688" spans="17:17" x14ac:dyDescent="0.3">
      <c r="Q1688" s="16"/>
    </row>
    <row r="1689" spans="17:17" x14ac:dyDescent="0.3">
      <c r="Q1689" s="16"/>
    </row>
    <row r="1690" spans="17:17" x14ac:dyDescent="0.3">
      <c r="Q1690" s="16"/>
    </row>
    <row r="1691" spans="17:17" x14ac:dyDescent="0.3">
      <c r="Q1691" s="16"/>
    </row>
    <row r="1692" spans="17:17" x14ac:dyDescent="0.3">
      <c r="Q1692" s="16"/>
    </row>
    <row r="1693" spans="17:17" x14ac:dyDescent="0.3">
      <c r="Q1693" s="16"/>
    </row>
    <row r="1694" spans="17:17" x14ac:dyDescent="0.3">
      <c r="Q1694" s="16"/>
    </row>
    <row r="1695" spans="17:17" x14ac:dyDescent="0.3">
      <c r="Q1695" s="16"/>
    </row>
    <row r="1696" spans="17:17" x14ac:dyDescent="0.3">
      <c r="Q1696" s="16"/>
    </row>
    <row r="1697" spans="17:17" x14ac:dyDescent="0.3">
      <c r="Q1697" s="16"/>
    </row>
    <row r="1698" spans="17:17" x14ac:dyDescent="0.3">
      <c r="Q1698" s="16"/>
    </row>
    <row r="1699" spans="17:17" x14ac:dyDescent="0.3">
      <c r="Q1699" s="16"/>
    </row>
    <row r="1700" spans="17:17" x14ac:dyDescent="0.3">
      <c r="Q1700" s="16"/>
    </row>
    <row r="1701" spans="17:17" x14ac:dyDescent="0.3">
      <c r="Q1701" s="16"/>
    </row>
    <row r="1702" spans="17:17" x14ac:dyDescent="0.3">
      <c r="Q1702" s="16"/>
    </row>
    <row r="1703" spans="17:17" x14ac:dyDescent="0.3">
      <c r="Q1703" s="16"/>
    </row>
    <row r="1704" spans="17:17" x14ac:dyDescent="0.3">
      <c r="Q1704" s="16"/>
    </row>
    <row r="1705" spans="17:17" x14ac:dyDescent="0.3">
      <c r="Q1705" s="16"/>
    </row>
    <row r="1706" spans="17:17" x14ac:dyDescent="0.3">
      <c r="Q1706" s="16"/>
    </row>
    <row r="1707" spans="17:17" x14ac:dyDescent="0.3">
      <c r="Q1707" s="16"/>
    </row>
    <row r="1708" spans="17:17" x14ac:dyDescent="0.3">
      <c r="Q1708" s="16"/>
    </row>
    <row r="1709" spans="17:17" x14ac:dyDescent="0.3">
      <c r="Q1709" s="16"/>
    </row>
    <row r="1710" spans="17:17" x14ac:dyDescent="0.3">
      <c r="Q1710" s="16"/>
    </row>
    <row r="1711" spans="17:17" x14ac:dyDescent="0.3">
      <c r="Q1711" s="16"/>
    </row>
    <row r="1712" spans="17:17" x14ac:dyDescent="0.3">
      <c r="Q1712" s="16"/>
    </row>
    <row r="1713" spans="17:17" x14ac:dyDescent="0.3">
      <c r="Q1713" s="16"/>
    </row>
    <row r="1714" spans="17:17" x14ac:dyDescent="0.3">
      <c r="Q1714" s="16"/>
    </row>
    <row r="1715" spans="17:17" x14ac:dyDescent="0.3">
      <c r="Q1715" s="16"/>
    </row>
    <row r="1716" spans="17:17" x14ac:dyDescent="0.3">
      <c r="Q1716" s="16"/>
    </row>
    <row r="1717" spans="17:17" x14ac:dyDescent="0.3">
      <c r="Q1717" s="16"/>
    </row>
    <row r="1718" spans="17:17" x14ac:dyDescent="0.3">
      <c r="Q1718" s="16"/>
    </row>
    <row r="1719" spans="17:17" x14ac:dyDescent="0.3">
      <c r="Q1719" s="16"/>
    </row>
    <row r="1720" spans="17:17" x14ac:dyDescent="0.3">
      <c r="Q1720" s="16"/>
    </row>
    <row r="1721" spans="17:17" x14ac:dyDescent="0.3">
      <c r="Q1721" s="16"/>
    </row>
    <row r="1722" spans="17:17" x14ac:dyDescent="0.3">
      <c r="Q1722" s="16"/>
    </row>
    <row r="1723" spans="17:17" x14ac:dyDescent="0.3">
      <c r="Q1723" s="16"/>
    </row>
    <row r="1724" spans="17:17" x14ac:dyDescent="0.3">
      <c r="Q1724" s="16"/>
    </row>
    <row r="1725" spans="17:17" x14ac:dyDescent="0.3">
      <c r="Q1725" s="16"/>
    </row>
    <row r="1726" spans="17:17" x14ac:dyDescent="0.3">
      <c r="Q1726" s="16"/>
    </row>
    <row r="1727" spans="17:17" x14ac:dyDescent="0.3">
      <c r="Q1727" s="16"/>
    </row>
    <row r="1728" spans="17:17" x14ac:dyDescent="0.3">
      <c r="Q1728" s="16"/>
    </row>
    <row r="1729" spans="17:17" x14ac:dyDescent="0.3">
      <c r="Q1729" s="16"/>
    </row>
    <row r="1730" spans="17:17" x14ac:dyDescent="0.3">
      <c r="Q1730" s="16"/>
    </row>
    <row r="1731" spans="17:17" x14ac:dyDescent="0.3">
      <c r="Q1731" s="16"/>
    </row>
    <row r="1732" spans="17:17" x14ac:dyDescent="0.3">
      <c r="Q1732" s="16"/>
    </row>
    <row r="1733" spans="17:17" x14ac:dyDescent="0.3">
      <c r="Q1733" s="16"/>
    </row>
    <row r="1734" spans="17:17" x14ac:dyDescent="0.3">
      <c r="Q1734" s="16"/>
    </row>
    <row r="1735" spans="17:17" x14ac:dyDescent="0.3">
      <c r="Q1735" s="16"/>
    </row>
    <row r="1736" spans="17:17" x14ac:dyDescent="0.3">
      <c r="Q1736" s="16"/>
    </row>
    <row r="1737" spans="17:17" x14ac:dyDescent="0.3">
      <c r="Q1737" s="16"/>
    </row>
    <row r="1738" spans="17:17" x14ac:dyDescent="0.3">
      <c r="Q1738" s="16"/>
    </row>
    <row r="1739" spans="17:17" x14ac:dyDescent="0.3">
      <c r="Q1739" s="16"/>
    </row>
    <row r="1740" spans="17:17" x14ac:dyDescent="0.3">
      <c r="Q1740" s="16"/>
    </row>
    <row r="1741" spans="17:17" x14ac:dyDescent="0.3">
      <c r="Q1741" s="16"/>
    </row>
    <row r="1742" spans="17:17" x14ac:dyDescent="0.3">
      <c r="Q1742" s="16"/>
    </row>
    <row r="1743" spans="17:17" x14ac:dyDescent="0.3">
      <c r="Q1743" s="16"/>
    </row>
    <row r="1744" spans="17:17" x14ac:dyDescent="0.3">
      <c r="Q1744" s="16"/>
    </row>
    <row r="1745" spans="17:17" x14ac:dyDescent="0.3">
      <c r="Q1745" s="16"/>
    </row>
    <row r="1746" spans="17:17" x14ac:dyDescent="0.3">
      <c r="Q1746" s="16"/>
    </row>
    <row r="1747" spans="17:17" x14ac:dyDescent="0.3">
      <c r="Q1747" s="16"/>
    </row>
    <row r="1748" spans="17:17" x14ac:dyDescent="0.3">
      <c r="Q1748" s="16"/>
    </row>
    <row r="1749" spans="17:17" x14ac:dyDescent="0.3">
      <c r="Q1749" s="16"/>
    </row>
    <row r="1750" spans="17:17" x14ac:dyDescent="0.3">
      <c r="Q1750" s="16"/>
    </row>
    <row r="1751" spans="17:17" x14ac:dyDescent="0.3">
      <c r="Q1751" s="16"/>
    </row>
    <row r="1752" spans="17:17" x14ac:dyDescent="0.3">
      <c r="Q1752" s="16"/>
    </row>
    <row r="1753" spans="17:17" x14ac:dyDescent="0.3">
      <c r="Q1753" s="16"/>
    </row>
    <row r="1754" spans="17:17" x14ac:dyDescent="0.3">
      <c r="Q1754" s="16"/>
    </row>
    <row r="1755" spans="17:17" x14ac:dyDescent="0.3">
      <c r="Q1755" s="16"/>
    </row>
    <row r="1756" spans="17:17" x14ac:dyDescent="0.3">
      <c r="Q1756" s="16"/>
    </row>
    <row r="1757" spans="17:17" x14ac:dyDescent="0.3">
      <c r="Q1757" s="16"/>
    </row>
    <row r="1758" spans="17:17" x14ac:dyDescent="0.3">
      <c r="Q1758" s="16"/>
    </row>
    <row r="1759" spans="17:17" x14ac:dyDescent="0.3">
      <c r="Q1759" s="16"/>
    </row>
    <row r="1760" spans="17:17" x14ac:dyDescent="0.3">
      <c r="Q1760" s="16"/>
    </row>
    <row r="1761" spans="17:17" x14ac:dyDescent="0.3">
      <c r="Q1761" s="16"/>
    </row>
    <row r="1762" spans="17:17" x14ac:dyDescent="0.3">
      <c r="Q1762" s="16"/>
    </row>
    <row r="1763" spans="17:17" x14ac:dyDescent="0.3">
      <c r="Q1763" s="16"/>
    </row>
    <row r="1764" spans="17:17" x14ac:dyDescent="0.3">
      <c r="Q1764" s="16"/>
    </row>
    <row r="1765" spans="17:17" x14ac:dyDescent="0.3">
      <c r="Q1765" s="16"/>
    </row>
    <row r="1766" spans="17:17" x14ac:dyDescent="0.3">
      <c r="Q1766" s="16"/>
    </row>
    <row r="1767" spans="17:17" x14ac:dyDescent="0.3">
      <c r="Q1767" s="16"/>
    </row>
    <row r="1768" spans="17:17" x14ac:dyDescent="0.3">
      <c r="Q1768" s="16"/>
    </row>
    <row r="1769" spans="17:17" x14ac:dyDescent="0.3">
      <c r="Q1769" s="16"/>
    </row>
    <row r="1770" spans="17:17" x14ac:dyDescent="0.3">
      <c r="Q1770" s="16"/>
    </row>
    <row r="1771" spans="17:17" x14ac:dyDescent="0.3">
      <c r="Q1771" s="16"/>
    </row>
    <row r="1772" spans="17:17" x14ac:dyDescent="0.3">
      <c r="Q1772" s="16"/>
    </row>
    <row r="1773" spans="17:17" x14ac:dyDescent="0.3">
      <c r="Q1773" s="16"/>
    </row>
    <row r="1774" spans="17:17" x14ac:dyDescent="0.3">
      <c r="Q1774" s="16"/>
    </row>
    <row r="1775" spans="17:17" x14ac:dyDescent="0.3">
      <c r="Q1775" s="16"/>
    </row>
    <row r="1776" spans="17:17" x14ac:dyDescent="0.3">
      <c r="Q1776" s="16"/>
    </row>
    <row r="1777" spans="17:17" x14ac:dyDescent="0.3">
      <c r="Q1777" s="16"/>
    </row>
    <row r="1778" spans="17:17" x14ac:dyDescent="0.3">
      <c r="Q1778" s="16"/>
    </row>
    <row r="1779" spans="17:17" x14ac:dyDescent="0.3">
      <c r="Q1779" s="16"/>
    </row>
    <row r="1780" spans="17:17" x14ac:dyDescent="0.3">
      <c r="Q1780" s="16"/>
    </row>
    <row r="1781" spans="17:17" x14ac:dyDescent="0.3">
      <c r="Q1781" s="16"/>
    </row>
    <row r="1782" spans="17:17" x14ac:dyDescent="0.3">
      <c r="Q1782" s="16"/>
    </row>
    <row r="1783" spans="17:17" x14ac:dyDescent="0.3">
      <c r="Q1783" s="16"/>
    </row>
    <row r="1784" spans="17:17" x14ac:dyDescent="0.3">
      <c r="Q1784" s="16"/>
    </row>
    <row r="1785" spans="17:17" x14ac:dyDescent="0.3">
      <c r="Q1785" s="16"/>
    </row>
    <row r="1786" spans="17:17" x14ac:dyDescent="0.3">
      <c r="Q1786" s="16"/>
    </row>
    <row r="1787" spans="17:17" x14ac:dyDescent="0.3">
      <c r="Q1787" s="16"/>
    </row>
    <row r="1788" spans="17:17" x14ac:dyDescent="0.3">
      <c r="Q1788" s="16"/>
    </row>
    <row r="1789" spans="17:17" x14ac:dyDescent="0.3">
      <c r="Q1789" s="16"/>
    </row>
    <row r="1790" spans="17:17" x14ac:dyDescent="0.3">
      <c r="Q1790" s="16"/>
    </row>
    <row r="1791" spans="17:17" x14ac:dyDescent="0.3">
      <c r="Q1791" s="16"/>
    </row>
    <row r="1792" spans="17:17" x14ac:dyDescent="0.3">
      <c r="Q1792" s="16"/>
    </row>
    <row r="1793" spans="17:17" x14ac:dyDescent="0.3">
      <c r="Q1793" s="16"/>
    </row>
    <row r="1794" spans="17:17" x14ac:dyDescent="0.3">
      <c r="Q1794" s="16"/>
    </row>
    <row r="1795" spans="17:17" x14ac:dyDescent="0.3">
      <c r="Q1795" s="16"/>
    </row>
    <row r="1796" spans="17:17" x14ac:dyDescent="0.3">
      <c r="Q1796" s="16"/>
    </row>
    <row r="1797" spans="17:17" x14ac:dyDescent="0.3">
      <c r="Q1797" s="16"/>
    </row>
    <row r="1798" spans="17:17" x14ac:dyDescent="0.3">
      <c r="Q1798" s="16"/>
    </row>
    <row r="1799" spans="17:17" x14ac:dyDescent="0.3">
      <c r="Q1799" s="16"/>
    </row>
    <row r="1800" spans="17:17" x14ac:dyDescent="0.3">
      <c r="Q1800" s="16"/>
    </row>
    <row r="1801" spans="17:17" x14ac:dyDescent="0.3">
      <c r="Q1801" s="16"/>
    </row>
    <row r="1802" spans="17:17" x14ac:dyDescent="0.3">
      <c r="Q1802" s="16"/>
    </row>
    <row r="1803" spans="17:17" x14ac:dyDescent="0.3">
      <c r="Q1803" s="16"/>
    </row>
    <row r="1804" spans="17:17" x14ac:dyDescent="0.3">
      <c r="Q1804" s="16"/>
    </row>
    <row r="1805" spans="17:17" x14ac:dyDescent="0.3">
      <c r="Q1805" s="16"/>
    </row>
    <row r="1806" spans="17:17" x14ac:dyDescent="0.3">
      <c r="Q1806" s="16"/>
    </row>
    <row r="1807" spans="17:17" x14ac:dyDescent="0.3">
      <c r="Q1807" s="16"/>
    </row>
    <row r="1808" spans="17:17" x14ac:dyDescent="0.3">
      <c r="Q1808" s="16"/>
    </row>
    <row r="1809" spans="17:17" x14ac:dyDescent="0.3">
      <c r="Q1809" s="16"/>
    </row>
    <row r="1810" spans="17:17" x14ac:dyDescent="0.3">
      <c r="Q1810" s="16"/>
    </row>
    <row r="1811" spans="17:17" x14ac:dyDescent="0.3">
      <c r="Q1811" s="16"/>
    </row>
    <row r="1812" spans="17:17" x14ac:dyDescent="0.3">
      <c r="Q1812" s="16"/>
    </row>
    <row r="1813" spans="17:17" x14ac:dyDescent="0.3">
      <c r="Q1813" s="16"/>
    </row>
    <row r="1814" spans="17:17" x14ac:dyDescent="0.3">
      <c r="Q1814" s="16"/>
    </row>
    <row r="1815" spans="17:17" x14ac:dyDescent="0.3">
      <c r="Q1815" s="16"/>
    </row>
    <row r="1816" spans="17:17" x14ac:dyDescent="0.3">
      <c r="Q1816" s="16"/>
    </row>
    <row r="1817" spans="17:17" x14ac:dyDescent="0.3">
      <c r="Q1817" s="16"/>
    </row>
    <row r="1818" spans="17:17" x14ac:dyDescent="0.3">
      <c r="Q1818" s="16"/>
    </row>
    <row r="1819" spans="17:17" x14ac:dyDescent="0.3">
      <c r="Q1819" s="16"/>
    </row>
    <row r="1820" spans="17:17" x14ac:dyDescent="0.3">
      <c r="Q1820" s="16"/>
    </row>
    <row r="1821" spans="17:17" x14ac:dyDescent="0.3">
      <c r="Q1821" s="16"/>
    </row>
    <row r="1822" spans="17:17" x14ac:dyDescent="0.3">
      <c r="Q1822" s="16"/>
    </row>
    <row r="1823" spans="17:17" x14ac:dyDescent="0.3">
      <c r="Q1823" s="16"/>
    </row>
    <row r="1824" spans="17:17" x14ac:dyDescent="0.3">
      <c r="Q1824" s="16"/>
    </row>
    <row r="1825" spans="17:17" x14ac:dyDescent="0.3">
      <c r="Q1825" s="16"/>
    </row>
    <row r="1826" spans="17:17" x14ac:dyDescent="0.3">
      <c r="Q1826" s="16"/>
    </row>
    <row r="1827" spans="17:17" x14ac:dyDescent="0.3">
      <c r="Q1827" s="16"/>
    </row>
    <row r="1828" spans="17:17" x14ac:dyDescent="0.3">
      <c r="Q1828" s="16"/>
    </row>
    <row r="1829" spans="17:17" x14ac:dyDescent="0.3">
      <c r="Q1829" s="16"/>
    </row>
    <row r="1830" spans="17:17" x14ac:dyDescent="0.3">
      <c r="Q1830" s="16"/>
    </row>
    <row r="1831" spans="17:17" x14ac:dyDescent="0.3">
      <c r="Q1831" s="16"/>
    </row>
    <row r="1832" spans="17:17" x14ac:dyDescent="0.3">
      <c r="Q1832" s="16"/>
    </row>
    <row r="1833" spans="17:17" x14ac:dyDescent="0.3">
      <c r="Q1833" s="16"/>
    </row>
    <row r="1834" spans="17:17" x14ac:dyDescent="0.3">
      <c r="Q1834" s="16"/>
    </row>
    <row r="1835" spans="17:17" x14ac:dyDescent="0.3">
      <c r="Q1835" s="16"/>
    </row>
    <row r="1836" spans="17:17" x14ac:dyDescent="0.3">
      <c r="Q1836" s="16"/>
    </row>
    <row r="1837" spans="17:17" x14ac:dyDescent="0.3">
      <c r="Q1837" s="16"/>
    </row>
    <row r="1838" spans="17:17" x14ac:dyDescent="0.3">
      <c r="Q1838" s="16"/>
    </row>
    <row r="1839" spans="17:17" x14ac:dyDescent="0.3">
      <c r="Q1839" s="16"/>
    </row>
    <row r="1840" spans="17:17" x14ac:dyDescent="0.3">
      <c r="Q1840" s="16"/>
    </row>
    <row r="1841" spans="17:17" x14ac:dyDescent="0.3">
      <c r="Q1841" s="16"/>
    </row>
    <row r="1842" spans="17:17" x14ac:dyDescent="0.3">
      <c r="Q1842" s="16"/>
    </row>
    <row r="1843" spans="17:17" x14ac:dyDescent="0.3">
      <c r="Q1843" s="16"/>
    </row>
    <row r="1844" spans="17:17" x14ac:dyDescent="0.3">
      <c r="Q1844" s="16"/>
    </row>
    <row r="1845" spans="17:17" x14ac:dyDescent="0.3">
      <c r="Q1845" s="16"/>
    </row>
    <row r="1846" spans="17:17" x14ac:dyDescent="0.3">
      <c r="Q1846" s="16"/>
    </row>
    <row r="1847" spans="17:17" x14ac:dyDescent="0.3">
      <c r="Q1847" s="16"/>
    </row>
    <row r="1848" spans="17:17" x14ac:dyDescent="0.3">
      <c r="Q1848" s="16"/>
    </row>
    <row r="1849" spans="17:17" x14ac:dyDescent="0.3">
      <c r="Q1849" s="16"/>
    </row>
    <row r="1850" spans="17:17" x14ac:dyDescent="0.3">
      <c r="Q1850" s="16"/>
    </row>
    <row r="1851" spans="17:17" x14ac:dyDescent="0.3">
      <c r="Q1851" s="16"/>
    </row>
    <row r="1852" spans="17:17" x14ac:dyDescent="0.3">
      <c r="Q1852" s="16"/>
    </row>
    <row r="1853" spans="17:17" x14ac:dyDescent="0.3">
      <c r="Q1853" s="16"/>
    </row>
    <row r="1854" spans="17:17" x14ac:dyDescent="0.3">
      <c r="Q1854" s="16"/>
    </row>
    <row r="1855" spans="17:17" x14ac:dyDescent="0.3">
      <c r="Q1855" s="16"/>
    </row>
    <row r="1856" spans="17:17" x14ac:dyDescent="0.3">
      <c r="Q1856" s="16"/>
    </row>
    <row r="1857" spans="17:17" x14ac:dyDescent="0.3">
      <c r="Q1857" s="16"/>
    </row>
    <row r="1858" spans="17:17" x14ac:dyDescent="0.3">
      <c r="Q1858" s="16"/>
    </row>
    <row r="1859" spans="17:17" x14ac:dyDescent="0.3">
      <c r="Q1859" s="16"/>
    </row>
    <row r="1860" spans="17:17" x14ac:dyDescent="0.3">
      <c r="Q1860" s="16"/>
    </row>
    <row r="1861" spans="17:17" x14ac:dyDescent="0.3">
      <c r="Q1861" s="16"/>
    </row>
    <row r="1862" spans="17:17" x14ac:dyDescent="0.3">
      <c r="Q1862" s="16"/>
    </row>
    <row r="1863" spans="17:17" x14ac:dyDescent="0.3">
      <c r="Q1863" s="16"/>
    </row>
    <row r="1864" spans="17:17" x14ac:dyDescent="0.3">
      <c r="Q1864" s="16"/>
    </row>
    <row r="1865" spans="17:17" x14ac:dyDescent="0.3">
      <c r="Q1865" s="16"/>
    </row>
    <row r="1866" spans="17:17" x14ac:dyDescent="0.3">
      <c r="Q1866" s="16"/>
    </row>
    <row r="1867" spans="17:17" x14ac:dyDescent="0.3">
      <c r="Q1867" s="16"/>
    </row>
    <row r="1868" spans="17:17" x14ac:dyDescent="0.3">
      <c r="Q1868" s="16"/>
    </row>
    <row r="1869" spans="17:17" x14ac:dyDescent="0.3">
      <c r="Q1869" s="16"/>
    </row>
    <row r="1870" spans="17:17" x14ac:dyDescent="0.3">
      <c r="Q1870" s="16"/>
    </row>
    <row r="1871" spans="17:17" x14ac:dyDescent="0.3">
      <c r="Q1871" s="16"/>
    </row>
    <row r="1872" spans="17:17" x14ac:dyDescent="0.3">
      <c r="Q1872" s="16"/>
    </row>
    <row r="1873" spans="17:17" x14ac:dyDescent="0.3">
      <c r="Q1873" s="16"/>
    </row>
    <row r="1874" spans="17:17" x14ac:dyDescent="0.3">
      <c r="Q1874" s="16"/>
    </row>
    <row r="1875" spans="17:17" x14ac:dyDescent="0.3">
      <c r="Q1875" s="16"/>
    </row>
    <row r="1876" spans="17:17" x14ac:dyDescent="0.3">
      <c r="Q1876" s="16"/>
    </row>
    <row r="1877" spans="17:17" x14ac:dyDescent="0.3">
      <c r="Q1877" s="16"/>
    </row>
    <row r="1878" spans="17:17" x14ac:dyDescent="0.3">
      <c r="Q1878" s="16"/>
    </row>
    <row r="1879" spans="17:17" x14ac:dyDescent="0.3">
      <c r="Q1879" s="16"/>
    </row>
    <row r="1880" spans="17:17" x14ac:dyDescent="0.3">
      <c r="Q1880" s="16"/>
    </row>
    <row r="1881" spans="17:17" x14ac:dyDescent="0.3">
      <c r="Q1881" s="16"/>
    </row>
    <row r="1882" spans="17:17" x14ac:dyDescent="0.3">
      <c r="Q1882" s="16"/>
    </row>
    <row r="1883" spans="17:17" x14ac:dyDescent="0.3">
      <c r="Q1883" s="16"/>
    </row>
    <row r="1884" spans="17:17" x14ac:dyDescent="0.3">
      <c r="Q1884" s="16"/>
    </row>
    <row r="1885" spans="17:17" x14ac:dyDescent="0.3">
      <c r="Q1885" s="16"/>
    </row>
    <row r="1886" spans="17:17" x14ac:dyDescent="0.3">
      <c r="Q1886" s="16"/>
    </row>
    <row r="1887" spans="17:17" x14ac:dyDescent="0.3">
      <c r="Q1887" s="16"/>
    </row>
    <row r="1888" spans="17:17" x14ac:dyDescent="0.3">
      <c r="Q1888" s="16"/>
    </row>
    <row r="1889" spans="17:17" x14ac:dyDescent="0.3">
      <c r="Q1889" s="16"/>
    </row>
    <row r="1890" spans="17:17" x14ac:dyDescent="0.3">
      <c r="Q1890" s="16"/>
    </row>
    <row r="1891" spans="17:17" x14ac:dyDescent="0.3">
      <c r="Q1891" s="16"/>
    </row>
    <row r="1892" spans="17:17" x14ac:dyDescent="0.3">
      <c r="Q1892" s="16"/>
    </row>
    <row r="1893" spans="17:17" x14ac:dyDescent="0.3">
      <c r="Q1893" s="16"/>
    </row>
    <row r="1894" spans="17:17" x14ac:dyDescent="0.3">
      <c r="Q1894" s="16"/>
    </row>
    <row r="1895" spans="17:17" x14ac:dyDescent="0.3">
      <c r="Q1895" s="16"/>
    </row>
    <row r="1896" spans="17:17" x14ac:dyDescent="0.3">
      <c r="Q1896" s="16"/>
    </row>
    <row r="1897" spans="17:17" x14ac:dyDescent="0.3">
      <c r="Q1897" s="16"/>
    </row>
    <row r="1898" spans="17:17" x14ac:dyDescent="0.3">
      <c r="Q1898" s="16"/>
    </row>
    <row r="1899" spans="17:17" x14ac:dyDescent="0.3">
      <c r="Q1899" s="16"/>
    </row>
    <row r="1900" spans="17:17" x14ac:dyDescent="0.3">
      <c r="Q1900" s="16"/>
    </row>
    <row r="1901" spans="17:17" x14ac:dyDescent="0.3">
      <c r="Q1901" s="16"/>
    </row>
    <row r="1902" spans="17:17" x14ac:dyDescent="0.3">
      <c r="Q1902" s="16"/>
    </row>
    <row r="1903" spans="17:17" x14ac:dyDescent="0.3">
      <c r="Q1903" s="16"/>
    </row>
    <row r="1904" spans="17:17" x14ac:dyDescent="0.3">
      <c r="Q1904" s="16"/>
    </row>
    <row r="1905" spans="17:17" x14ac:dyDescent="0.3">
      <c r="Q1905" s="16"/>
    </row>
    <row r="1906" spans="17:17" x14ac:dyDescent="0.3">
      <c r="Q1906" s="16"/>
    </row>
    <row r="1907" spans="17:17" x14ac:dyDescent="0.3">
      <c r="Q1907" s="16"/>
    </row>
    <row r="1908" spans="17:17" x14ac:dyDescent="0.3">
      <c r="Q1908" s="16"/>
    </row>
    <row r="1909" spans="17:17" x14ac:dyDescent="0.3">
      <c r="Q1909" s="16"/>
    </row>
    <row r="1910" spans="17:17" x14ac:dyDescent="0.3">
      <c r="Q1910" s="16"/>
    </row>
    <row r="1911" spans="17:17" x14ac:dyDescent="0.3">
      <c r="Q1911" s="16"/>
    </row>
    <row r="1912" spans="17:17" x14ac:dyDescent="0.3">
      <c r="Q1912" s="16"/>
    </row>
    <row r="1913" spans="17:17" x14ac:dyDescent="0.3">
      <c r="Q1913" s="16"/>
    </row>
    <row r="1914" spans="17:17" x14ac:dyDescent="0.3">
      <c r="Q1914" s="16"/>
    </row>
    <row r="1915" spans="17:17" x14ac:dyDescent="0.3">
      <c r="Q1915" s="16"/>
    </row>
    <row r="1916" spans="17:17" x14ac:dyDescent="0.3">
      <c r="Q1916" s="16"/>
    </row>
    <row r="1917" spans="17:17" x14ac:dyDescent="0.3">
      <c r="Q1917" s="16"/>
    </row>
    <row r="1918" spans="17:17" x14ac:dyDescent="0.3">
      <c r="Q1918" s="16"/>
    </row>
    <row r="1919" spans="17:17" x14ac:dyDescent="0.3">
      <c r="Q1919" s="16"/>
    </row>
    <row r="1920" spans="17:17" x14ac:dyDescent="0.3">
      <c r="Q1920" s="16"/>
    </row>
    <row r="1921" spans="17:17" x14ac:dyDescent="0.3">
      <c r="Q1921" s="16"/>
    </row>
    <row r="1922" spans="17:17" x14ac:dyDescent="0.3">
      <c r="Q1922" s="16"/>
    </row>
    <row r="1923" spans="17:17" x14ac:dyDescent="0.3">
      <c r="Q1923" s="16"/>
    </row>
    <row r="1924" spans="17:17" x14ac:dyDescent="0.3">
      <c r="Q1924" s="16"/>
    </row>
    <row r="1925" spans="17:17" x14ac:dyDescent="0.3">
      <c r="Q1925" s="16"/>
    </row>
    <row r="1926" spans="17:17" x14ac:dyDescent="0.3">
      <c r="Q1926" s="16"/>
    </row>
    <row r="1927" spans="17:17" x14ac:dyDescent="0.3">
      <c r="Q1927" s="16"/>
    </row>
    <row r="1928" spans="17:17" x14ac:dyDescent="0.3">
      <c r="Q1928" s="16"/>
    </row>
    <row r="1929" spans="17:17" x14ac:dyDescent="0.3">
      <c r="Q1929" s="16"/>
    </row>
    <row r="1930" spans="17:17" x14ac:dyDescent="0.3">
      <c r="Q1930" s="16"/>
    </row>
    <row r="1931" spans="17:17" x14ac:dyDescent="0.3">
      <c r="Q1931" s="16"/>
    </row>
    <row r="1932" spans="17:17" x14ac:dyDescent="0.3">
      <c r="Q1932" s="16"/>
    </row>
    <row r="1933" spans="17:17" x14ac:dyDescent="0.3">
      <c r="Q1933" s="16"/>
    </row>
    <row r="1934" spans="17:17" x14ac:dyDescent="0.3">
      <c r="Q1934" s="16"/>
    </row>
    <row r="1935" spans="17:17" x14ac:dyDescent="0.3">
      <c r="Q1935" s="16"/>
    </row>
    <row r="1936" spans="17:17" x14ac:dyDescent="0.3">
      <c r="Q1936" s="16"/>
    </row>
    <row r="1937" spans="17:17" x14ac:dyDescent="0.3">
      <c r="Q1937" s="16"/>
    </row>
    <row r="1938" spans="17:17" x14ac:dyDescent="0.3">
      <c r="Q1938" s="16"/>
    </row>
    <row r="1939" spans="17:17" x14ac:dyDescent="0.3">
      <c r="Q1939" s="16"/>
    </row>
    <row r="1940" spans="17:17" x14ac:dyDescent="0.3">
      <c r="Q1940" s="16"/>
    </row>
    <row r="1941" spans="17:17" x14ac:dyDescent="0.3">
      <c r="Q1941" s="16"/>
    </row>
    <row r="1942" spans="17:17" x14ac:dyDescent="0.3">
      <c r="Q1942" s="16"/>
    </row>
    <row r="1943" spans="17:17" x14ac:dyDescent="0.3">
      <c r="Q1943" s="16"/>
    </row>
    <row r="1944" spans="17:17" x14ac:dyDescent="0.3">
      <c r="Q1944" s="16"/>
    </row>
    <row r="1945" spans="17:17" x14ac:dyDescent="0.3">
      <c r="Q1945" s="16"/>
    </row>
    <row r="1946" spans="17:17" x14ac:dyDescent="0.3">
      <c r="Q1946" s="16"/>
    </row>
    <row r="1947" spans="17:17" x14ac:dyDescent="0.3">
      <c r="Q1947" s="16"/>
    </row>
    <row r="1948" spans="17:17" x14ac:dyDescent="0.3">
      <c r="Q1948" s="16"/>
    </row>
    <row r="1949" spans="17:17" x14ac:dyDescent="0.3">
      <c r="Q1949" s="16"/>
    </row>
    <row r="1950" spans="17:17" x14ac:dyDescent="0.3">
      <c r="Q1950" s="16"/>
    </row>
    <row r="1951" spans="17:17" x14ac:dyDescent="0.3">
      <c r="Q1951" s="16"/>
    </row>
    <row r="1952" spans="17:17" x14ac:dyDescent="0.3">
      <c r="Q1952" s="16"/>
    </row>
    <row r="1953" spans="17:17" x14ac:dyDescent="0.3">
      <c r="Q1953" s="16"/>
    </row>
    <row r="1954" spans="17:17" x14ac:dyDescent="0.3">
      <c r="Q1954" s="16"/>
    </row>
    <row r="1955" spans="17:17" x14ac:dyDescent="0.3">
      <c r="Q1955" s="16"/>
    </row>
    <row r="1956" spans="17:17" x14ac:dyDescent="0.3">
      <c r="Q1956" s="59"/>
    </row>
    <row r="1957" spans="17:17" x14ac:dyDescent="0.3">
      <c r="Q1957" s="59"/>
    </row>
    <row r="1958" spans="17:17" x14ac:dyDescent="0.3">
      <c r="Q1958" s="59"/>
    </row>
    <row r="1959" spans="17:17" x14ac:dyDescent="0.3">
      <c r="Q1959" s="59"/>
    </row>
    <row r="1960" spans="17:17" x14ac:dyDescent="0.3">
      <c r="Q1960" s="59"/>
    </row>
    <row r="1961" spans="17:17" x14ac:dyDescent="0.3">
      <c r="Q1961" s="59"/>
    </row>
    <row r="1962" spans="17:17" x14ac:dyDescent="0.3">
      <c r="Q1962" s="59"/>
    </row>
    <row r="1963" spans="17:17" x14ac:dyDescent="0.3">
      <c r="Q1963" s="59"/>
    </row>
    <row r="1964" spans="17:17" x14ac:dyDescent="0.3">
      <c r="Q1964" s="59"/>
    </row>
    <row r="1965" spans="17:17" x14ac:dyDescent="0.3">
      <c r="Q1965" s="59"/>
    </row>
    <row r="1966" spans="17:17" x14ac:dyDescent="0.3">
      <c r="Q1966" s="59"/>
    </row>
    <row r="1967" spans="17:17" x14ac:dyDescent="0.3">
      <c r="Q1967" s="59"/>
    </row>
    <row r="1968" spans="17:17" x14ac:dyDescent="0.3">
      <c r="Q1968" s="59"/>
    </row>
    <row r="1969" spans="17:17" x14ac:dyDescent="0.3">
      <c r="Q1969" s="59"/>
    </row>
    <row r="1970" spans="17:17" x14ac:dyDescent="0.3">
      <c r="Q1970" s="59"/>
    </row>
    <row r="1971" spans="17:17" x14ac:dyDescent="0.3">
      <c r="Q1971" s="59"/>
    </row>
  </sheetData>
  <sortState xmlns:xlrd2="http://schemas.microsoft.com/office/spreadsheetml/2017/richdata2" ref="E6:E205">
    <sortCondition ref="E6:E205"/>
  </sortState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X1005"/>
  <sheetViews>
    <sheetView topLeftCell="D1" zoomScaleNormal="100" workbookViewId="0">
      <selection activeCell="R19" sqref="R19"/>
    </sheetView>
  </sheetViews>
  <sheetFormatPr defaultRowHeight="14.4" x14ac:dyDescent="0.3"/>
  <cols>
    <col min="6" max="6" width="10.6640625" customWidth="1"/>
    <col min="7" max="7" width="2.6640625" customWidth="1"/>
    <col min="9" max="9" width="15.6640625" customWidth="1"/>
    <col min="10" max="10" width="10.33203125" bestFit="1" customWidth="1"/>
    <col min="13" max="13" width="10.5546875" bestFit="1" customWidth="1"/>
    <col min="14" max="14" width="10.6640625" customWidth="1"/>
    <col min="18" max="19" width="10.6640625" customWidth="1"/>
    <col min="23" max="23" width="10.6640625" customWidth="1"/>
  </cols>
  <sheetData>
    <row r="2" spans="2:24" ht="15.6" x14ac:dyDescent="0.3">
      <c r="Q2" s="52" t="s">
        <v>13</v>
      </c>
      <c r="R2" s="52"/>
      <c r="S2" s="52"/>
      <c r="T2" s="52"/>
      <c r="U2" s="52"/>
    </row>
    <row r="3" spans="2:24" x14ac:dyDescent="0.3">
      <c r="D3" t="s">
        <v>10</v>
      </c>
      <c r="E3">
        <f ca="1">COUNT(D6:D205)</f>
        <v>200</v>
      </c>
    </row>
    <row r="4" spans="2:24" x14ac:dyDescent="0.3">
      <c r="T4" s="3">
        <f ca="1">-136/SQRT(n)/100</f>
        <v>-9.6166522241370456E-2</v>
      </c>
      <c r="U4" s="3">
        <f ca="1">136/SQRT(n)/100</f>
        <v>9.6166522241370456E-2</v>
      </c>
      <c r="V4" s="3"/>
      <c r="W4" s="3"/>
      <c r="X4" s="11">
        <f ca="1">MAX(X6:X205)</f>
        <v>4.2177936411610717E-2</v>
      </c>
    </row>
    <row r="5" spans="2:24" ht="28.8" x14ac:dyDescent="0.3">
      <c r="B5" s="18" t="s">
        <v>20</v>
      </c>
      <c r="C5" s="19" t="s">
        <v>21</v>
      </c>
      <c r="D5" s="19" t="s">
        <v>19</v>
      </c>
      <c r="E5" s="20" t="s">
        <v>18</v>
      </c>
      <c r="F5" s="21" t="s">
        <v>14</v>
      </c>
      <c r="G5" s="14"/>
      <c r="I5" s="4"/>
      <c r="N5" s="10"/>
      <c r="Q5" s="23" t="s">
        <v>9</v>
      </c>
      <c r="R5" s="20" t="s">
        <v>14</v>
      </c>
      <c r="S5" s="20" t="s">
        <v>15</v>
      </c>
      <c r="T5" s="20" t="s">
        <v>16</v>
      </c>
      <c r="U5" s="21" t="s">
        <v>17</v>
      </c>
      <c r="V5" s="51"/>
      <c r="W5" s="60" t="s">
        <v>14</v>
      </c>
      <c r="X5" s="61" t="s">
        <v>25</v>
      </c>
    </row>
    <row r="6" spans="2:24" x14ac:dyDescent="0.3">
      <c r="B6" s="6">
        <v>1</v>
      </c>
      <c r="C6" s="38">
        <f t="shared" ref="C6:C37" ca="1" si="0">_xlfn.RANK.EQ(D6,$D$6:$D$205)</f>
        <v>124</v>
      </c>
      <c r="D6" s="39">
        <f ca="1">'Create 1000 random outcomes'!F17</f>
        <v>8548.9646930277704</v>
      </c>
      <c r="E6" s="38">
        <f t="shared" ref="E6:E37" ca="1" si="1">VLOOKUP(n+1-B6,$C$6:$D$205,2,FALSE)</f>
        <v>-1069.1484767131897</v>
      </c>
      <c r="F6" s="40">
        <f ca="1">1/(n+1)</f>
        <v>4.9751243781094526E-3</v>
      </c>
      <c r="G6" s="1"/>
      <c r="N6" s="13"/>
      <c r="Q6" s="44">
        <f ca="1">E6</f>
        <v>-1069.1484767131897</v>
      </c>
      <c r="R6" s="45">
        <f ca="1">F6</f>
        <v>4.9751243781094526E-3</v>
      </c>
      <c r="S6" s="45">
        <f t="shared" ref="S6:S51" ca="1" si="2">_xlfn.NORM.DIST(Q6,mu_fit,sigma_fit,1)</f>
        <v>2.8262474225376785E-3</v>
      </c>
      <c r="T6" s="46">
        <f ca="1">R6+$T$4</f>
        <v>-9.1191397863260998E-2</v>
      </c>
      <c r="U6" s="47">
        <f ca="1">R6+$U$4</f>
        <v>0.10114164661947991</v>
      </c>
      <c r="V6" s="26"/>
      <c r="W6" s="62">
        <f ca="1">1/n</f>
        <v>5.0000000000000001E-3</v>
      </c>
      <c r="X6" s="63">
        <f ca="1">ABS(S6-W6)</f>
        <v>2.1737525774623216E-3</v>
      </c>
    </row>
    <row r="7" spans="2:24" x14ac:dyDescent="0.3">
      <c r="B7" s="15">
        <f>B6+1</f>
        <v>2</v>
      </c>
      <c r="C7" s="16">
        <f t="shared" ca="1" si="0"/>
        <v>92</v>
      </c>
      <c r="D7" s="17">
        <f ca="1">'Create 1000 random outcomes'!F18</f>
        <v>10228.18087499104</v>
      </c>
      <c r="E7" s="16">
        <f t="shared" ca="1" si="1"/>
        <v>314.18394268076554</v>
      </c>
      <c r="F7" s="22">
        <f t="shared" ref="F7:F70" ca="1" si="3">1/(n+1)+F6</f>
        <v>9.9502487562189053E-3</v>
      </c>
      <c r="G7" s="1"/>
      <c r="I7" t="s">
        <v>11</v>
      </c>
      <c r="J7" s="5">
        <f ca="1">AVERAGE(E6:E205)</f>
        <v>9957.614121942479</v>
      </c>
      <c r="N7" s="13"/>
      <c r="Q7" s="24">
        <f t="shared" ref="Q7:R52" ca="1" si="4">E7</f>
        <v>314.18394268076554</v>
      </c>
      <c r="R7" s="25">
        <f t="shared" ca="1" si="4"/>
        <v>9.9502487562189053E-3</v>
      </c>
      <c r="S7" s="25">
        <f t="shared" ca="1" si="2"/>
        <v>7.7292783845499544E-3</v>
      </c>
      <c r="T7" s="26">
        <f t="shared" ref="T7:T70" ca="1" si="5">R7+$T$4</f>
        <v>-8.6216273485151554E-2</v>
      </c>
      <c r="U7" s="27">
        <f t="shared" ref="U7:U70" ca="1" si="6">R7+$U$4</f>
        <v>0.10611677099758936</v>
      </c>
      <c r="V7" s="26"/>
      <c r="W7" s="55">
        <f t="shared" ref="W7:W38" ca="1" si="7">W6+1/n</f>
        <v>0.01</v>
      </c>
      <c r="X7" s="56">
        <f t="shared" ref="X7:X70" ca="1" si="8">ABS(S7-W7)</f>
        <v>2.2707216154500458E-3</v>
      </c>
    </row>
    <row r="8" spans="2:24" x14ac:dyDescent="0.3">
      <c r="B8" s="15">
        <f t="shared" ref="B8:B71" si="9">B7+1</f>
        <v>3</v>
      </c>
      <c r="C8" s="16">
        <f t="shared" ca="1" si="0"/>
        <v>158</v>
      </c>
      <c r="D8" s="17">
        <f ca="1">'Create 1000 random outcomes'!F19</f>
        <v>6703.952012758411</v>
      </c>
      <c r="E8" s="16">
        <f t="shared" ca="1" si="1"/>
        <v>825.19431710086974</v>
      </c>
      <c r="F8" s="22">
        <f t="shared" ca="1" si="3"/>
        <v>1.4925373134328358E-2</v>
      </c>
      <c r="G8" s="1"/>
      <c r="I8" t="s">
        <v>12</v>
      </c>
      <c r="J8" s="5">
        <f ca="1">STDEV(data)</f>
        <v>4076.8432484722234</v>
      </c>
      <c r="N8" s="13"/>
      <c r="Q8" s="24">
        <f t="shared" ca="1" si="4"/>
        <v>825.19431710086974</v>
      </c>
      <c r="R8" s="25">
        <f t="shared" ca="1" si="4"/>
        <v>1.4925373134328358E-2</v>
      </c>
      <c r="S8" s="25">
        <f t="shared" ca="1" si="2"/>
        <v>1.090382754735409E-2</v>
      </c>
      <c r="T8" s="26">
        <f t="shared" ca="1" si="5"/>
        <v>-8.1241149107042096E-2</v>
      </c>
      <c r="U8" s="27">
        <f t="shared" ca="1" si="6"/>
        <v>0.11109189537569882</v>
      </c>
      <c r="V8" s="26"/>
      <c r="W8" s="55">
        <f t="shared" ca="1" si="7"/>
        <v>1.4999999999999999E-2</v>
      </c>
      <c r="X8" s="56">
        <f t="shared" ca="1" si="8"/>
        <v>4.096172452645909E-3</v>
      </c>
    </row>
    <row r="9" spans="2:24" x14ac:dyDescent="0.3">
      <c r="B9" s="15">
        <f t="shared" si="9"/>
        <v>4</v>
      </c>
      <c r="C9" s="16">
        <f t="shared" ca="1" si="0"/>
        <v>85</v>
      </c>
      <c r="D9" s="17">
        <f ca="1">'Create 1000 random outcomes'!F20</f>
        <v>10528.454992522118</v>
      </c>
      <c r="E9" s="16">
        <f t="shared" ca="1" si="1"/>
        <v>1923.2413906726688</v>
      </c>
      <c r="F9" s="22">
        <f t="shared" ca="1" si="3"/>
        <v>1.9900497512437811E-2</v>
      </c>
      <c r="G9" s="1"/>
      <c r="N9" s="13"/>
      <c r="Q9" s="24">
        <f t="shared" ca="1" si="4"/>
        <v>1923.2413906726688</v>
      </c>
      <c r="R9" s="25">
        <f t="shared" ca="1" si="4"/>
        <v>1.9900497512437811E-2</v>
      </c>
      <c r="S9" s="25">
        <f t="shared" ca="1" si="2"/>
        <v>2.1733755707724085E-2</v>
      </c>
      <c r="T9" s="26">
        <f t="shared" ca="1" si="5"/>
        <v>-7.6266024728932652E-2</v>
      </c>
      <c r="U9" s="27">
        <f t="shared" ca="1" si="6"/>
        <v>0.11606701975380826</v>
      </c>
      <c r="V9" s="26"/>
      <c r="W9" s="55">
        <f t="shared" ca="1" si="7"/>
        <v>0.02</v>
      </c>
      <c r="X9" s="56">
        <f t="shared" ca="1" si="8"/>
        <v>1.7337557077240842E-3</v>
      </c>
    </row>
    <row r="10" spans="2:24" x14ac:dyDescent="0.3">
      <c r="B10" s="15">
        <f t="shared" si="9"/>
        <v>5</v>
      </c>
      <c r="C10" s="16">
        <f t="shared" ca="1" si="0"/>
        <v>185</v>
      </c>
      <c r="D10" s="17">
        <f ca="1">'Create 1000 random outcomes'!F21</f>
        <v>4617.4641266216086</v>
      </c>
      <c r="E10" s="16">
        <f t="shared" ca="1" si="1"/>
        <v>2352.2982072981258</v>
      </c>
      <c r="F10" s="22">
        <f t="shared" ca="1" si="3"/>
        <v>2.4875621890547261E-2</v>
      </c>
      <c r="G10" s="1"/>
      <c r="I10" s="6" t="s">
        <v>22</v>
      </c>
      <c r="J10" s="7">
        <v>10000</v>
      </c>
      <c r="N10" s="13"/>
      <c r="Q10" s="24">
        <f t="shared" ca="1" si="4"/>
        <v>2352.2982072981258</v>
      </c>
      <c r="R10" s="25">
        <f t="shared" ca="1" si="4"/>
        <v>2.4875621890547261E-2</v>
      </c>
      <c r="S10" s="25">
        <f t="shared" ca="1" si="2"/>
        <v>2.7942878531073134E-2</v>
      </c>
      <c r="T10" s="26">
        <f t="shared" ca="1" si="5"/>
        <v>-7.1290900350823194E-2</v>
      </c>
      <c r="U10" s="27">
        <f t="shared" ca="1" si="6"/>
        <v>0.12104214413191772</v>
      </c>
      <c r="V10" s="26"/>
      <c r="W10" s="55">
        <f t="shared" ca="1" si="7"/>
        <v>2.5000000000000001E-2</v>
      </c>
      <c r="X10" s="56">
        <f t="shared" ca="1" si="8"/>
        <v>2.9428785310731329E-3</v>
      </c>
    </row>
    <row r="11" spans="2:24" x14ac:dyDescent="0.3">
      <c r="B11" s="15">
        <f t="shared" si="9"/>
        <v>6</v>
      </c>
      <c r="C11" s="16">
        <f t="shared" ca="1" si="0"/>
        <v>132</v>
      </c>
      <c r="D11" s="17">
        <f ca="1">'Create 1000 random outcomes'!F22</f>
        <v>8145.4980667669297</v>
      </c>
      <c r="E11" s="16">
        <f t="shared" ca="1" si="1"/>
        <v>2354.7851646687504</v>
      </c>
      <c r="F11" s="22">
        <f t="shared" ca="1" si="3"/>
        <v>2.9850746268656712E-2</v>
      </c>
      <c r="G11" s="1"/>
      <c r="I11" s="8" t="s">
        <v>23</v>
      </c>
      <c r="J11" s="9">
        <v>4000</v>
      </c>
      <c r="N11" s="13"/>
      <c r="Q11" s="24">
        <f t="shared" ca="1" si="4"/>
        <v>2354.7851646687504</v>
      </c>
      <c r="R11" s="25">
        <f t="shared" ca="1" si="4"/>
        <v>2.9850746268656712E-2</v>
      </c>
      <c r="S11" s="25">
        <f t="shared" ca="1" si="2"/>
        <v>2.7982781363232959E-2</v>
      </c>
      <c r="T11" s="26">
        <f t="shared" ca="1" si="5"/>
        <v>-6.6315775972713736E-2</v>
      </c>
      <c r="U11" s="27">
        <f t="shared" ca="1" si="6"/>
        <v>0.12601726851002717</v>
      </c>
      <c r="V11" s="26"/>
      <c r="W11" s="55">
        <f t="shared" ca="1" si="7"/>
        <v>3.0000000000000002E-2</v>
      </c>
      <c r="X11" s="56">
        <f t="shared" ca="1" si="8"/>
        <v>2.017218636767043E-3</v>
      </c>
    </row>
    <row r="12" spans="2:24" x14ac:dyDescent="0.3">
      <c r="B12" s="15">
        <f t="shared" si="9"/>
        <v>7</v>
      </c>
      <c r="C12" s="16">
        <f t="shared" ca="1" si="0"/>
        <v>106</v>
      </c>
      <c r="D12" s="17">
        <f ca="1">'Create 1000 random outcomes'!F23</f>
        <v>9399.1870083498452</v>
      </c>
      <c r="E12" s="16">
        <f t="shared" ca="1" si="1"/>
        <v>2664.3486132794214</v>
      </c>
      <c r="F12" s="22">
        <f t="shared" ca="1" si="3"/>
        <v>3.4825870646766163E-2</v>
      </c>
      <c r="G12" s="1"/>
      <c r="N12" s="13"/>
      <c r="Q12" s="24">
        <f t="shared" ca="1" si="4"/>
        <v>2664.3486132794214</v>
      </c>
      <c r="R12" s="25">
        <f t="shared" ca="1" si="4"/>
        <v>3.4825870646766163E-2</v>
      </c>
      <c r="S12" s="25">
        <f t="shared" ca="1" si="2"/>
        <v>3.3333466144674487E-2</v>
      </c>
      <c r="T12" s="26">
        <f t="shared" ca="1" si="5"/>
        <v>-6.1340651594604292E-2</v>
      </c>
      <c r="U12" s="27">
        <f t="shared" ca="1" si="6"/>
        <v>0.13099239288813663</v>
      </c>
      <c r="V12" s="26"/>
      <c r="W12" s="55">
        <f t="shared" ca="1" si="7"/>
        <v>3.5000000000000003E-2</v>
      </c>
      <c r="X12" s="56">
        <f t="shared" ca="1" si="8"/>
        <v>1.6665338553255166E-3</v>
      </c>
    </row>
    <row r="13" spans="2:24" x14ac:dyDescent="0.3">
      <c r="B13" s="15">
        <f t="shared" si="9"/>
        <v>8</v>
      </c>
      <c r="C13" s="16">
        <f t="shared" ca="1" si="0"/>
        <v>172</v>
      </c>
      <c r="D13" s="17">
        <f ca="1">'Create 1000 random outcomes'!F24</f>
        <v>5915.4487588275042</v>
      </c>
      <c r="E13" s="16">
        <f t="shared" ca="1" si="1"/>
        <v>2799.1635821200234</v>
      </c>
      <c r="F13" s="22">
        <f t="shared" ca="1" si="3"/>
        <v>3.9800995024875614E-2</v>
      </c>
      <c r="G13" s="1"/>
      <c r="N13" s="13"/>
      <c r="Q13" s="24">
        <f t="shared" ca="1" si="4"/>
        <v>2799.1635821200234</v>
      </c>
      <c r="R13" s="25">
        <f t="shared" ca="1" si="4"/>
        <v>3.9800995024875614E-2</v>
      </c>
      <c r="S13" s="25">
        <f t="shared" ca="1" si="2"/>
        <v>3.5913813388512177E-2</v>
      </c>
      <c r="T13" s="26">
        <f t="shared" ca="1" si="5"/>
        <v>-5.6365527216494841E-2</v>
      </c>
      <c r="U13" s="27">
        <f t="shared" ca="1" si="6"/>
        <v>0.13596751726624606</v>
      </c>
      <c r="V13" s="26"/>
      <c r="W13" s="55">
        <f t="shared" ca="1" si="7"/>
        <v>0.04</v>
      </c>
      <c r="X13" s="56">
        <f t="shared" ca="1" si="8"/>
        <v>4.0861866114878242E-3</v>
      </c>
    </row>
    <row r="14" spans="2:24" x14ac:dyDescent="0.3">
      <c r="B14" s="15">
        <f t="shared" si="9"/>
        <v>9</v>
      </c>
      <c r="C14" s="16">
        <f t="shared" ca="1" si="0"/>
        <v>23</v>
      </c>
      <c r="D14" s="17">
        <f ca="1">'Create 1000 random outcomes'!F25</f>
        <v>14549.753726859952</v>
      </c>
      <c r="E14" s="16">
        <f t="shared" ca="1" si="1"/>
        <v>3297.5648241849067</v>
      </c>
      <c r="F14" s="22">
        <f t="shared" ca="1" si="3"/>
        <v>4.4776119402985065E-2</v>
      </c>
      <c r="G14" s="1"/>
      <c r="N14" s="13"/>
      <c r="Q14" s="24">
        <f t="shared" ca="1" si="4"/>
        <v>3297.5648241849067</v>
      </c>
      <c r="R14" s="25">
        <f t="shared" ca="1" si="4"/>
        <v>4.4776119402985065E-2</v>
      </c>
      <c r="S14" s="25">
        <f t="shared" ca="1" si="2"/>
        <v>4.6907422580156934E-2</v>
      </c>
      <c r="T14" s="26">
        <f t="shared" ca="1" si="5"/>
        <v>-5.1390402838385391E-2</v>
      </c>
      <c r="U14" s="27">
        <f t="shared" ca="1" si="6"/>
        <v>0.14094264164435552</v>
      </c>
      <c r="V14" s="26"/>
      <c r="W14" s="55">
        <f t="shared" ca="1" si="7"/>
        <v>4.4999999999999998E-2</v>
      </c>
      <c r="X14" s="56">
        <f t="shared" ca="1" si="8"/>
        <v>1.9074225801569353E-3</v>
      </c>
    </row>
    <row r="15" spans="2:24" x14ac:dyDescent="0.3">
      <c r="B15" s="15">
        <f t="shared" si="9"/>
        <v>10</v>
      </c>
      <c r="C15" s="16">
        <f t="shared" ca="1" si="0"/>
        <v>183</v>
      </c>
      <c r="D15" s="17">
        <f ca="1">'Create 1000 random outcomes'!F26</f>
        <v>4871.9049579070834</v>
      </c>
      <c r="E15" s="16">
        <f t="shared" ca="1" si="1"/>
        <v>3355.2775772094637</v>
      </c>
      <c r="F15" s="22">
        <f t="shared" ca="1" si="3"/>
        <v>4.9751243781094516E-2</v>
      </c>
      <c r="G15" s="1"/>
      <c r="N15" s="13"/>
      <c r="Q15" s="24">
        <f t="shared" ca="1" si="4"/>
        <v>3355.2775772094637</v>
      </c>
      <c r="R15" s="25">
        <f t="shared" ca="1" si="4"/>
        <v>4.9751243781094516E-2</v>
      </c>
      <c r="S15" s="25">
        <f t="shared" ca="1" si="2"/>
        <v>4.8338589744849614E-2</v>
      </c>
      <c r="T15" s="26">
        <f t="shared" ca="1" si="5"/>
        <v>-4.641527846027594E-2</v>
      </c>
      <c r="U15" s="27">
        <f t="shared" ca="1" si="6"/>
        <v>0.14591776602246498</v>
      </c>
      <c r="V15" s="26"/>
      <c r="W15" s="55">
        <f t="shared" ca="1" si="7"/>
        <v>4.9999999999999996E-2</v>
      </c>
      <c r="X15" s="56">
        <f t="shared" ca="1" si="8"/>
        <v>1.661410255150382E-3</v>
      </c>
    </row>
    <row r="16" spans="2:24" x14ac:dyDescent="0.3">
      <c r="B16" s="15">
        <f t="shared" si="9"/>
        <v>11</v>
      </c>
      <c r="C16" s="16">
        <f t="shared" ca="1" si="0"/>
        <v>175</v>
      </c>
      <c r="D16" s="17">
        <f ca="1">'Create 1000 random outcomes'!F27</f>
        <v>5729.5001244406676</v>
      </c>
      <c r="E16" s="16">
        <f t="shared" ca="1" si="1"/>
        <v>3972.6984785857321</v>
      </c>
      <c r="F16" s="22">
        <f t="shared" ca="1" si="3"/>
        <v>5.4726368159203967E-2</v>
      </c>
      <c r="G16" s="1"/>
      <c r="N16" s="13"/>
      <c r="Q16" s="24">
        <f t="shared" ca="1" si="4"/>
        <v>3972.6984785857321</v>
      </c>
      <c r="R16" s="25">
        <f t="shared" ca="1" si="4"/>
        <v>5.4726368159203967E-2</v>
      </c>
      <c r="S16" s="25">
        <f t="shared" ca="1" si="2"/>
        <v>6.5927711085503438E-2</v>
      </c>
      <c r="T16" s="26">
        <f t="shared" ca="1" si="5"/>
        <v>-4.1440154082166489E-2</v>
      </c>
      <c r="U16" s="27">
        <f t="shared" ca="1" si="6"/>
        <v>0.15089289040057441</v>
      </c>
      <c r="V16" s="26"/>
      <c r="W16" s="55">
        <f t="shared" ca="1" si="7"/>
        <v>5.4999999999999993E-2</v>
      </c>
      <c r="X16" s="56">
        <f t="shared" ca="1" si="8"/>
        <v>1.0927711085503444E-2</v>
      </c>
    </row>
    <row r="17" spans="2:24" x14ac:dyDescent="0.3">
      <c r="B17" s="15">
        <f t="shared" si="9"/>
        <v>12</v>
      </c>
      <c r="C17" s="16">
        <f t="shared" ca="1" si="0"/>
        <v>107</v>
      </c>
      <c r="D17" s="17">
        <f ca="1">'Create 1000 random outcomes'!F28</f>
        <v>9397.3665055102902</v>
      </c>
      <c r="E17" s="16">
        <f t="shared" ca="1" si="1"/>
        <v>4038.4400154789946</v>
      </c>
      <c r="F17" s="22">
        <f t="shared" ca="1" si="3"/>
        <v>5.9701492537313418E-2</v>
      </c>
      <c r="G17" s="1"/>
      <c r="N17" s="13"/>
      <c r="Q17" s="24">
        <f t="shared" ca="1" si="4"/>
        <v>4038.4400154789946</v>
      </c>
      <c r="R17" s="25">
        <f t="shared" ca="1" si="4"/>
        <v>5.9701492537313418E-2</v>
      </c>
      <c r="S17" s="25">
        <f t="shared" ca="1" si="2"/>
        <v>6.8060860683222882E-2</v>
      </c>
      <c r="T17" s="26">
        <f t="shared" ca="1" si="5"/>
        <v>-3.6465029704057038E-2</v>
      </c>
      <c r="U17" s="27">
        <f t="shared" ca="1" si="6"/>
        <v>0.15586801477868387</v>
      </c>
      <c r="V17" s="26"/>
      <c r="W17" s="55">
        <f t="shared" ca="1" si="7"/>
        <v>5.9999999999999991E-2</v>
      </c>
      <c r="X17" s="56">
        <f t="shared" ca="1" si="8"/>
        <v>8.060860683222891E-3</v>
      </c>
    </row>
    <row r="18" spans="2:24" x14ac:dyDescent="0.3">
      <c r="B18" s="15">
        <f t="shared" si="9"/>
        <v>13</v>
      </c>
      <c r="C18" s="16">
        <f t="shared" ca="1" si="0"/>
        <v>31</v>
      </c>
      <c r="D18" s="17">
        <f ca="1">'Create 1000 random outcomes'!F29</f>
        <v>13833.137845873956</v>
      </c>
      <c r="E18" s="16">
        <f t="shared" ca="1" si="1"/>
        <v>4218.4816193300912</v>
      </c>
      <c r="F18" s="22">
        <f t="shared" ca="1" si="3"/>
        <v>6.4676616915422869E-2</v>
      </c>
      <c r="G18" s="1"/>
      <c r="N18" s="13"/>
      <c r="Q18" s="24">
        <f t="shared" ca="1" si="4"/>
        <v>4218.4816193300912</v>
      </c>
      <c r="R18" s="25">
        <f t="shared" ca="1" si="4"/>
        <v>6.4676616915422869E-2</v>
      </c>
      <c r="S18" s="25">
        <f t="shared" ca="1" si="2"/>
        <v>7.4175645819253747E-2</v>
      </c>
      <c r="T18" s="26">
        <f t="shared" ca="1" si="5"/>
        <v>-3.1489905325947587E-2</v>
      </c>
      <c r="U18" s="27">
        <f t="shared" ca="1" si="6"/>
        <v>0.16084313915679332</v>
      </c>
      <c r="V18" s="26"/>
      <c r="W18" s="55">
        <f t="shared" ca="1" si="7"/>
        <v>6.4999999999999988E-2</v>
      </c>
      <c r="X18" s="56">
        <f t="shared" ca="1" si="8"/>
        <v>9.1756458192537582E-3</v>
      </c>
    </row>
    <row r="19" spans="2:24" x14ac:dyDescent="0.3">
      <c r="B19" s="15">
        <f t="shared" si="9"/>
        <v>14</v>
      </c>
      <c r="C19" s="16">
        <f t="shared" ca="1" si="0"/>
        <v>190</v>
      </c>
      <c r="D19" s="17">
        <f ca="1">'Create 1000 random outcomes'!F30</f>
        <v>3972.6984785857321</v>
      </c>
      <c r="E19" s="16">
        <f t="shared" ca="1" si="1"/>
        <v>4319.0711376988947</v>
      </c>
      <c r="F19" s="22">
        <f t="shared" ca="1" si="3"/>
        <v>6.9651741293532327E-2</v>
      </c>
      <c r="G19" s="1"/>
      <c r="N19" s="13"/>
      <c r="Q19" s="24">
        <f t="shared" ca="1" si="4"/>
        <v>4319.0711376988947</v>
      </c>
      <c r="R19" s="25">
        <f t="shared" ca="1" si="4"/>
        <v>6.9651741293532327E-2</v>
      </c>
      <c r="S19" s="25">
        <f t="shared" ca="1" si="2"/>
        <v>7.7770043841123043E-2</v>
      </c>
      <c r="T19" s="26">
        <f t="shared" ca="1" si="5"/>
        <v>-2.6514780947838129E-2</v>
      </c>
      <c r="U19" s="27">
        <f t="shared" ca="1" si="6"/>
        <v>0.16581826353490278</v>
      </c>
      <c r="V19" s="26"/>
      <c r="W19" s="55">
        <f t="shared" ca="1" si="7"/>
        <v>6.9999999999999993E-2</v>
      </c>
      <c r="X19" s="56">
        <f t="shared" ca="1" si="8"/>
        <v>7.7700438411230505E-3</v>
      </c>
    </row>
    <row r="20" spans="2:24" x14ac:dyDescent="0.3">
      <c r="B20" s="15">
        <f t="shared" si="9"/>
        <v>15</v>
      </c>
      <c r="C20" s="16">
        <f t="shared" ca="1" si="0"/>
        <v>130</v>
      </c>
      <c r="D20" s="17">
        <f ca="1">'Create 1000 random outcomes'!F31</f>
        <v>8259.9926251549477</v>
      </c>
      <c r="E20" s="16">
        <f t="shared" ca="1" si="1"/>
        <v>4532.2807725347257</v>
      </c>
      <c r="F20" s="22">
        <f t="shared" ca="1" si="3"/>
        <v>7.4626865671641784E-2</v>
      </c>
      <c r="G20" s="1"/>
      <c r="N20" s="13"/>
      <c r="Q20" s="24">
        <f t="shared" ca="1" si="4"/>
        <v>4532.2807725347257</v>
      </c>
      <c r="R20" s="25">
        <f t="shared" ca="1" si="4"/>
        <v>7.4626865671641784E-2</v>
      </c>
      <c r="S20" s="25">
        <f t="shared" ca="1" si="2"/>
        <v>8.5823654076963143E-2</v>
      </c>
      <c r="T20" s="26">
        <f t="shared" ca="1" si="5"/>
        <v>-2.1539656569728671E-2</v>
      </c>
      <c r="U20" s="27">
        <f t="shared" ca="1" si="6"/>
        <v>0.17079338791301224</v>
      </c>
      <c r="V20" s="26"/>
      <c r="W20" s="55">
        <f t="shared" ca="1" si="7"/>
        <v>7.4999999999999997E-2</v>
      </c>
      <c r="X20" s="56">
        <f t="shared" ca="1" si="8"/>
        <v>1.0823654076963146E-2</v>
      </c>
    </row>
    <row r="21" spans="2:24" x14ac:dyDescent="0.3">
      <c r="B21" s="15">
        <f t="shared" si="9"/>
        <v>16</v>
      </c>
      <c r="C21" s="16">
        <f t="shared" ca="1" si="0"/>
        <v>100</v>
      </c>
      <c r="D21" s="17">
        <f ca="1">'Create 1000 random outcomes'!F32</f>
        <v>9881.804341180683</v>
      </c>
      <c r="E21" s="16">
        <f t="shared" ca="1" si="1"/>
        <v>4617.4641266216086</v>
      </c>
      <c r="F21" s="22">
        <f t="shared" ca="1" si="3"/>
        <v>7.9601990049751242E-2</v>
      </c>
      <c r="G21" s="1"/>
      <c r="N21" s="13"/>
      <c r="Q21" s="24">
        <f t="shared" ca="1" si="4"/>
        <v>4617.4641266216086</v>
      </c>
      <c r="R21" s="25">
        <f t="shared" ca="1" si="4"/>
        <v>7.9601990049751242E-2</v>
      </c>
      <c r="S21" s="25">
        <f t="shared" ca="1" si="2"/>
        <v>8.9210295600885989E-2</v>
      </c>
      <c r="T21" s="26">
        <f t="shared" ca="1" si="5"/>
        <v>-1.6564532191619213E-2</v>
      </c>
      <c r="U21" s="27">
        <f t="shared" ca="1" si="6"/>
        <v>0.1757685122911217</v>
      </c>
      <c r="V21" s="26"/>
      <c r="W21" s="55">
        <f t="shared" ca="1" si="7"/>
        <v>0.08</v>
      </c>
      <c r="X21" s="56">
        <f t="shared" ca="1" si="8"/>
        <v>9.2102956008859871E-3</v>
      </c>
    </row>
    <row r="22" spans="2:24" x14ac:dyDescent="0.3">
      <c r="B22" s="15">
        <f t="shared" si="9"/>
        <v>17</v>
      </c>
      <c r="C22" s="16">
        <f t="shared" ca="1" si="0"/>
        <v>22</v>
      </c>
      <c r="D22" s="17">
        <f ca="1">'Create 1000 random outcomes'!F33</f>
        <v>14571.533195316679</v>
      </c>
      <c r="E22" s="16">
        <f t="shared" ca="1" si="1"/>
        <v>4702.2145057667703</v>
      </c>
      <c r="F22" s="22">
        <f t="shared" ca="1" si="3"/>
        <v>8.45771144278607E-2</v>
      </c>
      <c r="G22" s="1"/>
      <c r="N22" s="13"/>
      <c r="Q22" s="24">
        <f t="shared" ca="1" si="4"/>
        <v>4702.2145057667703</v>
      </c>
      <c r="R22" s="25">
        <f t="shared" ca="1" si="4"/>
        <v>8.45771144278607E-2</v>
      </c>
      <c r="S22" s="25">
        <f t="shared" ca="1" si="2"/>
        <v>9.2677420979022498E-2</v>
      </c>
      <c r="T22" s="26">
        <f t="shared" ca="1" si="5"/>
        <v>-1.1589407813509756E-2</v>
      </c>
      <c r="U22" s="27">
        <f t="shared" ca="1" si="6"/>
        <v>0.18074363666923116</v>
      </c>
      <c r="V22" s="26"/>
      <c r="W22" s="55">
        <f t="shared" ca="1" si="7"/>
        <v>8.5000000000000006E-2</v>
      </c>
      <c r="X22" s="56">
        <f t="shared" ca="1" si="8"/>
        <v>7.6774209790224923E-3</v>
      </c>
    </row>
    <row r="23" spans="2:24" x14ac:dyDescent="0.3">
      <c r="B23" s="15">
        <f t="shared" si="9"/>
        <v>18</v>
      </c>
      <c r="C23" s="16">
        <f t="shared" ca="1" si="0"/>
        <v>199</v>
      </c>
      <c r="D23" s="17">
        <f ca="1">'Create 1000 random outcomes'!F34</f>
        <v>314.18394268076554</v>
      </c>
      <c r="E23" s="16">
        <f t="shared" ca="1" si="1"/>
        <v>4871.9049579070834</v>
      </c>
      <c r="F23" s="22">
        <f t="shared" ca="1" si="3"/>
        <v>8.9552238805970158E-2</v>
      </c>
      <c r="G23" s="1"/>
      <c r="N23" s="13"/>
      <c r="Q23" s="24">
        <f t="shared" ca="1" si="4"/>
        <v>4871.9049579070834</v>
      </c>
      <c r="R23" s="25">
        <f t="shared" ca="1" si="4"/>
        <v>8.9552238805970158E-2</v>
      </c>
      <c r="S23" s="25">
        <f t="shared" ca="1" si="2"/>
        <v>9.991715564082039E-2</v>
      </c>
      <c r="T23" s="26">
        <f t="shared" ca="1" si="5"/>
        <v>-6.6142834354002977E-3</v>
      </c>
      <c r="U23" s="27">
        <f t="shared" ca="1" si="6"/>
        <v>0.18571876104734061</v>
      </c>
      <c r="V23" s="26"/>
      <c r="W23" s="55">
        <f t="shared" ca="1" si="7"/>
        <v>9.0000000000000011E-2</v>
      </c>
      <c r="X23" s="56">
        <f t="shared" ca="1" si="8"/>
        <v>9.9171556408203798E-3</v>
      </c>
    </row>
    <row r="24" spans="2:24" x14ac:dyDescent="0.3">
      <c r="B24" s="15">
        <f t="shared" si="9"/>
        <v>19</v>
      </c>
      <c r="C24" s="16">
        <f t="shared" ca="1" si="0"/>
        <v>46</v>
      </c>
      <c r="D24" s="17">
        <f ca="1">'Create 1000 random outcomes'!F35</f>
        <v>12739.829812478878</v>
      </c>
      <c r="E24" s="16">
        <f t="shared" ca="1" si="1"/>
        <v>4881.5542917163366</v>
      </c>
      <c r="F24" s="22">
        <f t="shared" ca="1" si="3"/>
        <v>9.4527363184079616E-2</v>
      </c>
      <c r="G24" s="1"/>
      <c r="N24" s="13"/>
      <c r="Q24" s="24">
        <f t="shared" ca="1" si="4"/>
        <v>4881.5542917163366</v>
      </c>
      <c r="R24" s="25">
        <f t="shared" ca="1" si="4"/>
        <v>9.4527363184079616E-2</v>
      </c>
      <c r="S24" s="25">
        <f t="shared" ca="1" si="2"/>
        <v>0.10034091449925103</v>
      </c>
      <c r="T24" s="26">
        <f t="shared" ca="1" si="5"/>
        <v>-1.6391590572908399E-3</v>
      </c>
      <c r="U24" s="27">
        <f t="shared" ca="1" si="6"/>
        <v>0.19069388542545007</v>
      </c>
      <c r="V24" s="26"/>
      <c r="W24" s="55">
        <f t="shared" ca="1" si="7"/>
        <v>9.5000000000000015E-2</v>
      </c>
      <c r="X24" s="56">
        <f t="shared" ca="1" si="8"/>
        <v>5.3409144992510177E-3</v>
      </c>
    </row>
    <row r="25" spans="2:24" x14ac:dyDescent="0.3">
      <c r="B25" s="15">
        <f t="shared" si="9"/>
        <v>20</v>
      </c>
      <c r="C25" s="16">
        <f t="shared" ca="1" si="0"/>
        <v>98</v>
      </c>
      <c r="D25" s="17">
        <f ca="1">'Create 1000 random outcomes'!F36</f>
        <v>9906.8902767845721</v>
      </c>
      <c r="E25" s="16">
        <f t="shared" ca="1" si="1"/>
        <v>5226.4555754201783</v>
      </c>
      <c r="F25" s="22">
        <f t="shared" ca="1" si="3"/>
        <v>9.9502487562189074E-2</v>
      </c>
      <c r="G25" s="1"/>
      <c r="N25" s="13"/>
      <c r="Q25" s="24">
        <f t="shared" ca="1" si="4"/>
        <v>5226.4555754201783</v>
      </c>
      <c r="R25" s="25">
        <f t="shared" ca="1" si="4"/>
        <v>9.9502487562189074E-2</v>
      </c>
      <c r="S25" s="25">
        <f t="shared" ca="1" si="2"/>
        <v>0.1163590969057116</v>
      </c>
      <c r="T25" s="26">
        <f t="shared" ca="1" si="5"/>
        <v>3.335965320818618E-3</v>
      </c>
      <c r="U25" s="27">
        <f t="shared" ca="1" si="6"/>
        <v>0.19566900980355953</v>
      </c>
      <c r="V25" s="26"/>
      <c r="W25" s="55">
        <f t="shared" ca="1" si="7"/>
        <v>0.10000000000000002</v>
      </c>
      <c r="X25" s="56">
        <f t="shared" ca="1" si="8"/>
        <v>1.6359096905711579E-2</v>
      </c>
    </row>
    <row r="26" spans="2:24" x14ac:dyDescent="0.3">
      <c r="B26" s="15">
        <f t="shared" si="9"/>
        <v>21</v>
      </c>
      <c r="C26" s="16">
        <f t="shared" ca="1" si="0"/>
        <v>54</v>
      </c>
      <c r="D26" s="17">
        <f ca="1">'Create 1000 random outcomes'!F37</f>
        <v>12399.48853537287</v>
      </c>
      <c r="E26" s="16">
        <f t="shared" ca="1" si="1"/>
        <v>5282.600636446582</v>
      </c>
      <c r="F26" s="22">
        <f t="shared" ca="1" si="3"/>
        <v>0.10447761194029853</v>
      </c>
      <c r="G26" s="1"/>
      <c r="N26" s="13"/>
      <c r="Q26" s="24">
        <f t="shared" ca="1" si="4"/>
        <v>5282.600636446582</v>
      </c>
      <c r="R26" s="25">
        <f t="shared" ca="1" si="4"/>
        <v>0.10447761194029853</v>
      </c>
      <c r="S26" s="25">
        <f t="shared" ca="1" si="2"/>
        <v>0.11912944972368811</v>
      </c>
      <c r="T26" s="26">
        <f t="shared" ca="1" si="5"/>
        <v>8.3110896989280758E-3</v>
      </c>
      <c r="U26" s="27">
        <f t="shared" ca="1" si="6"/>
        <v>0.20064413418166899</v>
      </c>
      <c r="V26" s="26"/>
      <c r="W26" s="55">
        <f t="shared" ca="1" si="7"/>
        <v>0.10500000000000002</v>
      </c>
      <c r="X26" s="56">
        <f t="shared" ca="1" si="8"/>
        <v>1.4129449723688084E-2</v>
      </c>
    </row>
    <row r="27" spans="2:24" x14ac:dyDescent="0.3">
      <c r="B27" s="15">
        <f t="shared" si="9"/>
        <v>22</v>
      </c>
      <c r="C27" s="16">
        <f t="shared" ca="1" si="0"/>
        <v>120</v>
      </c>
      <c r="D27" s="17">
        <f ca="1">'Create 1000 random outcomes'!F38</f>
        <v>8753.7951865050145</v>
      </c>
      <c r="E27" s="16">
        <f t="shared" ca="1" si="1"/>
        <v>5299.3331617470039</v>
      </c>
      <c r="F27" s="22">
        <f t="shared" ca="1" si="3"/>
        <v>0.10945273631840799</v>
      </c>
      <c r="G27" s="1"/>
      <c r="N27" s="13"/>
      <c r="Q27" s="24">
        <f t="shared" ca="1" si="4"/>
        <v>5299.3331617470039</v>
      </c>
      <c r="R27" s="25">
        <f t="shared" ca="1" si="4"/>
        <v>0.10945273631840799</v>
      </c>
      <c r="S27" s="25">
        <f t="shared" ca="1" si="2"/>
        <v>0.11996401302099022</v>
      </c>
      <c r="T27" s="26">
        <f t="shared" ca="1" si="5"/>
        <v>1.3286214077037534E-2</v>
      </c>
      <c r="U27" s="27">
        <f t="shared" ca="1" si="6"/>
        <v>0.20561925855977845</v>
      </c>
      <c r="V27" s="26"/>
      <c r="W27" s="55">
        <f t="shared" ca="1" si="7"/>
        <v>0.11000000000000003</v>
      </c>
      <c r="X27" s="56">
        <f t="shared" ca="1" si="8"/>
        <v>9.9640130209901895E-3</v>
      </c>
    </row>
    <row r="28" spans="2:24" x14ac:dyDescent="0.3">
      <c r="B28" s="15">
        <f t="shared" si="9"/>
        <v>23</v>
      </c>
      <c r="C28" s="16">
        <f t="shared" ca="1" si="0"/>
        <v>115</v>
      </c>
      <c r="D28" s="17">
        <f ca="1">'Create 1000 random outcomes'!F39</f>
        <v>8961.1123995187736</v>
      </c>
      <c r="E28" s="16">
        <f t="shared" ca="1" si="1"/>
        <v>5582.2337081582364</v>
      </c>
      <c r="F28" s="22">
        <f t="shared" ca="1" si="3"/>
        <v>0.11442786069651745</v>
      </c>
      <c r="G28" s="1"/>
      <c r="N28" s="13"/>
      <c r="Q28" s="24">
        <f t="shared" ca="1" si="4"/>
        <v>5582.2337081582364</v>
      </c>
      <c r="R28" s="25">
        <f t="shared" ca="1" si="4"/>
        <v>0.11442786069651745</v>
      </c>
      <c r="S28" s="25">
        <f t="shared" ca="1" si="2"/>
        <v>0.13470081766423955</v>
      </c>
      <c r="T28" s="26">
        <f t="shared" ca="1" si="5"/>
        <v>1.8261338455146991E-2</v>
      </c>
      <c r="U28" s="27">
        <f t="shared" ca="1" si="6"/>
        <v>0.2105943829378879</v>
      </c>
      <c r="V28" s="26"/>
      <c r="W28" s="55">
        <f t="shared" ca="1" si="7"/>
        <v>0.11500000000000003</v>
      </c>
      <c r="X28" s="56">
        <f t="shared" ca="1" si="8"/>
        <v>1.970081766423952E-2</v>
      </c>
    </row>
    <row r="29" spans="2:24" x14ac:dyDescent="0.3">
      <c r="B29" s="15">
        <f t="shared" si="9"/>
        <v>24</v>
      </c>
      <c r="C29" s="16">
        <f t="shared" ca="1" si="0"/>
        <v>102</v>
      </c>
      <c r="D29" s="17">
        <f ca="1">'Create 1000 random outcomes'!F40</f>
        <v>9525.8618306087919</v>
      </c>
      <c r="E29" s="16">
        <f t="shared" ca="1" si="1"/>
        <v>5652.5295681152957</v>
      </c>
      <c r="F29" s="22">
        <f t="shared" ca="1" si="3"/>
        <v>0.11940298507462691</v>
      </c>
      <c r="G29" s="1"/>
      <c r="N29" s="13"/>
      <c r="Q29" s="24">
        <f t="shared" ca="1" si="4"/>
        <v>5652.5295681152957</v>
      </c>
      <c r="R29" s="25">
        <f t="shared" ca="1" si="4"/>
        <v>0.11940298507462691</v>
      </c>
      <c r="S29" s="25">
        <f t="shared" ca="1" si="2"/>
        <v>0.13854766177376704</v>
      </c>
      <c r="T29" s="26">
        <f t="shared" ca="1" si="5"/>
        <v>2.3236462833256449E-2</v>
      </c>
      <c r="U29" s="27">
        <f t="shared" ca="1" si="6"/>
        <v>0.21556950731599736</v>
      </c>
      <c r="V29" s="26"/>
      <c r="W29" s="55">
        <f t="shared" ca="1" si="7"/>
        <v>0.12000000000000004</v>
      </c>
      <c r="X29" s="56">
        <f t="shared" ca="1" si="8"/>
        <v>1.8547661773767002E-2</v>
      </c>
    </row>
    <row r="30" spans="2:24" x14ac:dyDescent="0.3">
      <c r="B30" s="15">
        <f t="shared" si="9"/>
        <v>25</v>
      </c>
      <c r="C30" s="16">
        <f t="shared" ca="1" si="0"/>
        <v>41</v>
      </c>
      <c r="D30" s="17">
        <f ca="1">'Create 1000 random outcomes'!F41</f>
        <v>13057.66891661376</v>
      </c>
      <c r="E30" s="16">
        <f t="shared" ca="1" si="1"/>
        <v>5704.8086202130698</v>
      </c>
      <c r="F30" s="22">
        <f t="shared" ca="1" si="3"/>
        <v>0.12437810945273636</v>
      </c>
      <c r="G30" s="1"/>
      <c r="N30" s="13"/>
      <c r="Q30" s="24">
        <f t="shared" ca="1" si="4"/>
        <v>5704.8086202130698</v>
      </c>
      <c r="R30" s="25">
        <f t="shared" ca="1" si="4"/>
        <v>0.12437810945273636</v>
      </c>
      <c r="S30" s="25">
        <f t="shared" ca="1" si="2"/>
        <v>0.14145664802291003</v>
      </c>
      <c r="T30" s="26">
        <f t="shared" ca="1" si="5"/>
        <v>2.8211587211365907E-2</v>
      </c>
      <c r="U30" s="27">
        <f t="shared" ca="1" si="6"/>
        <v>0.22054463169410682</v>
      </c>
      <c r="V30" s="26"/>
      <c r="W30" s="55">
        <f t="shared" ca="1" si="7"/>
        <v>0.12500000000000003</v>
      </c>
      <c r="X30" s="56">
        <f t="shared" ca="1" si="8"/>
        <v>1.6456648022909998E-2</v>
      </c>
    </row>
    <row r="31" spans="2:24" x14ac:dyDescent="0.3">
      <c r="B31" s="15">
        <f t="shared" si="9"/>
        <v>26</v>
      </c>
      <c r="C31" s="16">
        <f t="shared" ca="1" si="0"/>
        <v>159</v>
      </c>
      <c r="D31" s="17">
        <f ca="1">'Create 1000 random outcomes'!F42</f>
        <v>6677.7334700941346</v>
      </c>
      <c r="E31" s="16">
        <f t="shared" ca="1" si="1"/>
        <v>5729.5001244406676</v>
      </c>
      <c r="F31" s="22">
        <f t="shared" ca="1" si="3"/>
        <v>0.12935323383084582</v>
      </c>
      <c r="G31" s="1"/>
      <c r="N31" s="13"/>
      <c r="Q31" s="24">
        <f t="shared" ca="1" si="4"/>
        <v>5729.5001244406676</v>
      </c>
      <c r="R31" s="25">
        <f t="shared" ca="1" si="4"/>
        <v>0.12935323383084582</v>
      </c>
      <c r="S31" s="25">
        <f t="shared" ca="1" si="2"/>
        <v>0.14284485796501289</v>
      </c>
      <c r="T31" s="26">
        <f t="shared" ca="1" si="5"/>
        <v>3.3186711589475365E-2</v>
      </c>
      <c r="U31" s="27">
        <f t="shared" ca="1" si="6"/>
        <v>0.22551975607221628</v>
      </c>
      <c r="V31" s="26"/>
      <c r="W31" s="55">
        <f t="shared" ca="1" si="7"/>
        <v>0.13000000000000003</v>
      </c>
      <c r="X31" s="56">
        <f t="shared" ca="1" si="8"/>
        <v>1.2844857965012862E-2</v>
      </c>
    </row>
    <row r="32" spans="2:24" x14ac:dyDescent="0.3">
      <c r="B32" s="15">
        <f t="shared" si="9"/>
        <v>27</v>
      </c>
      <c r="C32" s="16">
        <f t="shared" ca="1" si="0"/>
        <v>174</v>
      </c>
      <c r="D32" s="17">
        <f ca="1">'Create 1000 random outcomes'!F43</f>
        <v>5737.563751888144</v>
      </c>
      <c r="E32" s="16">
        <f t="shared" ca="1" si="1"/>
        <v>5737.563751888144</v>
      </c>
      <c r="F32" s="22">
        <f t="shared" ca="1" si="3"/>
        <v>0.13432835820895528</v>
      </c>
      <c r="G32" s="1"/>
      <c r="N32" s="13"/>
      <c r="Q32" s="24">
        <f t="shared" ca="1" si="4"/>
        <v>5737.563751888144</v>
      </c>
      <c r="R32" s="25">
        <f t="shared" ca="1" si="4"/>
        <v>0.13432835820895528</v>
      </c>
      <c r="S32" s="25">
        <f t="shared" ca="1" si="2"/>
        <v>0.14330020051368741</v>
      </c>
      <c r="T32" s="26">
        <f t="shared" ca="1" si="5"/>
        <v>3.8161835967584823E-2</v>
      </c>
      <c r="U32" s="27">
        <f t="shared" ca="1" si="6"/>
        <v>0.23049488045032573</v>
      </c>
      <c r="V32" s="26"/>
      <c r="W32" s="55">
        <f t="shared" ca="1" si="7"/>
        <v>0.13500000000000004</v>
      </c>
      <c r="X32" s="56">
        <f t="shared" ca="1" si="8"/>
        <v>8.300200513687378E-3</v>
      </c>
    </row>
    <row r="33" spans="2:24" x14ac:dyDescent="0.3">
      <c r="B33" s="15">
        <f t="shared" si="9"/>
        <v>28</v>
      </c>
      <c r="C33" s="16">
        <f t="shared" ca="1" si="0"/>
        <v>51</v>
      </c>
      <c r="D33" s="17">
        <f ca="1">'Create 1000 random outcomes'!F44</f>
        <v>12483.64897215382</v>
      </c>
      <c r="E33" s="16">
        <f t="shared" ca="1" si="1"/>
        <v>5792.8393058318688</v>
      </c>
      <c r="F33" s="22">
        <f t="shared" ca="1" si="3"/>
        <v>0.13930348258706474</v>
      </c>
      <c r="G33" s="1"/>
      <c r="N33" s="13"/>
      <c r="Q33" s="24">
        <f t="shared" ca="1" si="4"/>
        <v>5792.8393058318688</v>
      </c>
      <c r="R33" s="25">
        <f t="shared" ca="1" si="4"/>
        <v>0.13930348258706474</v>
      </c>
      <c r="S33" s="25">
        <f t="shared" ca="1" si="2"/>
        <v>0.1464479141989336</v>
      </c>
      <c r="T33" s="26">
        <f t="shared" ca="1" si="5"/>
        <v>4.3136960345694281E-2</v>
      </c>
      <c r="U33" s="27">
        <f t="shared" ca="1" si="6"/>
        <v>0.23547000482843519</v>
      </c>
      <c r="V33" s="26"/>
      <c r="W33" s="55">
        <f t="shared" ca="1" si="7"/>
        <v>0.14000000000000004</v>
      </c>
      <c r="X33" s="56">
        <f t="shared" ca="1" si="8"/>
        <v>6.4479141989335631E-3</v>
      </c>
    </row>
    <row r="34" spans="2:24" x14ac:dyDescent="0.3">
      <c r="B34" s="15">
        <f t="shared" si="9"/>
        <v>29</v>
      </c>
      <c r="C34" s="16">
        <f t="shared" ca="1" si="0"/>
        <v>181</v>
      </c>
      <c r="D34" s="17">
        <f ca="1">'Create 1000 random outcomes'!F45</f>
        <v>5226.4555754201783</v>
      </c>
      <c r="E34" s="16">
        <f t="shared" ca="1" si="1"/>
        <v>5915.4487588275042</v>
      </c>
      <c r="F34" s="22">
        <f t="shared" ca="1" si="3"/>
        <v>0.14427860696517419</v>
      </c>
      <c r="G34" s="1"/>
      <c r="N34" s="13"/>
      <c r="Q34" s="24">
        <f t="shared" ca="1" si="4"/>
        <v>5915.4487588275042</v>
      </c>
      <c r="R34" s="25">
        <f t="shared" ca="1" si="4"/>
        <v>0.14427860696517419</v>
      </c>
      <c r="S34" s="25">
        <f t="shared" ca="1" si="2"/>
        <v>0.15359457576141944</v>
      </c>
      <c r="T34" s="26">
        <f t="shared" ca="1" si="5"/>
        <v>4.8112084723803739E-2</v>
      </c>
      <c r="U34" s="27">
        <f t="shared" ca="1" si="6"/>
        <v>0.24044512920654465</v>
      </c>
      <c r="V34" s="26"/>
      <c r="W34" s="55">
        <f t="shared" ca="1" si="7"/>
        <v>0.14500000000000005</v>
      </c>
      <c r="X34" s="56">
        <f t="shared" ca="1" si="8"/>
        <v>8.5945757614193929E-3</v>
      </c>
    </row>
    <row r="35" spans="2:24" x14ac:dyDescent="0.3">
      <c r="B35" s="15">
        <f t="shared" si="9"/>
        <v>30</v>
      </c>
      <c r="C35" s="16">
        <f t="shared" ca="1" si="0"/>
        <v>164</v>
      </c>
      <c r="D35" s="17">
        <f ca="1">'Create 1000 random outcomes'!F46</f>
        <v>6462.6968319803782</v>
      </c>
      <c r="E35" s="16">
        <f t="shared" ca="1" si="1"/>
        <v>5960.7806933924057</v>
      </c>
      <c r="F35" s="22">
        <f t="shared" ca="1" si="3"/>
        <v>0.14925373134328365</v>
      </c>
      <c r="G35" s="1"/>
      <c r="N35" s="13"/>
      <c r="Q35" s="24">
        <f t="shared" ca="1" si="4"/>
        <v>5960.7806933924057</v>
      </c>
      <c r="R35" s="25">
        <f t="shared" ca="1" si="4"/>
        <v>0.14925373134328365</v>
      </c>
      <c r="S35" s="25">
        <f t="shared" ca="1" si="2"/>
        <v>0.15629440361923752</v>
      </c>
      <c r="T35" s="26">
        <f t="shared" ca="1" si="5"/>
        <v>5.3087209101913196E-2</v>
      </c>
      <c r="U35" s="27">
        <f t="shared" ca="1" si="6"/>
        <v>0.24542025358465411</v>
      </c>
      <c r="V35" s="26"/>
      <c r="W35" s="55">
        <f t="shared" ca="1" si="7"/>
        <v>0.15000000000000005</v>
      </c>
      <c r="X35" s="56">
        <f t="shared" ca="1" si="8"/>
        <v>6.2944036192374708E-3</v>
      </c>
    </row>
    <row r="36" spans="2:24" x14ac:dyDescent="0.3">
      <c r="B36" s="15">
        <f t="shared" si="9"/>
        <v>31</v>
      </c>
      <c r="C36" s="16">
        <f t="shared" ca="1" si="0"/>
        <v>169</v>
      </c>
      <c r="D36" s="17">
        <f ca="1">'Create 1000 random outcomes'!F47</f>
        <v>6068.6976637512216</v>
      </c>
      <c r="E36" s="16">
        <f t="shared" ca="1" si="1"/>
        <v>6021.3761704301505</v>
      </c>
      <c r="F36" s="22">
        <f t="shared" ca="1" si="3"/>
        <v>0.15422885572139311</v>
      </c>
      <c r="G36" s="1"/>
      <c r="N36" s="13"/>
      <c r="Q36" s="24">
        <f t="shared" ca="1" si="4"/>
        <v>6021.3761704301505</v>
      </c>
      <c r="R36" s="25">
        <f t="shared" ca="1" si="4"/>
        <v>0.15422885572139311</v>
      </c>
      <c r="S36" s="25">
        <f t="shared" ca="1" si="2"/>
        <v>0.15995181097232267</v>
      </c>
      <c r="T36" s="26">
        <f t="shared" ca="1" si="5"/>
        <v>5.8062333480022654E-2</v>
      </c>
      <c r="U36" s="27">
        <f t="shared" ca="1" si="6"/>
        <v>0.25039537796276357</v>
      </c>
      <c r="V36" s="26"/>
      <c r="W36" s="55">
        <f t="shared" ca="1" si="7"/>
        <v>0.15500000000000005</v>
      </c>
      <c r="X36" s="56">
        <f t="shared" ca="1" si="8"/>
        <v>4.9518109723226122E-3</v>
      </c>
    </row>
    <row r="37" spans="2:24" x14ac:dyDescent="0.3">
      <c r="B37" s="15">
        <f t="shared" si="9"/>
        <v>32</v>
      </c>
      <c r="C37" s="16">
        <f t="shared" ca="1" si="0"/>
        <v>62</v>
      </c>
      <c r="D37" s="17">
        <f ca="1">'Create 1000 random outcomes'!F48</f>
        <v>12082.259640202617</v>
      </c>
      <c r="E37" s="16">
        <f t="shared" ca="1" si="1"/>
        <v>6068.6976637512216</v>
      </c>
      <c r="F37" s="22">
        <f t="shared" ca="1" si="3"/>
        <v>0.15920398009950257</v>
      </c>
      <c r="G37" s="1"/>
      <c r="N37" s="13"/>
      <c r="Q37" s="24">
        <f t="shared" ca="1" si="4"/>
        <v>6068.6976637512216</v>
      </c>
      <c r="R37" s="25">
        <f t="shared" ca="1" si="4"/>
        <v>0.15920398009950257</v>
      </c>
      <c r="S37" s="25">
        <f t="shared" ca="1" si="2"/>
        <v>0.16284664394936765</v>
      </c>
      <c r="T37" s="26">
        <f t="shared" ca="1" si="5"/>
        <v>6.3037457858132112E-2</v>
      </c>
      <c r="U37" s="27">
        <f t="shared" ca="1" si="6"/>
        <v>0.255370502340873</v>
      </c>
      <c r="V37" s="26"/>
      <c r="W37" s="55">
        <f t="shared" ca="1" si="7"/>
        <v>0.16000000000000006</v>
      </c>
      <c r="X37" s="56">
        <f t="shared" ca="1" si="8"/>
        <v>2.8466439493675944E-3</v>
      </c>
    </row>
    <row r="38" spans="2:24" x14ac:dyDescent="0.3">
      <c r="B38" s="15">
        <f t="shared" si="9"/>
        <v>33</v>
      </c>
      <c r="C38" s="16">
        <f t="shared" ref="C38:C69" ca="1" si="10">_xlfn.RANK.EQ(D38,$D$6:$D$205)</f>
        <v>74</v>
      </c>
      <c r="D38" s="17">
        <f ca="1">'Create 1000 random outcomes'!F49</f>
        <v>11356.87878401337</v>
      </c>
      <c r="E38" s="16">
        <f t="shared" ref="E38:E69" ca="1" si="11">VLOOKUP(n+1-B38,$C$6:$D$205,2,FALSE)</f>
        <v>6106.4110911178668</v>
      </c>
      <c r="F38" s="22">
        <f t="shared" ca="1" si="3"/>
        <v>0.16417910447761203</v>
      </c>
      <c r="G38" s="1"/>
      <c r="N38" s="13"/>
      <c r="Q38" s="24">
        <f t="shared" ca="1" si="4"/>
        <v>6106.4110911178668</v>
      </c>
      <c r="R38" s="25">
        <f t="shared" ca="1" si="4"/>
        <v>0.16417910447761203</v>
      </c>
      <c r="S38" s="25">
        <f t="shared" ca="1" si="2"/>
        <v>0.16517795823348658</v>
      </c>
      <c r="T38" s="26">
        <f t="shared" ca="1" si="5"/>
        <v>6.801258223624157E-2</v>
      </c>
      <c r="U38" s="27">
        <f t="shared" ca="1" si="6"/>
        <v>0.26034562671898248</v>
      </c>
      <c r="V38" s="26"/>
      <c r="W38" s="55">
        <f t="shared" ca="1" si="7"/>
        <v>0.16500000000000006</v>
      </c>
      <c r="X38" s="56">
        <f t="shared" ca="1" si="8"/>
        <v>1.7795823348651374E-4</v>
      </c>
    </row>
    <row r="39" spans="2:24" x14ac:dyDescent="0.3">
      <c r="B39" s="15">
        <f t="shared" si="9"/>
        <v>34</v>
      </c>
      <c r="C39" s="16">
        <f t="shared" ca="1" si="10"/>
        <v>177</v>
      </c>
      <c r="D39" s="17">
        <f ca="1">'Create 1000 random outcomes'!F50</f>
        <v>5652.5295681152957</v>
      </c>
      <c r="E39" s="16">
        <f t="shared" ca="1" si="11"/>
        <v>6250.2642051031544</v>
      </c>
      <c r="F39" s="22">
        <f t="shared" ca="1" si="3"/>
        <v>0.16915422885572148</v>
      </c>
      <c r="G39" s="1"/>
      <c r="N39" s="13"/>
      <c r="Q39" s="24">
        <f t="shared" ca="1" si="4"/>
        <v>6250.2642051031544</v>
      </c>
      <c r="R39" s="25">
        <f t="shared" ca="1" si="4"/>
        <v>0.16915422885572148</v>
      </c>
      <c r="S39" s="25">
        <f t="shared" ca="1" si="2"/>
        <v>0.17426769246582183</v>
      </c>
      <c r="T39" s="26">
        <f t="shared" ca="1" si="5"/>
        <v>7.2987706614351028E-2</v>
      </c>
      <c r="U39" s="27">
        <f t="shared" ca="1" si="6"/>
        <v>0.26532075109709197</v>
      </c>
      <c r="V39" s="26"/>
      <c r="W39" s="55">
        <f t="shared" ref="W39:W70" ca="1" si="12">W38+1/n</f>
        <v>0.17000000000000007</v>
      </c>
      <c r="X39" s="56">
        <f t="shared" ca="1" si="8"/>
        <v>4.2676924658217597E-3</v>
      </c>
    </row>
    <row r="40" spans="2:24" x14ac:dyDescent="0.3">
      <c r="B40" s="15">
        <f t="shared" si="9"/>
        <v>35</v>
      </c>
      <c r="C40" s="16">
        <f t="shared" ca="1" si="10"/>
        <v>76</v>
      </c>
      <c r="D40" s="17">
        <f ca="1">'Create 1000 random outcomes'!F51</f>
        <v>11171.62922672511</v>
      </c>
      <c r="E40" s="16">
        <f t="shared" ca="1" si="11"/>
        <v>6310.7328464191341</v>
      </c>
      <c r="F40" s="22">
        <f t="shared" ca="1" si="3"/>
        <v>0.17412935323383094</v>
      </c>
      <c r="G40" s="1"/>
      <c r="N40" s="13"/>
      <c r="Q40" s="24">
        <f t="shared" ca="1" si="4"/>
        <v>6310.7328464191341</v>
      </c>
      <c r="R40" s="25">
        <f t="shared" ca="1" si="4"/>
        <v>0.17412935323383094</v>
      </c>
      <c r="S40" s="25">
        <f t="shared" ca="1" si="2"/>
        <v>0.17818167975632576</v>
      </c>
      <c r="T40" s="26">
        <f t="shared" ca="1" si="5"/>
        <v>7.7962830992460486E-2</v>
      </c>
      <c r="U40" s="27">
        <f t="shared" ca="1" si="6"/>
        <v>0.2702958754752014</v>
      </c>
      <c r="V40" s="26"/>
      <c r="W40" s="55">
        <f t="shared" ca="1" si="12"/>
        <v>0.17500000000000007</v>
      </c>
      <c r="X40" s="56">
        <f t="shared" ca="1" si="8"/>
        <v>3.1816797563256893E-3</v>
      </c>
    </row>
    <row r="41" spans="2:24" x14ac:dyDescent="0.3">
      <c r="B41" s="15">
        <f t="shared" si="9"/>
        <v>36</v>
      </c>
      <c r="C41" s="16">
        <f t="shared" ca="1" si="10"/>
        <v>7</v>
      </c>
      <c r="D41" s="17">
        <f ca="1">'Create 1000 random outcomes'!F52</f>
        <v>18024.277261078194</v>
      </c>
      <c r="E41" s="16">
        <f t="shared" ca="1" si="11"/>
        <v>6415.7037313978035</v>
      </c>
      <c r="F41" s="22">
        <f t="shared" ca="1" si="3"/>
        <v>0.1791044776119404</v>
      </c>
      <c r="G41" s="1"/>
      <c r="I41" t="str">
        <f ca="1">"D = "&amp;TEXT(X4,"0.0%")</f>
        <v>D = 4.2%</v>
      </c>
      <c r="N41" s="13"/>
      <c r="Q41" s="24">
        <f t="shared" ca="1" si="4"/>
        <v>6415.7037313978035</v>
      </c>
      <c r="R41" s="25">
        <f t="shared" ca="1" si="4"/>
        <v>0.1791044776119404</v>
      </c>
      <c r="S41" s="25">
        <f t="shared" ca="1" si="2"/>
        <v>0.18510660317627922</v>
      </c>
      <c r="T41" s="26">
        <f t="shared" ca="1" si="5"/>
        <v>8.2937955370569943E-2</v>
      </c>
      <c r="U41" s="27">
        <f t="shared" ca="1" si="6"/>
        <v>0.27527099985331083</v>
      </c>
      <c r="V41" s="26"/>
      <c r="W41" s="55">
        <f t="shared" ca="1" si="12"/>
        <v>0.18000000000000008</v>
      </c>
      <c r="X41" s="56">
        <f t="shared" ca="1" si="8"/>
        <v>5.1066031762791453E-3</v>
      </c>
    </row>
    <row r="42" spans="2:24" x14ac:dyDescent="0.3">
      <c r="B42" s="15">
        <f t="shared" si="9"/>
        <v>37</v>
      </c>
      <c r="C42" s="16">
        <f t="shared" ca="1" si="10"/>
        <v>184</v>
      </c>
      <c r="D42" s="17">
        <f ca="1">'Create 1000 random outcomes'!F53</f>
        <v>4702.2145057667703</v>
      </c>
      <c r="E42" s="16">
        <f t="shared" ca="1" si="11"/>
        <v>6462.6968319803782</v>
      </c>
      <c r="F42" s="22">
        <f t="shared" ca="1" si="3"/>
        <v>0.18407960199004986</v>
      </c>
      <c r="G42" s="1"/>
      <c r="I42" t="str">
        <f ca="1">"n = "&amp;TEXT(n,"0,0")</f>
        <v>n = 200</v>
      </c>
      <c r="N42" s="13"/>
      <c r="Q42" s="24">
        <f t="shared" ca="1" si="4"/>
        <v>6462.6968319803782</v>
      </c>
      <c r="R42" s="25">
        <f t="shared" ca="1" si="4"/>
        <v>0.18407960199004986</v>
      </c>
      <c r="S42" s="25">
        <f t="shared" ca="1" si="2"/>
        <v>0.18826018454545732</v>
      </c>
      <c r="T42" s="26">
        <f t="shared" ca="1" si="5"/>
        <v>8.7913079748679401E-2</v>
      </c>
      <c r="U42" s="27">
        <f t="shared" ca="1" si="6"/>
        <v>0.28024612423142031</v>
      </c>
      <c r="V42" s="26"/>
      <c r="W42" s="55">
        <f t="shared" ca="1" si="12"/>
        <v>0.18500000000000008</v>
      </c>
      <c r="X42" s="56">
        <f t="shared" ca="1" si="8"/>
        <v>3.2601845454572342E-3</v>
      </c>
    </row>
    <row r="43" spans="2:24" x14ac:dyDescent="0.3">
      <c r="B43" s="15">
        <f t="shared" si="9"/>
        <v>38</v>
      </c>
      <c r="C43" s="16">
        <f t="shared" ca="1" si="10"/>
        <v>110</v>
      </c>
      <c r="D43" s="17">
        <f ca="1">'Create 1000 random outcomes'!F54</f>
        <v>9164.8015868796065</v>
      </c>
      <c r="E43" s="16">
        <f t="shared" ca="1" si="11"/>
        <v>6476.0804086883018</v>
      </c>
      <c r="F43" s="22">
        <f t="shared" ca="1" si="3"/>
        <v>0.18905472636815931</v>
      </c>
      <c r="G43" s="1"/>
      <c r="I43" t="str">
        <f ca="1">"Crit. Val = "&amp;TEXT($U$4,"0.0%")</f>
        <v>Crit. Val = 9.6%</v>
      </c>
      <c r="N43" s="13"/>
      <c r="Q43" s="24">
        <f t="shared" ca="1" si="4"/>
        <v>6476.0804086883018</v>
      </c>
      <c r="R43" s="25">
        <f t="shared" ca="1" si="4"/>
        <v>0.18905472636815931</v>
      </c>
      <c r="S43" s="25">
        <f t="shared" ca="1" si="2"/>
        <v>0.18916435020539435</v>
      </c>
      <c r="T43" s="26">
        <f t="shared" ca="1" si="5"/>
        <v>9.2888204126788859E-2</v>
      </c>
      <c r="U43" s="27">
        <f t="shared" ca="1" si="6"/>
        <v>0.2852212486095298</v>
      </c>
      <c r="V43" s="26"/>
      <c r="W43" s="55">
        <f t="shared" ca="1" si="12"/>
        <v>0.19000000000000009</v>
      </c>
      <c r="X43" s="56">
        <f t="shared" ca="1" si="8"/>
        <v>8.3564979460573618E-4</v>
      </c>
    </row>
    <row r="44" spans="2:24" x14ac:dyDescent="0.3">
      <c r="B44" s="15">
        <f t="shared" si="9"/>
        <v>39</v>
      </c>
      <c r="C44" s="16">
        <f t="shared" ca="1" si="10"/>
        <v>39</v>
      </c>
      <c r="D44" s="17">
        <f ca="1">'Create 1000 random outcomes'!F55</f>
        <v>13114.148068946706</v>
      </c>
      <c r="E44" s="16">
        <f t="shared" ca="1" si="11"/>
        <v>6551.2745199527053</v>
      </c>
      <c r="F44" s="22">
        <f t="shared" ca="1" si="3"/>
        <v>0.19402985074626877</v>
      </c>
      <c r="G44" s="1"/>
      <c r="N44" s="13"/>
      <c r="Q44" s="24">
        <f t="shared" ca="1" si="4"/>
        <v>6551.2745199527053</v>
      </c>
      <c r="R44" s="25">
        <f t="shared" ca="1" si="4"/>
        <v>0.19402985074626877</v>
      </c>
      <c r="S44" s="25">
        <f t="shared" ca="1" si="2"/>
        <v>0.1942938599392674</v>
      </c>
      <c r="T44" s="26">
        <f t="shared" ca="1" si="5"/>
        <v>9.7863328504898317E-2</v>
      </c>
      <c r="U44" s="27">
        <f t="shared" ca="1" si="6"/>
        <v>0.29019637298763923</v>
      </c>
      <c r="V44" s="26"/>
      <c r="W44" s="55">
        <f t="shared" ca="1" si="12"/>
        <v>0.19500000000000009</v>
      </c>
      <c r="X44" s="56">
        <f t="shared" ca="1" si="8"/>
        <v>7.0614006073269064E-4</v>
      </c>
    </row>
    <row r="45" spans="2:24" x14ac:dyDescent="0.3">
      <c r="B45" s="15">
        <f t="shared" si="9"/>
        <v>40</v>
      </c>
      <c r="C45" s="16">
        <f t="shared" ca="1" si="10"/>
        <v>43</v>
      </c>
      <c r="D45" s="17">
        <f ca="1">'Create 1000 random outcomes'!F56</f>
        <v>12908.394693831324</v>
      </c>
      <c r="E45" s="16">
        <f t="shared" ca="1" si="11"/>
        <v>6562.3700013855541</v>
      </c>
      <c r="F45" s="22">
        <f t="shared" ca="1" si="3"/>
        <v>0.19900497512437823</v>
      </c>
      <c r="G45" s="1"/>
      <c r="N45" s="13"/>
      <c r="Q45" s="24">
        <f t="shared" ca="1" si="4"/>
        <v>6562.3700013855541</v>
      </c>
      <c r="R45" s="25">
        <f t="shared" ca="1" si="4"/>
        <v>0.19900497512437823</v>
      </c>
      <c r="S45" s="25">
        <f t="shared" ca="1" si="2"/>
        <v>0.19505786676200418</v>
      </c>
      <c r="T45" s="26">
        <f t="shared" ca="1" si="5"/>
        <v>0.10283845288300777</v>
      </c>
      <c r="U45" s="27">
        <f t="shared" ca="1" si="6"/>
        <v>0.29517149736574866</v>
      </c>
      <c r="V45" s="26"/>
      <c r="W45" s="55">
        <f t="shared" ca="1" si="12"/>
        <v>0.20000000000000009</v>
      </c>
      <c r="X45" s="56">
        <f t="shared" ca="1" si="8"/>
        <v>4.942133237995916E-3</v>
      </c>
    </row>
    <row r="46" spans="2:24" x14ac:dyDescent="0.3">
      <c r="B46" s="15">
        <f t="shared" si="9"/>
        <v>41</v>
      </c>
      <c r="C46" s="16">
        <f t="shared" ca="1" si="10"/>
        <v>195</v>
      </c>
      <c r="D46" s="17">
        <f ca="1">'Create 1000 random outcomes'!F57</f>
        <v>2354.7851646687504</v>
      </c>
      <c r="E46" s="16">
        <f t="shared" ca="1" si="11"/>
        <v>6564.8756396685803</v>
      </c>
      <c r="F46" s="22">
        <f t="shared" ca="1" si="3"/>
        <v>0.20398009950248769</v>
      </c>
      <c r="G46" s="1"/>
      <c r="N46" s="13"/>
      <c r="Q46" s="24">
        <f t="shared" ca="1" si="4"/>
        <v>6564.8756396685803</v>
      </c>
      <c r="R46" s="25">
        <f t="shared" ca="1" si="4"/>
        <v>0.20398009950248769</v>
      </c>
      <c r="S46" s="25">
        <f t="shared" ca="1" si="2"/>
        <v>0.19523065112879553</v>
      </c>
      <c r="T46" s="26">
        <f t="shared" ca="1" si="5"/>
        <v>0.10781357726111723</v>
      </c>
      <c r="U46" s="27">
        <f t="shared" ca="1" si="6"/>
        <v>0.30014662174385814</v>
      </c>
      <c r="V46" s="26"/>
      <c r="W46" s="55">
        <f t="shared" ca="1" si="12"/>
        <v>0.2050000000000001</v>
      </c>
      <c r="X46" s="56">
        <f t="shared" ca="1" si="8"/>
        <v>9.769348871204564E-3</v>
      </c>
    </row>
    <row r="47" spans="2:24" x14ac:dyDescent="0.3">
      <c r="B47" s="15">
        <f t="shared" si="9"/>
        <v>42</v>
      </c>
      <c r="C47" s="16">
        <f t="shared" ca="1" si="10"/>
        <v>189</v>
      </c>
      <c r="D47" s="17">
        <f ca="1">'Create 1000 random outcomes'!F58</f>
        <v>4038.4400154789946</v>
      </c>
      <c r="E47" s="16">
        <f t="shared" ca="1" si="11"/>
        <v>6677.7334700941346</v>
      </c>
      <c r="F47" s="22">
        <f t="shared" ca="1" si="3"/>
        <v>0.20895522388059715</v>
      </c>
      <c r="G47" s="1"/>
      <c r="N47" s="13"/>
      <c r="Q47" s="24">
        <f t="shared" ca="1" si="4"/>
        <v>6677.7334700941346</v>
      </c>
      <c r="R47" s="25">
        <f t="shared" ca="1" si="4"/>
        <v>0.20895522388059715</v>
      </c>
      <c r="S47" s="25">
        <f t="shared" ca="1" si="2"/>
        <v>0.20310924562391777</v>
      </c>
      <c r="T47" s="26">
        <f t="shared" ca="1" si="5"/>
        <v>0.11278870163922669</v>
      </c>
      <c r="U47" s="27">
        <f t="shared" ca="1" si="6"/>
        <v>0.30512174612196763</v>
      </c>
      <c r="V47" s="26"/>
      <c r="W47" s="55">
        <f t="shared" ca="1" si="12"/>
        <v>0.2100000000000001</v>
      </c>
      <c r="X47" s="56">
        <f t="shared" ca="1" si="8"/>
        <v>6.8907543760823309E-3</v>
      </c>
    </row>
    <row r="48" spans="2:24" x14ac:dyDescent="0.3">
      <c r="B48" s="15">
        <f t="shared" si="9"/>
        <v>43</v>
      </c>
      <c r="C48" s="16">
        <f t="shared" ca="1" si="10"/>
        <v>48</v>
      </c>
      <c r="D48" s="17">
        <f ca="1">'Create 1000 random outcomes'!F59</f>
        <v>12660.789985350022</v>
      </c>
      <c r="E48" s="16">
        <f t="shared" ca="1" si="11"/>
        <v>6703.952012758411</v>
      </c>
      <c r="F48" s="22">
        <f t="shared" ca="1" si="3"/>
        <v>0.2139303482587066</v>
      </c>
      <c r="G48" s="1"/>
      <c r="N48" s="13"/>
      <c r="Q48" s="24">
        <f t="shared" ca="1" si="4"/>
        <v>6703.952012758411</v>
      </c>
      <c r="R48" s="25">
        <f t="shared" ca="1" si="4"/>
        <v>0.2139303482587066</v>
      </c>
      <c r="S48" s="25">
        <f t="shared" ca="1" si="2"/>
        <v>0.20496637069523665</v>
      </c>
      <c r="T48" s="26">
        <f t="shared" ca="1" si="5"/>
        <v>0.11776382601733615</v>
      </c>
      <c r="U48" s="27">
        <f t="shared" ca="1" si="6"/>
        <v>0.31009687050007706</v>
      </c>
      <c r="V48" s="26"/>
      <c r="W48" s="55">
        <f t="shared" ca="1" si="12"/>
        <v>0.21500000000000011</v>
      </c>
      <c r="X48" s="56">
        <f t="shared" ca="1" si="8"/>
        <v>1.0033629304763453E-2</v>
      </c>
    </row>
    <row r="49" spans="2:24" x14ac:dyDescent="0.3">
      <c r="B49" s="15">
        <f t="shared" si="9"/>
        <v>44</v>
      </c>
      <c r="C49" s="16">
        <f t="shared" ca="1" si="10"/>
        <v>80</v>
      </c>
      <c r="D49" s="17">
        <f ca="1">'Create 1000 random outcomes'!F60</f>
        <v>10746.296698352298</v>
      </c>
      <c r="E49" s="16">
        <f t="shared" ca="1" si="11"/>
        <v>6728.2737209420256</v>
      </c>
      <c r="F49" s="22">
        <f t="shared" ca="1" si="3"/>
        <v>0.21890547263681606</v>
      </c>
      <c r="G49" s="1"/>
      <c r="N49" s="13"/>
      <c r="Q49" s="24">
        <f t="shared" ca="1" si="4"/>
        <v>6728.2737209420256</v>
      </c>
      <c r="R49" s="25">
        <f t="shared" ca="1" si="4"/>
        <v>0.21890547263681606</v>
      </c>
      <c r="S49" s="25">
        <f t="shared" ca="1" si="2"/>
        <v>0.20669813126503284</v>
      </c>
      <c r="T49" s="26">
        <f t="shared" ca="1" si="5"/>
        <v>0.12273895039544561</v>
      </c>
      <c r="U49" s="27">
        <f t="shared" ca="1" si="6"/>
        <v>0.31507199487818649</v>
      </c>
      <c r="V49" s="26"/>
      <c r="W49" s="55">
        <f t="shared" ca="1" si="12"/>
        <v>0.22000000000000011</v>
      </c>
      <c r="X49" s="56">
        <f t="shared" ca="1" si="8"/>
        <v>1.3301868734967276E-2</v>
      </c>
    </row>
    <row r="50" spans="2:24" x14ac:dyDescent="0.3">
      <c r="B50" s="15">
        <f t="shared" si="9"/>
        <v>45</v>
      </c>
      <c r="C50" s="16">
        <f t="shared" ca="1" si="10"/>
        <v>16</v>
      </c>
      <c r="D50" s="17">
        <f ca="1">'Create 1000 random outcomes'!F61</f>
        <v>15516.104314680082</v>
      </c>
      <c r="E50" s="16">
        <f t="shared" ca="1" si="11"/>
        <v>6791.5528385391463</v>
      </c>
      <c r="F50" s="22">
        <f t="shared" ca="1" si="3"/>
        <v>0.22388059701492552</v>
      </c>
      <c r="G50" s="1"/>
      <c r="N50" s="13"/>
      <c r="Q50" s="24">
        <f t="shared" ca="1" si="4"/>
        <v>6791.5528385391463</v>
      </c>
      <c r="R50" s="25">
        <f t="shared" ca="1" si="4"/>
        <v>0.22388059701492552</v>
      </c>
      <c r="S50" s="25">
        <f t="shared" ca="1" si="2"/>
        <v>0.21124414768679825</v>
      </c>
      <c r="T50" s="26">
        <f t="shared" ca="1" si="5"/>
        <v>0.12771407477355506</v>
      </c>
      <c r="U50" s="27">
        <f t="shared" ca="1" si="6"/>
        <v>0.32004711925629598</v>
      </c>
      <c r="V50" s="26"/>
      <c r="W50" s="55">
        <f t="shared" ca="1" si="12"/>
        <v>0.22500000000000012</v>
      </c>
      <c r="X50" s="56">
        <f t="shared" ca="1" si="8"/>
        <v>1.3755852313201866E-2</v>
      </c>
    </row>
    <row r="51" spans="2:24" x14ac:dyDescent="0.3">
      <c r="B51" s="15">
        <f t="shared" si="9"/>
        <v>46</v>
      </c>
      <c r="C51" s="16">
        <f t="shared" ca="1" si="10"/>
        <v>111</v>
      </c>
      <c r="D51" s="17">
        <f ca="1">'Create 1000 random outcomes'!F62</f>
        <v>9156.8033603042913</v>
      </c>
      <c r="E51" s="16">
        <f t="shared" ca="1" si="11"/>
        <v>6829.0738804538105</v>
      </c>
      <c r="F51" s="22">
        <f t="shared" ca="1" si="3"/>
        <v>0.22885572139303498</v>
      </c>
      <c r="G51" s="1"/>
      <c r="N51" s="13"/>
      <c r="Q51" s="24">
        <f t="shared" ca="1" si="4"/>
        <v>6829.0738804538105</v>
      </c>
      <c r="R51" s="25">
        <f t="shared" ca="1" si="4"/>
        <v>0.22885572139303498</v>
      </c>
      <c r="S51" s="25">
        <f t="shared" ca="1" si="2"/>
        <v>0.21396712807679233</v>
      </c>
      <c r="T51" s="26">
        <f t="shared" ca="1" si="5"/>
        <v>0.13268919915166452</v>
      </c>
      <c r="U51" s="27">
        <f t="shared" ca="1" si="6"/>
        <v>0.32502224363440546</v>
      </c>
      <c r="V51" s="26"/>
      <c r="W51" s="55">
        <f t="shared" ca="1" si="12"/>
        <v>0.23000000000000012</v>
      </c>
      <c r="X51" s="56">
        <f t="shared" ca="1" si="8"/>
        <v>1.6032871923207792E-2</v>
      </c>
    </row>
    <row r="52" spans="2:24" x14ac:dyDescent="0.3">
      <c r="B52" s="15">
        <f t="shared" si="9"/>
        <v>47</v>
      </c>
      <c r="C52" s="16">
        <f t="shared" ca="1" si="10"/>
        <v>112</v>
      </c>
      <c r="D52" s="17">
        <f ca="1">'Create 1000 random outcomes'!F63</f>
        <v>9095.585616363298</v>
      </c>
      <c r="E52" s="16">
        <f t="shared" ca="1" si="11"/>
        <v>6846.3258256562749</v>
      </c>
      <c r="F52" s="22">
        <f t="shared" ca="1" si="3"/>
        <v>0.23383084577114444</v>
      </c>
      <c r="G52" s="1"/>
      <c r="N52" s="13"/>
      <c r="Q52" s="24">
        <f t="shared" ca="1" si="4"/>
        <v>6846.3258256562749</v>
      </c>
      <c r="R52" s="25">
        <f t="shared" ca="1" si="4"/>
        <v>0.23383084577114444</v>
      </c>
      <c r="S52" s="25">
        <f t="shared" ref="S52" ca="1" si="13">_xlfn.NORM.DIST(Q52,mu_fit,sigma_fit,1)</f>
        <v>0.2152259638107859</v>
      </c>
      <c r="T52" s="26">
        <f t="shared" ca="1" si="5"/>
        <v>0.13766432352977398</v>
      </c>
      <c r="U52" s="27">
        <f t="shared" ca="1" si="6"/>
        <v>0.32999736801251489</v>
      </c>
      <c r="V52" s="26"/>
      <c r="W52" s="55">
        <f t="shared" ca="1" si="12"/>
        <v>0.23500000000000013</v>
      </c>
      <c r="X52" s="56">
        <f t="shared" ca="1" si="8"/>
        <v>1.9774036189214222E-2</v>
      </c>
    </row>
    <row r="53" spans="2:24" x14ac:dyDescent="0.3">
      <c r="B53" s="15">
        <f t="shared" si="9"/>
        <v>48</v>
      </c>
      <c r="C53" s="16">
        <f t="shared" ca="1" si="10"/>
        <v>34</v>
      </c>
      <c r="D53" s="17">
        <f ca="1">'Create 1000 random outcomes'!F64</f>
        <v>13438.00520562633</v>
      </c>
      <c r="E53" s="16">
        <f t="shared" ca="1" si="11"/>
        <v>6862.5076323622634</v>
      </c>
      <c r="F53" s="22">
        <f t="shared" ca="1" si="3"/>
        <v>0.23880597014925389</v>
      </c>
      <c r="G53" s="1"/>
      <c r="N53" s="13"/>
      <c r="Q53" s="24">
        <f t="shared" ref="Q53:R116" ca="1" si="14">E53</f>
        <v>6862.5076323622634</v>
      </c>
      <c r="R53" s="25">
        <f t="shared" ca="1" si="14"/>
        <v>0.23880597014925389</v>
      </c>
      <c r="S53" s="25">
        <f t="shared" ref="S53:S116" ca="1" si="15">_xlfn.NORM.DIST(Q53,mu_fit,sigma_fit,1)</f>
        <v>0.21641061126425395</v>
      </c>
      <c r="T53" s="26">
        <f t="shared" ca="1" si="5"/>
        <v>0.14263944790788344</v>
      </c>
      <c r="U53" s="27">
        <f t="shared" ca="1" si="6"/>
        <v>0.33497249239062432</v>
      </c>
      <c r="V53" s="26"/>
      <c r="W53" s="55">
        <f t="shared" ca="1" si="12"/>
        <v>0.24000000000000013</v>
      </c>
      <c r="X53" s="56">
        <f t="shared" ca="1" si="8"/>
        <v>2.3589388735746175E-2</v>
      </c>
    </row>
    <row r="54" spans="2:24" x14ac:dyDescent="0.3">
      <c r="B54" s="15">
        <f t="shared" si="9"/>
        <v>49</v>
      </c>
      <c r="C54" s="16">
        <f t="shared" ca="1" si="10"/>
        <v>173</v>
      </c>
      <c r="D54" s="17">
        <f ca="1">'Create 1000 random outcomes'!F65</f>
        <v>5792.8393058318688</v>
      </c>
      <c r="E54" s="16">
        <f t="shared" ca="1" si="11"/>
        <v>6896.9265088919101</v>
      </c>
      <c r="F54" s="22">
        <f t="shared" ca="1" si="3"/>
        <v>0.24378109452736335</v>
      </c>
      <c r="G54" s="1"/>
      <c r="N54" s="13"/>
      <c r="Q54" s="24">
        <f t="shared" ca="1" si="14"/>
        <v>6896.9265088919101</v>
      </c>
      <c r="R54" s="25">
        <f t="shared" ca="1" si="14"/>
        <v>0.24378109452736335</v>
      </c>
      <c r="S54" s="25">
        <f t="shared" ca="1" si="15"/>
        <v>0.2189428806076803</v>
      </c>
      <c r="T54" s="26">
        <f t="shared" ca="1" si="5"/>
        <v>0.1476145722859929</v>
      </c>
      <c r="U54" s="27">
        <f t="shared" ca="1" si="6"/>
        <v>0.33994761676873381</v>
      </c>
      <c r="V54" s="26"/>
      <c r="W54" s="55">
        <f t="shared" ca="1" si="12"/>
        <v>0.24500000000000013</v>
      </c>
      <c r="X54" s="56">
        <f t="shared" ca="1" si="8"/>
        <v>2.6057119392319833E-2</v>
      </c>
    </row>
    <row r="55" spans="2:24" x14ac:dyDescent="0.3">
      <c r="B55" s="15">
        <f t="shared" si="9"/>
        <v>50</v>
      </c>
      <c r="C55" s="16">
        <f t="shared" ca="1" si="10"/>
        <v>105</v>
      </c>
      <c r="D55" s="17">
        <f ca="1">'Create 1000 random outcomes'!F66</f>
        <v>9440.6605355742195</v>
      </c>
      <c r="E55" s="16">
        <f t="shared" ca="1" si="11"/>
        <v>7129.3922737846451</v>
      </c>
      <c r="F55" s="22">
        <f t="shared" ca="1" si="3"/>
        <v>0.24875621890547281</v>
      </c>
      <c r="G55" s="1"/>
      <c r="N55" s="13"/>
      <c r="Q55" s="24">
        <f t="shared" ca="1" si="14"/>
        <v>7129.3922737846451</v>
      </c>
      <c r="R55" s="25">
        <f t="shared" ca="1" si="14"/>
        <v>0.24875621890547281</v>
      </c>
      <c r="S55" s="25">
        <f t="shared" ca="1" si="15"/>
        <v>0.23648596432286731</v>
      </c>
      <c r="T55" s="26">
        <f t="shared" ca="1" si="5"/>
        <v>0.15258969666410235</v>
      </c>
      <c r="U55" s="27">
        <f t="shared" ca="1" si="6"/>
        <v>0.34492274114684329</v>
      </c>
      <c r="V55" s="26"/>
      <c r="W55" s="55">
        <f t="shared" ca="1" si="12"/>
        <v>0.25000000000000011</v>
      </c>
      <c r="X55" s="56">
        <f t="shared" ca="1" si="8"/>
        <v>1.3514035677132802E-2</v>
      </c>
    </row>
    <row r="56" spans="2:24" x14ac:dyDescent="0.3">
      <c r="B56" s="15">
        <f t="shared" si="9"/>
        <v>51</v>
      </c>
      <c r="C56" s="16">
        <f t="shared" ca="1" si="10"/>
        <v>166</v>
      </c>
      <c r="D56" s="17">
        <f ca="1">'Create 1000 random outcomes'!F67</f>
        <v>6310.7328464191341</v>
      </c>
      <c r="E56" s="16">
        <f t="shared" ca="1" si="11"/>
        <v>7307.7921461526776</v>
      </c>
      <c r="F56" s="22">
        <f t="shared" ca="1" si="3"/>
        <v>0.25373134328358227</v>
      </c>
      <c r="G56" s="1"/>
      <c r="N56" s="13"/>
      <c r="Q56" s="24">
        <f t="shared" ca="1" si="14"/>
        <v>7307.7921461526776</v>
      </c>
      <c r="R56" s="25">
        <f t="shared" ca="1" si="14"/>
        <v>0.25373134328358227</v>
      </c>
      <c r="S56" s="25">
        <f t="shared" ca="1" si="15"/>
        <v>0.25045711639681612</v>
      </c>
      <c r="T56" s="26">
        <f t="shared" ca="1" si="5"/>
        <v>0.15756482104221181</v>
      </c>
      <c r="U56" s="27">
        <f t="shared" ca="1" si="6"/>
        <v>0.34989786552495272</v>
      </c>
      <c r="V56" s="26"/>
      <c r="W56" s="55">
        <f t="shared" ca="1" si="12"/>
        <v>0.25500000000000012</v>
      </c>
      <c r="X56" s="56">
        <f t="shared" ca="1" si="8"/>
        <v>4.5428836031840003E-3</v>
      </c>
    </row>
    <row r="57" spans="2:24" x14ac:dyDescent="0.3">
      <c r="B57" s="15">
        <f t="shared" si="9"/>
        <v>52</v>
      </c>
      <c r="C57" s="16">
        <f t="shared" ca="1" si="10"/>
        <v>121</v>
      </c>
      <c r="D57" s="17">
        <f ca="1">'Create 1000 random outcomes'!F68</f>
        <v>8730.0004109481524</v>
      </c>
      <c r="E57" s="16">
        <f t="shared" ca="1" si="11"/>
        <v>7310.4986635698333</v>
      </c>
      <c r="F57" s="22">
        <f t="shared" ca="1" si="3"/>
        <v>0.2587064676616917</v>
      </c>
      <c r="G57" s="1"/>
      <c r="N57" s="13"/>
      <c r="Q57" s="24">
        <f t="shared" ca="1" si="14"/>
        <v>7310.4986635698333</v>
      </c>
      <c r="R57" s="25">
        <f t="shared" ca="1" si="14"/>
        <v>0.2587064676616917</v>
      </c>
      <c r="S57" s="25">
        <f t="shared" ca="1" si="15"/>
        <v>0.25067239074874065</v>
      </c>
      <c r="T57" s="26">
        <f t="shared" ca="1" si="5"/>
        <v>0.16253994542032124</v>
      </c>
      <c r="U57" s="27">
        <f t="shared" ca="1" si="6"/>
        <v>0.35487298990306215</v>
      </c>
      <c r="V57" s="26"/>
      <c r="W57" s="55">
        <f t="shared" ca="1" si="12"/>
        <v>0.26000000000000012</v>
      </c>
      <c r="X57" s="56">
        <f t="shared" ca="1" si="8"/>
        <v>9.3276092512594722E-3</v>
      </c>
    </row>
    <row r="58" spans="2:24" x14ac:dyDescent="0.3">
      <c r="B58" s="15">
        <f t="shared" si="9"/>
        <v>53</v>
      </c>
      <c r="C58" s="16">
        <f t="shared" ca="1" si="10"/>
        <v>55</v>
      </c>
      <c r="D58" s="17">
        <f ca="1">'Create 1000 random outcomes'!F69</f>
        <v>12391.092876643499</v>
      </c>
      <c r="E58" s="16">
        <f t="shared" ca="1" si="11"/>
        <v>7344.97363436672</v>
      </c>
      <c r="F58" s="22">
        <f t="shared" ca="1" si="3"/>
        <v>0.26368159203980113</v>
      </c>
      <c r="G58" s="1"/>
      <c r="N58" s="13"/>
      <c r="Q58" s="24">
        <f t="shared" ca="1" si="14"/>
        <v>7344.97363436672</v>
      </c>
      <c r="R58" s="25">
        <f t="shared" ca="1" si="14"/>
        <v>0.26368159203980113</v>
      </c>
      <c r="S58" s="25">
        <f t="shared" ca="1" si="15"/>
        <v>0.25342305630608575</v>
      </c>
      <c r="T58" s="26">
        <f t="shared" ca="1" si="5"/>
        <v>0.16751506979843067</v>
      </c>
      <c r="U58" s="27">
        <f t="shared" ca="1" si="6"/>
        <v>0.35984811428117158</v>
      </c>
      <c r="V58" s="26"/>
      <c r="W58" s="55">
        <f t="shared" ca="1" si="12"/>
        <v>0.26500000000000012</v>
      </c>
      <c r="X58" s="56">
        <f t="shared" ca="1" si="8"/>
        <v>1.1576943693914377E-2</v>
      </c>
    </row>
    <row r="59" spans="2:24" x14ac:dyDescent="0.3">
      <c r="B59" s="15">
        <f t="shared" si="9"/>
        <v>54</v>
      </c>
      <c r="C59" s="16">
        <f t="shared" ca="1" si="10"/>
        <v>152</v>
      </c>
      <c r="D59" s="17">
        <f ca="1">'Create 1000 random outcomes'!F70</f>
        <v>6896.9265088919101</v>
      </c>
      <c r="E59" s="16">
        <f t="shared" ca="1" si="11"/>
        <v>7361.0133399238257</v>
      </c>
      <c r="F59" s="22">
        <f t="shared" ca="1" si="3"/>
        <v>0.26865671641791056</v>
      </c>
      <c r="G59" s="1"/>
      <c r="N59" s="13"/>
      <c r="Q59" s="24">
        <f t="shared" ca="1" si="14"/>
        <v>7361.0133399238257</v>
      </c>
      <c r="R59" s="25">
        <f t="shared" ca="1" si="14"/>
        <v>0.26865671641791056</v>
      </c>
      <c r="S59" s="25">
        <f t="shared" ca="1" si="15"/>
        <v>0.25470820749201922</v>
      </c>
      <c r="T59" s="26">
        <f t="shared" ca="1" si="5"/>
        <v>0.1724901941765401</v>
      </c>
      <c r="U59" s="27">
        <f t="shared" ca="1" si="6"/>
        <v>0.36482323865928101</v>
      </c>
      <c r="V59" s="26"/>
      <c r="W59" s="55">
        <f t="shared" ca="1" si="12"/>
        <v>0.27000000000000013</v>
      </c>
      <c r="X59" s="56">
        <f t="shared" ca="1" si="8"/>
        <v>1.5291792507980906E-2</v>
      </c>
    </row>
    <row r="60" spans="2:24" x14ac:dyDescent="0.3">
      <c r="B60" s="15">
        <f t="shared" si="9"/>
        <v>55</v>
      </c>
      <c r="C60" s="16">
        <f t="shared" ca="1" si="10"/>
        <v>161</v>
      </c>
      <c r="D60" s="17">
        <f ca="1">'Create 1000 random outcomes'!F71</f>
        <v>6562.3700013855541</v>
      </c>
      <c r="E60" s="16">
        <f t="shared" ca="1" si="11"/>
        <v>7433.7980753211032</v>
      </c>
      <c r="F60" s="22">
        <f t="shared" ca="1" si="3"/>
        <v>0.27363184079601999</v>
      </c>
      <c r="G60" s="1"/>
      <c r="N60" s="13"/>
      <c r="Q60" s="24">
        <f t="shared" ca="1" si="14"/>
        <v>7433.7980753211032</v>
      </c>
      <c r="R60" s="25">
        <f t="shared" ca="1" si="14"/>
        <v>0.27363184079601999</v>
      </c>
      <c r="S60" s="25">
        <f t="shared" ca="1" si="15"/>
        <v>0.26058254695555638</v>
      </c>
      <c r="T60" s="26">
        <f t="shared" ca="1" si="5"/>
        <v>0.17746531855464953</v>
      </c>
      <c r="U60" s="27">
        <f t="shared" ca="1" si="6"/>
        <v>0.36979836303739044</v>
      </c>
      <c r="V60" s="26"/>
      <c r="W60" s="55">
        <f t="shared" ca="1" si="12"/>
        <v>0.27500000000000013</v>
      </c>
      <c r="X60" s="56">
        <f t="shared" ca="1" si="8"/>
        <v>1.4417453044443751E-2</v>
      </c>
    </row>
    <row r="61" spans="2:24" x14ac:dyDescent="0.3">
      <c r="B61" s="15">
        <f t="shared" si="9"/>
        <v>56</v>
      </c>
      <c r="C61" s="16">
        <f t="shared" ca="1" si="10"/>
        <v>104</v>
      </c>
      <c r="D61" s="17">
        <f ca="1">'Create 1000 random outcomes'!F72</f>
        <v>9477.4274414307965</v>
      </c>
      <c r="E61" s="16">
        <f t="shared" ca="1" si="11"/>
        <v>7509.0380669204078</v>
      </c>
      <c r="F61" s="22">
        <f t="shared" ca="1" si="3"/>
        <v>0.27860696517412942</v>
      </c>
      <c r="G61" s="1"/>
      <c r="N61" s="13"/>
      <c r="Q61" s="24">
        <f t="shared" ca="1" si="14"/>
        <v>7509.0380669204078</v>
      </c>
      <c r="R61" s="25">
        <f t="shared" ca="1" si="14"/>
        <v>0.27860696517412942</v>
      </c>
      <c r="S61" s="25">
        <f t="shared" ca="1" si="15"/>
        <v>0.26672753742419242</v>
      </c>
      <c r="T61" s="26">
        <f t="shared" ca="1" si="5"/>
        <v>0.18244044293275896</v>
      </c>
      <c r="U61" s="27">
        <f t="shared" ca="1" si="6"/>
        <v>0.37477348741549987</v>
      </c>
      <c r="V61" s="26"/>
      <c r="W61" s="55">
        <f t="shared" ca="1" si="12"/>
        <v>0.28000000000000014</v>
      </c>
      <c r="X61" s="56">
        <f t="shared" ca="1" si="8"/>
        <v>1.327246257580772E-2</v>
      </c>
    </row>
    <row r="62" spans="2:24" x14ac:dyDescent="0.3">
      <c r="B62" s="15">
        <f t="shared" si="9"/>
        <v>57</v>
      </c>
      <c r="C62" s="16">
        <f t="shared" ca="1" si="10"/>
        <v>119</v>
      </c>
      <c r="D62" s="17">
        <f ca="1">'Create 1000 random outcomes'!F73</f>
        <v>8755.5484719706492</v>
      </c>
      <c r="E62" s="16">
        <f t="shared" ca="1" si="11"/>
        <v>7642.3139012590018</v>
      </c>
      <c r="F62" s="22">
        <f t="shared" ca="1" si="3"/>
        <v>0.28358208955223885</v>
      </c>
      <c r="G62" s="1"/>
      <c r="N62" s="13"/>
      <c r="Q62" s="24">
        <f t="shared" ca="1" si="14"/>
        <v>7642.3139012590018</v>
      </c>
      <c r="R62" s="25">
        <f t="shared" ca="1" si="14"/>
        <v>0.28358208955223885</v>
      </c>
      <c r="S62" s="25">
        <f t="shared" ca="1" si="15"/>
        <v>0.27778927039871476</v>
      </c>
      <c r="T62" s="26">
        <f t="shared" ca="1" si="5"/>
        <v>0.18741556731086839</v>
      </c>
      <c r="U62" s="27">
        <f t="shared" ca="1" si="6"/>
        <v>0.3797486117936093</v>
      </c>
      <c r="V62" s="26"/>
      <c r="W62" s="55">
        <f t="shared" ca="1" si="12"/>
        <v>0.28500000000000014</v>
      </c>
      <c r="X62" s="56">
        <f t="shared" ca="1" si="8"/>
        <v>7.2107296012853817E-3</v>
      </c>
    </row>
    <row r="63" spans="2:24" x14ac:dyDescent="0.3">
      <c r="B63" s="15">
        <f t="shared" si="9"/>
        <v>58</v>
      </c>
      <c r="C63" s="16">
        <f t="shared" ca="1" si="10"/>
        <v>198</v>
      </c>
      <c r="D63" s="17">
        <f ca="1">'Create 1000 random outcomes'!F74</f>
        <v>825.19431710086974</v>
      </c>
      <c r="E63" s="16">
        <f t="shared" ca="1" si="11"/>
        <v>7648.507122130799</v>
      </c>
      <c r="F63" s="22">
        <f t="shared" ca="1" si="3"/>
        <v>0.28855721393034828</v>
      </c>
      <c r="G63" s="1"/>
      <c r="N63" s="13"/>
      <c r="Q63" s="24">
        <f t="shared" ca="1" si="14"/>
        <v>7648.507122130799</v>
      </c>
      <c r="R63" s="25">
        <f t="shared" ca="1" si="14"/>
        <v>0.28855721393034828</v>
      </c>
      <c r="S63" s="25">
        <f t="shared" ca="1" si="15"/>
        <v>0.27830869659889745</v>
      </c>
      <c r="T63" s="26">
        <f t="shared" ca="1" si="5"/>
        <v>0.19239069168897782</v>
      </c>
      <c r="U63" s="27">
        <f t="shared" ca="1" si="6"/>
        <v>0.38472373617171873</v>
      </c>
      <c r="V63" s="26"/>
      <c r="W63" s="55">
        <f t="shared" ca="1" si="12"/>
        <v>0.29000000000000015</v>
      </c>
      <c r="X63" s="56">
        <f t="shared" ca="1" si="8"/>
        <v>1.1691303401102693E-2</v>
      </c>
    </row>
    <row r="64" spans="2:24" x14ac:dyDescent="0.3">
      <c r="B64" s="15">
        <f t="shared" si="9"/>
        <v>59</v>
      </c>
      <c r="C64" s="16">
        <f t="shared" ca="1" si="10"/>
        <v>69</v>
      </c>
      <c r="D64" s="17">
        <f ca="1">'Create 1000 random outcomes'!F75</f>
        <v>11595.92518842631</v>
      </c>
      <c r="E64" s="16">
        <f t="shared" ca="1" si="11"/>
        <v>7739.7935417228864</v>
      </c>
      <c r="F64" s="22">
        <f t="shared" ca="1" si="3"/>
        <v>0.29353233830845771</v>
      </c>
      <c r="G64" s="1"/>
      <c r="N64" s="13"/>
      <c r="Q64" s="24">
        <f t="shared" ca="1" si="14"/>
        <v>7739.7935417228864</v>
      </c>
      <c r="R64" s="25">
        <f t="shared" ca="1" si="14"/>
        <v>0.29353233830845771</v>
      </c>
      <c r="S64" s="25">
        <f t="shared" ca="1" si="15"/>
        <v>0.28601932885313808</v>
      </c>
      <c r="T64" s="26">
        <f t="shared" ca="1" si="5"/>
        <v>0.19736581606708725</v>
      </c>
      <c r="U64" s="27">
        <f t="shared" ca="1" si="6"/>
        <v>0.38969886054982816</v>
      </c>
      <c r="V64" s="26"/>
      <c r="W64" s="55">
        <f t="shared" ca="1" si="12"/>
        <v>0.29500000000000015</v>
      </c>
      <c r="X64" s="56">
        <f t="shared" ca="1" si="8"/>
        <v>8.9806711468620737E-3</v>
      </c>
    </row>
    <row r="65" spans="2:24" x14ac:dyDescent="0.3">
      <c r="B65" s="15">
        <f t="shared" si="9"/>
        <v>60</v>
      </c>
      <c r="C65" s="16">
        <f t="shared" ca="1" si="10"/>
        <v>61</v>
      </c>
      <c r="D65" s="17">
        <f ca="1">'Create 1000 random outcomes'!F76</f>
        <v>12105.129774803114</v>
      </c>
      <c r="E65" s="16">
        <f t="shared" ca="1" si="11"/>
        <v>7798.1147058270381</v>
      </c>
      <c r="F65" s="22">
        <f t="shared" ca="1" si="3"/>
        <v>0.29850746268656714</v>
      </c>
      <c r="G65" s="1"/>
      <c r="N65" s="13"/>
      <c r="Q65" s="24">
        <f t="shared" ca="1" si="14"/>
        <v>7798.1147058270381</v>
      </c>
      <c r="R65" s="25">
        <f t="shared" ca="1" si="14"/>
        <v>0.29850746268656714</v>
      </c>
      <c r="S65" s="25">
        <f t="shared" ca="1" si="15"/>
        <v>0.2909980702301197</v>
      </c>
      <c r="T65" s="26">
        <f t="shared" ca="1" si="5"/>
        <v>0.20234094044519668</v>
      </c>
      <c r="U65" s="27">
        <f t="shared" ca="1" si="6"/>
        <v>0.39467398492793759</v>
      </c>
      <c r="V65" s="26"/>
      <c r="W65" s="55">
        <f t="shared" ca="1" si="12"/>
        <v>0.30000000000000016</v>
      </c>
      <c r="X65" s="56">
        <f t="shared" ca="1" si="8"/>
        <v>9.0019297698804568E-3</v>
      </c>
    </row>
    <row r="66" spans="2:24" x14ac:dyDescent="0.3">
      <c r="B66" s="15">
        <f t="shared" si="9"/>
        <v>61</v>
      </c>
      <c r="C66" s="16">
        <f t="shared" ca="1" si="10"/>
        <v>28</v>
      </c>
      <c r="D66" s="17">
        <f ca="1">'Create 1000 random outcomes'!F77</f>
        <v>13967.268884927935</v>
      </c>
      <c r="E66" s="16">
        <f t="shared" ca="1" si="11"/>
        <v>7856.1853775966538</v>
      </c>
      <c r="F66" s="22">
        <f t="shared" ca="1" si="3"/>
        <v>0.30348258706467657</v>
      </c>
      <c r="G66" s="1"/>
      <c r="N66" s="13"/>
      <c r="Q66" s="24">
        <f t="shared" ca="1" si="14"/>
        <v>7856.1853775966538</v>
      </c>
      <c r="R66" s="25">
        <f t="shared" ca="1" si="14"/>
        <v>0.30348258706467657</v>
      </c>
      <c r="S66" s="25">
        <f t="shared" ca="1" si="15"/>
        <v>0.29599529023312587</v>
      </c>
      <c r="T66" s="26">
        <f t="shared" ca="1" si="5"/>
        <v>0.20731606482330611</v>
      </c>
      <c r="U66" s="27">
        <f t="shared" ca="1" si="6"/>
        <v>0.39964910930604702</v>
      </c>
      <c r="V66" s="26"/>
      <c r="W66" s="55">
        <f t="shared" ca="1" si="12"/>
        <v>0.30500000000000016</v>
      </c>
      <c r="X66" s="56">
        <f t="shared" ca="1" si="8"/>
        <v>9.0047097668742859E-3</v>
      </c>
    </row>
    <row r="67" spans="2:24" x14ac:dyDescent="0.3">
      <c r="B67" s="15">
        <f t="shared" si="9"/>
        <v>62</v>
      </c>
      <c r="C67" s="16">
        <f t="shared" ca="1" si="10"/>
        <v>97</v>
      </c>
      <c r="D67" s="17">
        <f ca="1">'Create 1000 random outcomes'!F78</f>
        <v>10072.518352076877</v>
      </c>
      <c r="E67" s="16">
        <f t="shared" ca="1" si="11"/>
        <v>7980.3037402872069</v>
      </c>
      <c r="F67" s="22">
        <f t="shared" ca="1" si="3"/>
        <v>0.308457711442786</v>
      </c>
      <c r="G67" s="1"/>
      <c r="N67" s="13"/>
      <c r="Q67" s="24">
        <f t="shared" ca="1" si="14"/>
        <v>7980.3037402872069</v>
      </c>
      <c r="R67" s="25">
        <f t="shared" ca="1" si="14"/>
        <v>0.308457711442786</v>
      </c>
      <c r="S67" s="25">
        <f t="shared" ca="1" si="15"/>
        <v>0.30680608552087818</v>
      </c>
      <c r="T67" s="26">
        <f t="shared" ca="1" si="5"/>
        <v>0.21229118920141554</v>
      </c>
      <c r="U67" s="27">
        <f t="shared" ca="1" si="6"/>
        <v>0.40462423368415645</v>
      </c>
      <c r="V67" s="26"/>
      <c r="W67" s="55">
        <f t="shared" ca="1" si="12"/>
        <v>0.31000000000000016</v>
      </c>
      <c r="X67" s="56">
        <f t="shared" ca="1" si="8"/>
        <v>3.1939144791219842E-3</v>
      </c>
    </row>
    <row r="68" spans="2:24" x14ac:dyDescent="0.3">
      <c r="B68" s="15">
        <f t="shared" si="9"/>
        <v>63</v>
      </c>
      <c r="C68" s="16">
        <f t="shared" ca="1" si="10"/>
        <v>13</v>
      </c>
      <c r="D68" s="17">
        <f ca="1">'Create 1000 random outcomes'!F79</f>
        <v>16519.645560573917</v>
      </c>
      <c r="E68" s="16">
        <f t="shared" ca="1" si="11"/>
        <v>7980.8196513614112</v>
      </c>
      <c r="F68" s="22">
        <f t="shared" ca="1" si="3"/>
        <v>0.31343283582089543</v>
      </c>
      <c r="G68" s="1"/>
      <c r="N68" s="13"/>
      <c r="Q68" s="24">
        <f t="shared" ca="1" si="14"/>
        <v>7980.8196513614112</v>
      </c>
      <c r="R68" s="25">
        <f t="shared" ca="1" si="14"/>
        <v>0.31343283582089543</v>
      </c>
      <c r="S68" s="25">
        <f t="shared" ca="1" si="15"/>
        <v>0.30685138338687828</v>
      </c>
      <c r="T68" s="26">
        <f t="shared" ca="1" si="5"/>
        <v>0.21726631357952497</v>
      </c>
      <c r="U68" s="27">
        <f t="shared" ca="1" si="6"/>
        <v>0.40959935806226588</v>
      </c>
      <c r="V68" s="26"/>
      <c r="W68" s="55">
        <f t="shared" ca="1" si="12"/>
        <v>0.31500000000000017</v>
      </c>
      <c r="X68" s="56">
        <f t="shared" ca="1" si="8"/>
        <v>8.148616613121884E-3</v>
      </c>
    </row>
    <row r="69" spans="2:24" x14ac:dyDescent="0.3">
      <c r="B69" s="15">
        <f t="shared" si="9"/>
        <v>64</v>
      </c>
      <c r="C69" s="16">
        <f t="shared" ca="1" si="10"/>
        <v>29</v>
      </c>
      <c r="D69" s="17">
        <f ca="1">'Create 1000 random outcomes'!F80</f>
        <v>13924.789857016334</v>
      </c>
      <c r="E69" s="16">
        <f t="shared" ca="1" si="11"/>
        <v>7993.5713199630854</v>
      </c>
      <c r="F69" s="22">
        <f t="shared" ca="1" si="3"/>
        <v>0.31840796019900486</v>
      </c>
      <c r="G69" s="1"/>
      <c r="N69" s="13"/>
      <c r="Q69" s="24">
        <f t="shared" ca="1" si="14"/>
        <v>7993.5713199630854</v>
      </c>
      <c r="R69" s="25">
        <f t="shared" ca="1" si="14"/>
        <v>0.31840796019900486</v>
      </c>
      <c r="S69" s="25">
        <f t="shared" ca="1" si="15"/>
        <v>0.30797193741986234</v>
      </c>
      <c r="T69" s="26">
        <f t="shared" ca="1" si="5"/>
        <v>0.2222414379576344</v>
      </c>
      <c r="U69" s="27">
        <f t="shared" ca="1" si="6"/>
        <v>0.41457448244037531</v>
      </c>
      <c r="V69" s="26"/>
      <c r="W69" s="55">
        <f t="shared" ca="1" si="12"/>
        <v>0.32000000000000017</v>
      </c>
      <c r="X69" s="56">
        <f t="shared" ca="1" si="8"/>
        <v>1.2028062580137833E-2</v>
      </c>
    </row>
    <row r="70" spans="2:24" x14ac:dyDescent="0.3">
      <c r="B70" s="15">
        <f t="shared" si="9"/>
        <v>65</v>
      </c>
      <c r="C70" s="16">
        <f t="shared" ref="C70:C101" ca="1" si="16">_xlfn.RANK.EQ(D70,$D$6:$D$205)</f>
        <v>42</v>
      </c>
      <c r="D70" s="17">
        <f ca="1">'Create 1000 random outcomes'!F81</f>
        <v>12953.007294409343</v>
      </c>
      <c r="E70" s="16">
        <f t="shared" ref="E70:E101" ca="1" si="17">VLOOKUP(n+1-B70,$C$6:$D$205,2,FALSE)</f>
        <v>8009.9210016833194</v>
      </c>
      <c r="F70" s="22">
        <f t="shared" ca="1" si="3"/>
        <v>0.32338308457711429</v>
      </c>
      <c r="G70" s="1"/>
      <c r="N70" s="13"/>
      <c r="Q70" s="24">
        <f t="shared" ca="1" si="14"/>
        <v>8009.9210016833194</v>
      </c>
      <c r="R70" s="25">
        <f t="shared" ca="1" si="14"/>
        <v>0.32338308457711429</v>
      </c>
      <c r="S70" s="25">
        <f t="shared" ca="1" si="15"/>
        <v>0.30941128967360709</v>
      </c>
      <c r="T70" s="26">
        <f t="shared" ca="1" si="5"/>
        <v>0.22721656233574383</v>
      </c>
      <c r="U70" s="27">
        <f t="shared" ca="1" si="6"/>
        <v>0.41954960681848474</v>
      </c>
      <c r="V70" s="26"/>
      <c r="W70" s="55">
        <f t="shared" ca="1" si="12"/>
        <v>0.32500000000000018</v>
      </c>
      <c r="X70" s="56">
        <f t="shared" ca="1" si="8"/>
        <v>1.5588710326393085E-2</v>
      </c>
    </row>
    <row r="71" spans="2:24" x14ac:dyDescent="0.3">
      <c r="B71" s="15">
        <f t="shared" si="9"/>
        <v>66</v>
      </c>
      <c r="C71" s="16">
        <f t="shared" ca="1" si="16"/>
        <v>67</v>
      </c>
      <c r="D71" s="17">
        <f ca="1">'Create 1000 random outcomes'!F82</f>
        <v>11727.337081132844</v>
      </c>
      <c r="E71" s="16">
        <f t="shared" ca="1" si="17"/>
        <v>8086.6157541278335</v>
      </c>
      <c r="F71" s="22">
        <f t="shared" ref="F71:F134" ca="1" si="18">1/(n+1)+F70</f>
        <v>0.32835820895522372</v>
      </c>
      <c r="G71" s="1"/>
      <c r="N71" s="13"/>
      <c r="Q71" s="24">
        <f t="shared" ca="1" si="14"/>
        <v>8086.6157541278335</v>
      </c>
      <c r="R71" s="25">
        <f t="shared" ca="1" si="14"/>
        <v>0.32835820895522372</v>
      </c>
      <c r="S71" s="25">
        <f t="shared" ca="1" si="15"/>
        <v>0.31620195867330769</v>
      </c>
      <c r="T71" s="26">
        <f t="shared" ref="T71:T134" ca="1" si="19">R71+$T$4</f>
        <v>0.23219168671385326</v>
      </c>
      <c r="U71" s="27">
        <f t="shared" ref="U71:U134" ca="1" si="20">R71+$U$4</f>
        <v>0.42452473119659417</v>
      </c>
      <c r="V71" s="26"/>
      <c r="W71" s="55">
        <f t="shared" ref="W71:W102" ca="1" si="21">W70+1/n</f>
        <v>0.33000000000000018</v>
      </c>
      <c r="X71" s="56">
        <f t="shared" ref="X71:X134" ca="1" si="22">ABS(S71-W71)</f>
        <v>1.379804132669249E-2</v>
      </c>
    </row>
    <row r="72" spans="2:24" x14ac:dyDescent="0.3">
      <c r="B72" s="15">
        <f t="shared" ref="B72:B135" si="23">B71+1</f>
        <v>67</v>
      </c>
      <c r="C72" s="16">
        <f t="shared" ca="1" si="16"/>
        <v>50</v>
      </c>
      <c r="D72" s="17">
        <f ca="1">'Create 1000 random outcomes'!F83</f>
        <v>12491.719861696783</v>
      </c>
      <c r="E72" s="16">
        <f t="shared" ca="1" si="17"/>
        <v>8127.4353380314233</v>
      </c>
      <c r="F72" s="22">
        <f t="shared" ca="1" si="18"/>
        <v>0.33333333333333315</v>
      </c>
      <c r="G72" s="1"/>
      <c r="N72" s="13"/>
      <c r="Q72" s="24">
        <f t="shared" ca="1" si="14"/>
        <v>8127.4353380314233</v>
      </c>
      <c r="R72" s="25">
        <f t="shared" ca="1" si="14"/>
        <v>0.33333333333333315</v>
      </c>
      <c r="S72" s="25">
        <f t="shared" ca="1" si="15"/>
        <v>0.31984182130848837</v>
      </c>
      <c r="T72" s="26">
        <f t="shared" ca="1" si="19"/>
        <v>0.23716681109196269</v>
      </c>
      <c r="U72" s="27">
        <f t="shared" ca="1" si="20"/>
        <v>0.4294998555747036</v>
      </c>
      <c r="V72" s="26"/>
      <c r="W72" s="55">
        <f t="shared" ca="1" si="21"/>
        <v>0.33500000000000019</v>
      </c>
      <c r="X72" s="56">
        <f t="shared" ca="1" si="22"/>
        <v>1.5158178691511814E-2</v>
      </c>
    </row>
    <row r="73" spans="2:24" x14ac:dyDescent="0.3">
      <c r="B73" s="15">
        <f t="shared" si="23"/>
        <v>68</v>
      </c>
      <c r="C73" s="16">
        <f t="shared" ca="1" si="16"/>
        <v>117</v>
      </c>
      <c r="D73" s="17">
        <f ca="1">'Create 1000 random outcomes'!F84</f>
        <v>8921.7375942286235</v>
      </c>
      <c r="E73" s="16">
        <f t="shared" ca="1" si="17"/>
        <v>8139.1754230420102</v>
      </c>
      <c r="F73" s="22">
        <f t="shared" ca="1" si="18"/>
        <v>0.33830845771144258</v>
      </c>
      <c r="G73" s="1"/>
      <c r="N73" s="13"/>
      <c r="Q73" s="24">
        <f t="shared" ca="1" si="14"/>
        <v>8139.1754230420102</v>
      </c>
      <c r="R73" s="25">
        <f t="shared" ca="1" si="14"/>
        <v>0.33830845771144258</v>
      </c>
      <c r="S73" s="25">
        <f t="shared" ca="1" si="15"/>
        <v>0.3208919195575437</v>
      </c>
      <c r="T73" s="26">
        <f t="shared" ca="1" si="19"/>
        <v>0.24214193547007212</v>
      </c>
      <c r="U73" s="27">
        <f t="shared" ca="1" si="20"/>
        <v>0.43447497995281303</v>
      </c>
      <c r="V73" s="26"/>
      <c r="W73" s="55">
        <f t="shared" ca="1" si="21"/>
        <v>0.34000000000000019</v>
      </c>
      <c r="X73" s="56">
        <f t="shared" ca="1" si="22"/>
        <v>1.9108080442456488E-2</v>
      </c>
    </row>
    <row r="74" spans="2:24" x14ac:dyDescent="0.3">
      <c r="B74" s="15">
        <f t="shared" si="23"/>
        <v>69</v>
      </c>
      <c r="C74" s="16">
        <f t="shared" ca="1" si="16"/>
        <v>4</v>
      </c>
      <c r="D74" s="17">
        <f ca="1">'Create 1000 random outcomes'!F85</f>
        <v>18931.895136529987</v>
      </c>
      <c r="E74" s="16">
        <f t="shared" ca="1" si="17"/>
        <v>8145.4980667669297</v>
      </c>
      <c r="F74" s="22">
        <f t="shared" ca="1" si="18"/>
        <v>0.34328358208955201</v>
      </c>
      <c r="G74" s="1"/>
      <c r="N74" s="13"/>
      <c r="Q74" s="24">
        <f t="shared" ca="1" si="14"/>
        <v>8145.4980667669297</v>
      </c>
      <c r="R74" s="25">
        <f t="shared" ca="1" si="14"/>
        <v>0.34328358208955201</v>
      </c>
      <c r="S74" s="25">
        <f t="shared" ca="1" si="15"/>
        <v>0.32145804671373979</v>
      </c>
      <c r="T74" s="26">
        <f t="shared" ca="1" si="19"/>
        <v>0.24711705984818155</v>
      </c>
      <c r="U74" s="27">
        <f t="shared" ca="1" si="20"/>
        <v>0.43945010433092246</v>
      </c>
      <c r="V74" s="26"/>
      <c r="W74" s="55">
        <f t="shared" ca="1" si="21"/>
        <v>0.3450000000000002</v>
      </c>
      <c r="X74" s="56">
        <f t="shared" ca="1" si="22"/>
        <v>2.3541953286260409E-2</v>
      </c>
    </row>
    <row r="75" spans="2:24" x14ac:dyDescent="0.3">
      <c r="B75" s="15">
        <f t="shared" si="23"/>
        <v>70</v>
      </c>
      <c r="C75" s="16">
        <f t="shared" ca="1" si="16"/>
        <v>171</v>
      </c>
      <c r="D75" s="17">
        <f ca="1">'Create 1000 random outcomes'!F86</f>
        <v>5960.7806933924057</v>
      </c>
      <c r="E75" s="16">
        <f t="shared" ca="1" si="17"/>
        <v>8157.9597222799339</v>
      </c>
      <c r="F75" s="22">
        <f t="shared" ca="1" si="18"/>
        <v>0.34825870646766144</v>
      </c>
      <c r="G75" s="1"/>
      <c r="N75" s="13"/>
      <c r="Q75" s="24">
        <f t="shared" ca="1" si="14"/>
        <v>8157.9597222799339</v>
      </c>
      <c r="R75" s="25">
        <f t="shared" ca="1" si="14"/>
        <v>0.34825870646766144</v>
      </c>
      <c r="S75" s="25">
        <f t="shared" ca="1" si="15"/>
        <v>0.3225750727661586</v>
      </c>
      <c r="T75" s="26">
        <f t="shared" ca="1" si="19"/>
        <v>0.25209218422629098</v>
      </c>
      <c r="U75" s="27">
        <f t="shared" ca="1" si="20"/>
        <v>0.44442522870903189</v>
      </c>
      <c r="V75" s="26"/>
      <c r="W75" s="55">
        <f t="shared" ca="1" si="21"/>
        <v>0.3500000000000002</v>
      </c>
      <c r="X75" s="56">
        <f t="shared" ca="1" si="22"/>
        <v>2.7424927233841601E-2</v>
      </c>
    </row>
    <row r="76" spans="2:24" x14ac:dyDescent="0.3">
      <c r="B76" s="15">
        <f t="shared" si="23"/>
        <v>71</v>
      </c>
      <c r="C76" s="16">
        <f t="shared" ca="1" si="16"/>
        <v>167</v>
      </c>
      <c r="D76" s="17">
        <f ca="1">'Create 1000 random outcomes'!F87</f>
        <v>6250.2642051031544</v>
      </c>
      <c r="E76" s="16">
        <f t="shared" ca="1" si="17"/>
        <v>8259.9926251549477</v>
      </c>
      <c r="F76" s="22">
        <f t="shared" ca="1" si="18"/>
        <v>0.35323383084577087</v>
      </c>
      <c r="G76" s="1"/>
      <c r="N76" s="13"/>
      <c r="Q76" s="24">
        <f t="shared" ca="1" si="14"/>
        <v>8259.9926251549477</v>
      </c>
      <c r="R76" s="25">
        <f t="shared" ca="1" si="14"/>
        <v>0.35323383084577087</v>
      </c>
      <c r="S76" s="25">
        <f t="shared" ca="1" si="15"/>
        <v>0.3317805445849944</v>
      </c>
      <c r="T76" s="26">
        <f t="shared" ca="1" si="19"/>
        <v>0.25706730860440041</v>
      </c>
      <c r="U76" s="27">
        <f t="shared" ca="1" si="20"/>
        <v>0.44940035308714132</v>
      </c>
      <c r="V76" s="26"/>
      <c r="W76" s="55">
        <f t="shared" ca="1" si="21"/>
        <v>0.3550000000000002</v>
      </c>
      <c r="X76" s="56">
        <f t="shared" ca="1" si="22"/>
        <v>2.3219455415005807E-2</v>
      </c>
    </row>
    <row r="77" spans="2:24" x14ac:dyDescent="0.3">
      <c r="B77" s="15">
        <f t="shared" si="23"/>
        <v>72</v>
      </c>
      <c r="C77" s="16">
        <f t="shared" ca="1" si="16"/>
        <v>126</v>
      </c>
      <c r="D77" s="17">
        <f ca="1">'Create 1000 random outcomes'!F88</f>
        <v>8497.5723660425592</v>
      </c>
      <c r="E77" s="16">
        <f t="shared" ca="1" si="17"/>
        <v>8281.6454719100839</v>
      </c>
      <c r="F77" s="22">
        <f t="shared" ca="1" si="18"/>
        <v>0.3582089552238803</v>
      </c>
      <c r="G77" s="1"/>
      <c r="N77" s="13"/>
      <c r="Q77" s="24">
        <f t="shared" ca="1" si="14"/>
        <v>8281.6454719100839</v>
      </c>
      <c r="R77" s="25">
        <f t="shared" ca="1" si="14"/>
        <v>0.3582089552238803</v>
      </c>
      <c r="S77" s="25">
        <f t="shared" ca="1" si="15"/>
        <v>0.33374745395321992</v>
      </c>
      <c r="T77" s="26">
        <f t="shared" ca="1" si="19"/>
        <v>0.26204243298250984</v>
      </c>
      <c r="U77" s="27">
        <f t="shared" ca="1" si="20"/>
        <v>0.45437547746525075</v>
      </c>
      <c r="V77" s="26"/>
      <c r="W77" s="55">
        <f t="shared" ca="1" si="21"/>
        <v>0.36000000000000021</v>
      </c>
      <c r="X77" s="56">
        <f t="shared" ca="1" si="22"/>
        <v>2.625254604678029E-2</v>
      </c>
    </row>
    <row r="78" spans="2:24" x14ac:dyDescent="0.3">
      <c r="B78" s="15">
        <f t="shared" si="23"/>
        <v>73</v>
      </c>
      <c r="C78" s="16">
        <f t="shared" ca="1" si="16"/>
        <v>86</v>
      </c>
      <c r="D78" s="17">
        <f ca="1">'Create 1000 random outcomes'!F89</f>
        <v>10489.44839074672</v>
      </c>
      <c r="E78" s="16">
        <f t="shared" ca="1" si="17"/>
        <v>8398.5067872238378</v>
      </c>
      <c r="F78" s="22">
        <f t="shared" ca="1" si="18"/>
        <v>0.36318407960198973</v>
      </c>
      <c r="G78" s="1"/>
      <c r="N78" s="13"/>
      <c r="Q78" s="24">
        <f t="shared" ca="1" si="14"/>
        <v>8398.5067872238378</v>
      </c>
      <c r="R78" s="25">
        <f t="shared" ca="1" si="14"/>
        <v>0.36318407960198973</v>
      </c>
      <c r="S78" s="25">
        <f t="shared" ca="1" si="15"/>
        <v>0.34444079223678992</v>
      </c>
      <c r="T78" s="26">
        <f t="shared" ca="1" si="19"/>
        <v>0.26701755736061927</v>
      </c>
      <c r="U78" s="27">
        <f t="shared" ca="1" si="20"/>
        <v>0.45935060184336018</v>
      </c>
      <c r="V78" s="26"/>
      <c r="W78" s="55">
        <f t="shared" ca="1" si="21"/>
        <v>0.36500000000000021</v>
      </c>
      <c r="X78" s="56">
        <f t="shared" ca="1" si="22"/>
        <v>2.0559207763210297E-2</v>
      </c>
    </row>
    <row r="79" spans="2:24" x14ac:dyDescent="0.3">
      <c r="B79" s="15">
        <f t="shared" si="23"/>
        <v>74</v>
      </c>
      <c r="C79" s="16">
        <f t="shared" ca="1" si="16"/>
        <v>71</v>
      </c>
      <c r="D79" s="17">
        <f ca="1">'Create 1000 random outcomes'!F90</f>
        <v>11531.625634519991</v>
      </c>
      <c r="E79" s="16">
        <f t="shared" ca="1" si="17"/>
        <v>8441.0120701371816</v>
      </c>
      <c r="F79" s="22">
        <f t="shared" ca="1" si="18"/>
        <v>0.36815920398009916</v>
      </c>
      <c r="G79" s="1"/>
      <c r="N79" s="13"/>
      <c r="Q79" s="24">
        <f t="shared" ca="1" si="14"/>
        <v>8441.0120701371816</v>
      </c>
      <c r="R79" s="25">
        <f t="shared" ca="1" si="14"/>
        <v>0.36815920398009916</v>
      </c>
      <c r="S79" s="25">
        <f t="shared" ca="1" si="15"/>
        <v>0.34836182566565588</v>
      </c>
      <c r="T79" s="26">
        <f t="shared" ca="1" si="19"/>
        <v>0.2719926817387287</v>
      </c>
      <c r="U79" s="27">
        <f t="shared" ca="1" si="20"/>
        <v>0.46432572622146961</v>
      </c>
      <c r="V79" s="26"/>
      <c r="W79" s="55">
        <f t="shared" ca="1" si="21"/>
        <v>0.37000000000000022</v>
      </c>
      <c r="X79" s="56">
        <f t="shared" ca="1" si="22"/>
        <v>2.163817433434434E-2</v>
      </c>
    </row>
    <row r="80" spans="2:24" x14ac:dyDescent="0.3">
      <c r="B80" s="15">
        <f t="shared" si="23"/>
        <v>75</v>
      </c>
      <c r="C80" s="16">
        <f t="shared" ca="1" si="16"/>
        <v>134</v>
      </c>
      <c r="D80" s="17">
        <f ca="1">'Create 1000 random outcomes'!F91</f>
        <v>8127.4353380314233</v>
      </c>
      <c r="E80" s="16">
        <f t="shared" ca="1" si="17"/>
        <v>8497.5723660425592</v>
      </c>
      <c r="F80" s="22">
        <f t="shared" ca="1" si="18"/>
        <v>0.37313432835820859</v>
      </c>
      <c r="G80" s="1"/>
      <c r="N80" s="13"/>
      <c r="Q80" s="24">
        <f t="shared" ca="1" si="14"/>
        <v>8497.5723660425592</v>
      </c>
      <c r="R80" s="25">
        <f t="shared" ca="1" si="14"/>
        <v>0.37313432835820859</v>
      </c>
      <c r="S80" s="25">
        <f t="shared" ca="1" si="15"/>
        <v>0.35360457700746062</v>
      </c>
      <c r="T80" s="26">
        <f t="shared" ca="1" si="19"/>
        <v>0.27696780611683813</v>
      </c>
      <c r="U80" s="27">
        <f t="shared" ca="1" si="20"/>
        <v>0.46930085059957904</v>
      </c>
      <c r="V80" s="26"/>
      <c r="W80" s="55">
        <f t="shared" ca="1" si="21"/>
        <v>0.37500000000000022</v>
      </c>
      <c r="X80" s="56">
        <f t="shared" ca="1" si="22"/>
        <v>2.1395422992539603E-2</v>
      </c>
    </row>
    <row r="81" spans="2:24" x14ac:dyDescent="0.3">
      <c r="B81" s="15">
        <f t="shared" si="23"/>
        <v>76</v>
      </c>
      <c r="C81" s="16">
        <f t="shared" ca="1" si="16"/>
        <v>192</v>
      </c>
      <c r="D81" s="17">
        <f ca="1">'Create 1000 random outcomes'!F92</f>
        <v>3297.5648241849067</v>
      </c>
      <c r="E81" s="16">
        <f t="shared" ca="1" si="17"/>
        <v>8532.7755707628166</v>
      </c>
      <c r="F81" s="22">
        <f t="shared" ca="1" si="18"/>
        <v>0.37810945273631802</v>
      </c>
      <c r="G81" s="1"/>
      <c r="N81" s="13"/>
      <c r="Q81" s="24">
        <f t="shared" ca="1" si="14"/>
        <v>8532.7755707628166</v>
      </c>
      <c r="R81" s="25">
        <f t="shared" ca="1" si="14"/>
        <v>0.37810945273631802</v>
      </c>
      <c r="S81" s="25">
        <f t="shared" ca="1" si="15"/>
        <v>0.35688182586999662</v>
      </c>
      <c r="T81" s="26">
        <f t="shared" ca="1" si="19"/>
        <v>0.28194293049494756</v>
      </c>
      <c r="U81" s="27">
        <f t="shared" ca="1" si="20"/>
        <v>0.47427597497768847</v>
      </c>
      <c r="V81" s="26"/>
      <c r="W81" s="55">
        <f t="shared" ca="1" si="21"/>
        <v>0.38000000000000023</v>
      </c>
      <c r="X81" s="56">
        <f t="shared" ca="1" si="22"/>
        <v>2.311817413000361E-2</v>
      </c>
    </row>
    <row r="82" spans="2:24" x14ac:dyDescent="0.3">
      <c r="B82" s="15">
        <f t="shared" si="23"/>
        <v>77</v>
      </c>
      <c r="C82" s="16">
        <f t="shared" ca="1" si="16"/>
        <v>95</v>
      </c>
      <c r="D82" s="17">
        <f ca="1">'Create 1000 random outcomes'!F93</f>
        <v>10132.285211445547</v>
      </c>
      <c r="E82" s="16">
        <f t="shared" ca="1" si="17"/>
        <v>8548.9646930277704</v>
      </c>
      <c r="F82" s="22">
        <f t="shared" ca="1" si="18"/>
        <v>0.38308457711442745</v>
      </c>
      <c r="G82" s="1"/>
      <c r="N82" s="13"/>
      <c r="Q82" s="24">
        <f t="shared" ca="1" si="14"/>
        <v>8548.9646930277704</v>
      </c>
      <c r="R82" s="25">
        <f t="shared" ca="1" si="14"/>
        <v>0.38308457711442745</v>
      </c>
      <c r="S82" s="25">
        <f t="shared" ca="1" si="15"/>
        <v>0.35839252560088353</v>
      </c>
      <c r="T82" s="26">
        <f t="shared" ca="1" si="19"/>
        <v>0.28691805487305699</v>
      </c>
      <c r="U82" s="27">
        <f t="shared" ca="1" si="20"/>
        <v>0.4792510993557979</v>
      </c>
      <c r="V82" s="26"/>
      <c r="W82" s="55">
        <f t="shared" ca="1" si="21"/>
        <v>0.38500000000000023</v>
      </c>
      <c r="X82" s="56">
        <f t="shared" ca="1" si="22"/>
        <v>2.6607474399116704E-2</v>
      </c>
    </row>
    <row r="83" spans="2:24" x14ac:dyDescent="0.3">
      <c r="B83" s="15">
        <f t="shared" si="23"/>
        <v>78</v>
      </c>
      <c r="C83" s="16">
        <f t="shared" ca="1" si="16"/>
        <v>160</v>
      </c>
      <c r="D83" s="17">
        <f ca="1">'Create 1000 random outcomes'!F94</f>
        <v>6564.8756396685803</v>
      </c>
      <c r="E83" s="16">
        <f t="shared" ca="1" si="17"/>
        <v>8592.7907408634073</v>
      </c>
      <c r="F83" s="22">
        <f t="shared" ca="1" si="18"/>
        <v>0.38805970149253688</v>
      </c>
      <c r="G83" s="1"/>
      <c r="N83" s="13"/>
      <c r="Q83" s="24">
        <f t="shared" ca="1" si="14"/>
        <v>8592.7907408634073</v>
      </c>
      <c r="R83" s="25">
        <f t="shared" ca="1" si="14"/>
        <v>0.38805970149253688</v>
      </c>
      <c r="S83" s="25">
        <f t="shared" ca="1" si="15"/>
        <v>0.36249326122949421</v>
      </c>
      <c r="T83" s="26">
        <f t="shared" ca="1" si="19"/>
        <v>0.29189317925116642</v>
      </c>
      <c r="U83" s="27">
        <f t="shared" ca="1" si="20"/>
        <v>0.48422622373390733</v>
      </c>
      <c r="V83" s="26"/>
      <c r="W83" s="55">
        <f t="shared" ca="1" si="21"/>
        <v>0.39000000000000024</v>
      </c>
      <c r="X83" s="56">
        <f t="shared" ca="1" si="22"/>
        <v>2.7506738770506023E-2</v>
      </c>
    </row>
    <row r="84" spans="2:24" x14ac:dyDescent="0.3">
      <c r="B84" s="15">
        <f t="shared" si="23"/>
        <v>79</v>
      </c>
      <c r="C84" s="16">
        <f t="shared" ca="1" si="16"/>
        <v>53</v>
      </c>
      <c r="D84" s="17">
        <f ca="1">'Create 1000 random outcomes'!F95</f>
        <v>12403.704895620049</v>
      </c>
      <c r="E84" s="16">
        <f t="shared" ca="1" si="17"/>
        <v>8703.0673606989458</v>
      </c>
      <c r="F84" s="22">
        <f t="shared" ca="1" si="18"/>
        <v>0.39303482587064631</v>
      </c>
      <c r="G84" s="1"/>
      <c r="N84" s="13"/>
      <c r="Q84" s="24">
        <f t="shared" ca="1" si="14"/>
        <v>8703.0673606989458</v>
      </c>
      <c r="R84" s="25">
        <f t="shared" ca="1" si="14"/>
        <v>0.39303482587064631</v>
      </c>
      <c r="S84" s="25">
        <f t="shared" ca="1" si="15"/>
        <v>0.37288075951202981</v>
      </c>
      <c r="T84" s="26">
        <f t="shared" ca="1" si="19"/>
        <v>0.29686830362927585</v>
      </c>
      <c r="U84" s="27">
        <f t="shared" ca="1" si="20"/>
        <v>0.48920134811201677</v>
      </c>
      <c r="V84" s="26"/>
      <c r="W84" s="55">
        <f t="shared" ca="1" si="21"/>
        <v>0.39500000000000024</v>
      </c>
      <c r="X84" s="56">
        <f t="shared" ca="1" si="22"/>
        <v>2.2119240487970426E-2</v>
      </c>
    </row>
    <row r="85" spans="2:24" x14ac:dyDescent="0.3">
      <c r="B85" s="15">
        <f t="shared" si="23"/>
        <v>80</v>
      </c>
      <c r="C85" s="16">
        <f t="shared" ca="1" si="16"/>
        <v>40</v>
      </c>
      <c r="D85" s="17">
        <f ca="1">'Create 1000 random outcomes'!F96</f>
        <v>13059.793909510292</v>
      </c>
      <c r="E85" s="16">
        <f t="shared" ca="1" si="17"/>
        <v>8730.0004109481524</v>
      </c>
      <c r="F85" s="22">
        <f t="shared" ca="1" si="18"/>
        <v>0.39800995024875574</v>
      </c>
      <c r="G85" s="1"/>
      <c r="N85" s="13"/>
      <c r="Q85" s="24">
        <f t="shared" ca="1" si="14"/>
        <v>8730.0004109481524</v>
      </c>
      <c r="R85" s="25">
        <f t="shared" ca="1" si="14"/>
        <v>0.39800995024875574</v>
      </c>
      <c r="S85" s="25">
        <f t="shared" ca="1" si="15"/>
        <v>0.37543215870755003</v>
      </c>
      <c r="T85" s="26">
        <f t="shared" ca="1" si="19"/>
        <v>0.30184342800738528</v>
      </c>
      <c r="U85" s="27">
        <f t="shared" ca="1" si="20"/>
        <v>0.4941764724901262</v>
      </c>
      <c r="V85" s="26"/>
      <c r="W85" s="55">
        <f t="shared" ca="1" si="21"/>
        <v>0.40000000000000024</v>
      </c>
      <c r="X85" s="56">
        <f t="shared" ca="1" si="22"/>
        <v>2.456784129245021E-2</v>
      </c>
    </row>
    <row r="86" spans="2:24" x14ac:dyDescent="0.3">
      <c r="B86" s="15">
        <f t="shared" si="23"/>
        <v>81</v>
      </c>
      <c r="C86" s="16">
        <f t="shared" ca="1" si="16"/>
        <v>176</v>
      </c>
      <c r="D86" s="17">
        <f ca="1">'Create 1000 random outcomes'!F97</f>
        <v>5704.8086202130698</v>
      </c>
      <c r="E86" s="16">
        <f t="shared" ca="1" si="17"/>
        <v>8753.7951865050145</v>
      </c>
      <c r="F86" s="22">
        <f t="shared" ca="1" si="18"/>
        <v>0.40298507462686517</v>
      </c>
      <c r="G86" s="1"/>
      <c r="N86" s="13"/>
      <c r="Q86" s="24">
        <f t="shared" ca="1" si="14"/>
        <v>8753.7951865050145</v>
      </c>
      <c r="R86" s="25">
        <f t="shared" ca="1" si="14"/>
        <v>0.40298507462686517</v>
      </c>
      <c r="S86" s="25">
        <f t="shared" ca="1" si="15"/>
        <v>0.37769081179890729</v>
      </c>
      <c r="T86" s="26">
        <f t="shared" ca="1" si="19"/>
        <v>0.30681855238549471</v>
      </c>
      <c r="U86" s="27">
        <f t="shared" ca="1" si="20"/>
        <v>0.49915159686823563</v>
      </c>
      <c r="V86" s="26"/>
      <c r="W86" s="55">
        <f t="shared" ca="1" si="21"/>
        <v>0.40500000000000025</v>
      </c>
      <c r="X86" s="56">
        <f t="shared" ca="1" si="22"/>
        <v>2.730918820109296E-2</v>
      </c>
    </row>
    <row r="87" spans="2:24" x14ac:dyDescent="0.3">
      <c r="B87" s="15">
        <f t="shared" si="23"/>
        <v>82</v>
      </c>
      <c r="C87" s="16">
        <f t="shared" ca="1" si="16"/>
        <v>123</v>
      </c>
      <c r="D87" s="17">
        <f ca="1">'Create 1000 random outcomes'!F98</f>
        <v>8592.7907408634073</v>
      </c>
      <c r="E87" s="16">
        <f t="shared" ca="1" si="17"/>
        <v>8755.5484719706492</v>
      </c>
      <c r="F87" s="22">
        <f t="shared" ca="1" si="18"/>
        <v>0.4079601990049746</v>
      </c>
      <c r="G87" s="1"/>
      <c r="N87" s="13"/>
      <c r="Q87" s="24">
        <f t="shared" ca="1" si="14"/>
        <v>8755.5484719706492</v>
      </c>
      <c r="R87" s="25">
        <f t="shared" ca="1" si="14"/>
        <v>0.4079601990049746</v>
      </c>
      <c r="S87" s="25">
        <f t="shared" ca="1" si="15"/>
        <v>0.37785740417946934</v>
      </c>
      <c r="T87" s="26">
        <f t="shared" ca="1" si="19"/>
        <v>0.31179367676360414</v>
      </c>
      <c r="U87" s="27">
        <f t="shared" ca="1" si="20"/>
        <v>0.50412672124634506</v>
      </c>
      <c r="V87" s="26"/>
      <c r="W87" s="55">
        <f t="shared" ca="1" si="21"/>
        <v>0.41000000000000025</v>
      </c>
      <c r="X87" s="56">
        <f t="shared" ca="1" si="22"/>
        <v>3.2142595820530917E-2</v>
      </c>
    </row>
    <row r="88" spans="2:24" x14ac:dyDescent="0.3">
      <c r="B88" s="15">
        <f t="shared" si="23"/>
        <v>83</v>
      </c>
      <c r="C88" s="16">
        <f t="shared" ca="1" si="16"/>
        <v>114</v>
      </c>
      <c r="D88" s="17">
        <f ca="1">'Create 1000 random outcomes'!F99</f>
        <v>9062.3105716695973</v>
      </c>
      <c r="E88" s="16">
        <f t="shared" ca="1" si="17"/>
        <v>8874.7517351900769</v>
      </c>
      <c r="F88" s="22">
        <f t="shared" ca="1" si="18"/>
        <v>0.41293532338308403</v>
      </c>
      <c r="G88" s="1"/>
      <c r="N88" s="13"/>
      <c r="Q88" s="24">
        <f t="shared" ca="1" si="14"/>
        <v>8874.7517351900769</v>
      </c>
      <c r="R88" s="25">
        <f t="shared" ca="1" si="14"/>
        <v>0.41293532338308403</v>
      </c>
      <c r="S88" s="25">
        <f t="shared" ca="1" si="15"/>
        <v>0.38923552818016416</v>
      </c>
      <c r="T88" s="26">
        <f t="shared" ca="1" si="19"/>
        <v>0.31676880114171357</v>
      </c>
      <c r="U88" s="27">
        <f t="shared" ca="1" si="20"/>
        <v>0.50910184562445449</v>
      </c>
      <c r="V88" s="26"/>
      <c r="W88" s="55">
        <f t="shared" ca="1" si="21"/>
        <v>0.41500000000000026</v>
      </c>
      <c r="X88" s="56">
        <f t="shared" ca="1" si="22"/>
        <v>2.5764471819836099E-2</v>
      </c>
    </row>
    <row r="89" spans="2:24" x14ac:dyDescent="0.3">
      <c r="B89" s="15">
        <f t="shared" si="23"/>
        <v>84</v>
      </c>
      <c r="C89" s="16">
        <f t="shared" ca="1" si="16"/>
        <v>151</v>
      </c>
      <c r="D89" s="17">
        <f ca="1">'Create 1000 random outcomes'!F100</f>
        <v>7129.3922737846451</v>
      </c>
      <c r="E89" s="16">
        <f t="shared" ca="1" si="17"/>
        <v>8921.7375942286235</v>
      </c>
      <c r="F89" s="22">
        <f t="shared" ca="1" si="18"/>
        <v>0.41791044776119346</v>
      </c>
      <c r="G89" s="1"/>
      <c r="N89" s="13"/>
      <c r="Q89" s="24">
        <f t="shared" ca="1" si="14"/>
        <v>8921.7375942286235</v>
      </c>
      <c r="R89" s="25">
        <f t="shared" ca="1" si="14"/>
        <v>0.41791044776119346</v>
      </c>
      <c r="S89" s="25">
        <f t="shared" ca="1" si="15"/>
        <v>0.39374723350134611</v>
      </c>
      <c r="T89" s="26">
        <f t="shared" ca="1" si="19"/>
        <v>0.321743925519823</v>
      </c>
      <c r="U89" s="27">
        <f t="shared" ca="1" si="20"/>
        <v>0.51407697000256392</v>
      </c>
      <c r="V89" s="26"/>
      <c r="W89" s="55">
        <f t="shared" ca="1" si="21"/>
        <v>0.42000000000000026</v>
      </c>
      <c r="X89" s="56">
        <f t="shared" ca="1" si="22"/>
        <v>2.6252766498654156E-2</v>
      </c>
    </row>
    <row r="90" spans="2:24" x14ac:dyDescent="0.3">
      <c r="B90" s="15">
        <f t="shared" si="23"/>
        <v>85</v>
      </c>
      <c r="C90" s="16">
        <f t="shared" ca="1" si="16"/>
        <v>156</v>
      </c>
      <c r="D90" s="17">
        <f ca="1">'Create 1000 random outcomes'!F101</f>
        <v>6791.5528385391463</v>
      </c>
      <c r="E90" s="16">
        <f t="shared" ca="1" si="17"/>
        <v>8954.477808890013</v>
      </c>
      <c r="F90" s="22">
        <f t="shared" ca="1" si="18"/>
        <v>0.42288557213930289</v>
      </c>
      <c r="G90" s="1"/>
      <c r="N90" s="13"/>
      <c r="Q90" s="24">
        <f t="shared" ca="1" si="14"/>
        <v>8954.477808890013</v>
      </c>
      <c r="R90" s="25">
        <f t="shared" ca="1" si="14"/>
        <v>0.42288557213930289</v>
      </c>
      <c r="S90" s="25">
        <f t="shared" ca="1" si="15"/>
        <v>0.3968995281979627</v>
      </c>
      <c r="T90" s="26">
        <f t="shared" ca="1" si="19"/>
        <v>0.32671904989793243</v>
      </c>
      <c r="U90" s="27">
        <f t="shared" ca="1" si="20"/>
        <v>0.51905209438067335</v>
      </c>
      <c r="V90" s="26"/>
      <c r="W90" s="55">
        <f t="shared" ca="1" si="21"/>
        <v>0.42500000000000027</v>
      </c>
      <c r="X90" s="56">
        <f t="shared" ca="1" si="22"/>
        <v>2.8100471802037563E-2</v>
      </c>
    </row>
    <row r="91" spans="2:24" x14ac:dyDescent="0.3">
      <c r="B91" s="15">
        <f t="shared" si="23"/>
        <v>86</v>
      </c>
      <c r="C91" s="16">
        <f t="shared" ca="1" si="16"/>
        <v>145</v>
      </c>
      <c r="D91" s="17">
        <f ca="1">'Create 1000 random outcomes'!F102</f>
        <v>7509.0380669204078</v>
      </c>
      <c r="E91" s="16">
        <f t="shared" ca="1" si="17"/>
        <v>8961.1123995187736</v>
      </c>
      <c r="F91" s="22">
        <f t="shared" ca="1" si="18"/>
        <v>0.42786069651741232</v>
      </c>
      <c r="G91" s="1"/>
      <c r="N91" s="13"/>
      <c r="Q91" s="24">
        <f t="shared" ca="1" si="14"/>
        <v>8961.1123995187736</v>
      </c>
      <c r="R91" s="25">
        <f t="shared" ca="1" si="14"/>
        <v>0.42786069651741232</v>
      </c>
      <c r="S91" s="25">
        <f t="shared" ca="1" si="15"/>
        <v>0.39753914917323713</v>
      </c>
      <c r="T91" s="26">
        <f t="shared" ca="1" si="19"/>
        <v>0.33169417427604186</v>
      </c>
      <c r="U91" s="27">
        <f t="shared" ca="1" si="20"/>
        <v>0.52402721875878278</v>
      </c>
      <c r="V91" s="26"/>
      <c r="W91" s="55">
        <f t="shared" ca="1" si="21"/>
        <v>0.43000000000000027</v>
      </c>
      <c r="X91" s="56">
        <f t="shared" ca="1" si="22"/>
        <v>3.2460850826763143E-2</v>
      </c>
    </row>
    <row r="92" spans="2:24" x14ac:dyDescent="0.3">
      <c r="B92" s="15">
        <f t="shared" si="23"/>
        <v>87</v>
      </c>
      <c r="C92" s="16">
        <f t="shared" ca="1" si="16"/>
        <v>66</v>
      </c>
      <c r="D92" s="17">
        <f ca="1">'Create 1000 random outcomes'!F103</f>
        <v>11845.520019424051</v>
      </c>
      <c r="E92" s="16">
        <f t="shared" ca="1" si="17"/>
        <v>9062.3105716695973</v>
      </c>
      <c r="F92" s="22">
        <f t="shared" ca="1" si="18"/>
        <v>0.43283582089552175</v>
      </c>
      <c r="G92" s="1"/>
      <c r="N92" s="13"/>
      <c r="Q92" s="24">
        <f t="shared" ca="1" si="14"/>
        <v>9062.3105716695973</v>
      </c>
      <c r="R92" s="25">
        <f t="shared" ca="1" si="14"/>
        <v>0.43283582089552175</v>
      </c>
      <c r="S92" s="25">
        <f t="shared" ca="1" si="15"/>
        <v>0.40732855185000666</v>
      </c>
      <c r="T92" s="26">
        <f t="shared" ca="1" si="19"/>
        <v>0.33666929865415129</v>
      </c>
      <c r="U92" s="27">
        <f t="shared" ca="1" si="20"/>
        <v>0.52900234313689221</v>
      </c>
      <c r="V92" s="26"/>
      <c r="W92" s="55">
        <f t="shared" ca="1" si="21"/>
        <v>0.43500000000000028</v>
      </c>
      <c r="X92" s="56">
        <f t="shared" ca="1" si="22"/>
        <v>2.7671448149993616E-2</v>
      </c>
    </row>
    <row r="93" spans="2:24" x14ac:dyDescent="0.3">
      <c r="B93" s="15">
        <f t="shared" si="23"/>
        <v>88</v>
      </c>
      <c r="C93" s="16">
        <f t="shared" ca="1" si="16"/>
        <v>81</v>
      </c>
      <c r="D93" s="17">
        <f ca="1">'Create 1000 random outcomes'!F104</f>
        <v>10698.7601398848</v>
      </c>
      <c r="E93" s="16">
        <f t="shared" ca="1" si="17"/>
        <v>9077.230813955015</v>
      </c>
      <c r="F93" s="22">
        <f t="shared" ca="1" si="18"/>
        <v>0.43781094527363118</v>
      </c>
      <c r="G93" s="1"/>
      <c r="N93" s="13"/>
      <c r="Q93" s="24">
        <f t="shared" ca="1" si="14"/>
        <v>9077.230813955015</v>
      </c>
      <c r="R93" s="25">
        <f t="shared" ca="1" si="14"/>
        <v>0.43781094527363118</v>
      </c>
      <c r="S93" s="25">
        <f t="shared" ca="1" si="15"/>
        <v>0.40877692930856724</v>
      </c>
      <c r="T93" s="26">
        <f t="shared" ca="1" si="19"/>
        <v>0.34164442303226072</v>
      </c>
      <c r="U93" s="27">
        <f t="shared" ca="1" si="20"/>
        <v>0.53397746751500164</v>
      </c>
      <c r="V93" s="26"/>
      <c r="W93" s="55">
        <f t="shared" ca="1" si="21"/>
        <v>0.44000000000000028</v>
      </c>
      <c r="X93" s="56">
        <f t="shared" ca="1" si="22"/>
        <v>3.1223070691433041E-2</v>
      </c>
    </row>
    <row r="94" spans="2:24" x14ac:dyDescent="0.3">
      <c r="B94" s="15">
        <f t="shared" si="23"/>
        <v>89</v>
      </c>
      <c r="C94" s="16">
        <f t="shared" ca="1" si="16"/>
        <v>78</v>
      </c>
      <c r="D94" s="17">
        <f ca="1">'Create 1000 random outcomes'!F105</f>
        <v>11139.284554681999</v>
      </c>
      <c r="E94" s="16">
        <f t="shared" ca="1" si="17"/>
        <v>9095.585616363298</v>
      </c>
      <c r="F94" s="22">
        <f t="shared" ca="1" si="18"/>
        <v>0.44278606965174061</v>
      </c>
      <c r="G94" s="1"/>
      <c r="N94" s="13"/>
      <c r="Q94" s="24">
        <f t="shared" ca="1" si="14"/>
        <v>9095.585616363298</v>
      </c>
      <c r="R94" s="25">
        <f t="shared" ca="1" si="14"/>
        <v>0.44278606965174061</v>
      </c>
      <c r="S94" s="25">
        <f t="shared" ca="1" si="15"/>
        <v>0.41056042393890618</v>
      </c>
      <c r="T94" s="26">
        <f t="shared" ca="1" si="19"/>
        <v>0.34661954741037015</v>
      </c>
      <c r="U94" s="27">
        <f t="shared" ca="1" si="20"/>
        <v>0.53895259189311107</v>
      </c>
      <c r="V94" s="26"/>
      <c r="W94" s="55">
        <f t="shared" ca="1" si="21"/>
        <v>0.44500000000000028</v>
      </c>
      <c r="X94" s="56">
        <f t="shared" ca="1" si="22"/>
        <v>3.4439576061094102E-2</v>
      </c>
    </row>
    <row r="95" spans="2:24" x14ac:dyDescent="0.3">
      <c r="B95" s="15">
        <f t="shared" si="23"/>
        <v>90</v>
      </c>
      <c r="C95" s="16">
        <f t="shared" ca="1" si="16"/>
        <v>146</v>
      </c>
      <c r="D95" s="17">
        <f ca="1">'Create 1000 random outcomes'!F106</f>
        <v>7433.7980753211032</v>
      </c>
      <c r="E95" s="16">
        <f t="shared" ca="1" si="17"/>
        <v>9156.8033603042913</v>
      </c>
      <c r="F95" s="22">
        <f t="shared" ca="1" si="18"/>
        <v>0.44776119402985004</v>
      </c>
      <c r="G95" s="1"/>
      <c r="N95" s="13"/>
      <c r="Q95" s="24">
        <f t="shared" ca="1" si="14"/>
        <v>9156.8033603042913</v>
      </c>
      <c r="R95" s="25">
        <f t="shared" ca="1" si="14"/>
        <v>0.44776119402985004</v>
      </c>
      <c r="S95" s="25">
        <f t="shared" ca="1" si="15"/>
        <v>0.41652199704930054</v>
      </c>
      <c r="T95" s="26">
        <f t="shared" ca="1" si="19"/>
        <v>0.35159467178847958</v>
      </c>
      <c r="U95" s="27">
        <f t="shared" ca="1" si="20"/>
        <v>0.5439277162712205</v>
      </c>
      <c r="V95" s="26"/>
      <c r="W95" s="55">
        <f t="shared" ca="1" si="21"/>
        <v>0.45000000000000029</v>
      </c>
      <c r="X95" s="56">
        <f t="shared" ca="1" si="22"/>
        <v>3.3478002950699748E-2</v>
      </c>
    </row>
    <row r="96" spans="2:24" x14ac:dyDescent="0.3">
      <c r="B96" s="15">
        <f t="shared" si="23"/>
        <v>91</v>
      </c>
      <c r="C96" s="16">
        <f t="shared" ca="1" si="16"/>
        <v>75</v>
      </c>
      <c r="D96" s="17">
        <f ca="1">'Create 1000 random outcomes'!F107</f>
        <v>11266.037531769063</v>
      </c>
      <c r="E96" s="16">
        <f t="shared" ca="1" si="17"/>
        <v>9164.8015868796065</v>
      </c>
      <c r="F96" s="22">
        <f t="shared" ca="1" si="18"/>
        <v>0.45273631840795947</v>
      </c>
      <c r="G96" s="1"/>
      <c r="N96" s="13"/>
      <c r="Q96" s="24">
        <f t="shared" ca="1" si="14"/>
        <v>9164.8015868796065</v>
      </c>
      <c r="R96" s="25">
        <f t="shared" ca="1" si="14"/>
        <v>0.45273631840795947</v>
      </c>
      <c r="S96" s="25">
        <f t="shared" ca="1" si="15"/>
        <v>0.41730234052339238</v>
      </c>
      <c r="T96" s="26">
        <f t="shared" ca="1" si="19"/>
        <v>0.35656979616658901</v>
      </c>
      <c r="U96" s="27">
        <f t="shared" ca="1" si="20"/>
        <v>0.54890284064932993</v>
      </c>
      <c r="V96" s="26"/>
      <c r="W96" s="55">
        <f t="shared" ca="1" si="21"/>
        <v>0.45500000000000029</v>
      </c>
      <c r="X96" s="56">
        <f t="shared" ca="1" si="22"/>
        <v>3.7697659476607914E-2</v>
      </c>
    </row>
    <row r="97" spans="2:24" x14ac:dyDescent="0.3">
      <c r="B97" s="15">
        <f t="shared" si="23"/>
        <v>92</v>
      </c>
      <c r="C97" s="16">
        <f t="shared" ca="1" si="16"/>
        <v>96</v>
      </c>
      <c r="D97" s="17">
        <f ca="1">'Create 1000 random outcomes'!F108</f>
        <v>10091.578059727513</v>
      </c>
      <c r="E97" s="16">
        <f t="shared" ca="1" si="17"/>
        <v>9306.3863621600285</v>
      </c>
      <c r="F97" s="22">
        <f t="shared" ca="1" si="18"/>
        <v>0.4577114427860689</v>
      </c>
      <c r="G97" s="1"/>
      <c r="N97" s="13"/>
      <c r="Q97" s="24">
        <f t="shared" ca="1" si="14"/>
        <v>9306.3863621600285</v>
      </c>
      <c r="R97" s="25">
        <f t="shared" ca="1" si="14"/>
        <v>0.4577114427860689</v>
      </c>
      <c r="S97" s="25">
        <f t="shared" ca="1" si="15"/>
        <v>0.43116717267083826</v>
      </c>
      <c r="T97" s="26">
        <f t="shared" ca="1" si="19"/>
        <v>0.36154492054469844</v>
      </c>
      <c r="U97" s="27">
        <f t="shared" ca="1" si="20"/>
        <v>0.55387796502743936</v>
      </c>
      <c r="V97" s="26"/>
      <c r="W97" s="55">
        <f t="shared" ca="1" si="21"/>
        <v>0.4600000000000003</v>
      </c>
      <c r="X97" s="56">
        <f t="shared" ca="1" si="22"/>
        <v>2.8832827329162036E-2</v>
      </c>
    </row>
    <row r="98" spans="2:24" x14ac:dyDescent="0.3">
      <c r="B98" s="15">
        <f t="shared" si="23"/>
        <v>93</v>
      </c>
      <c r="C98" s="16">
        <f t="shared" ca="1" si="16"/>
        <v>191</v>
      </c>
      <c r="D98" s="17">
        <f ca="1">'Create 1000 random outcomes'!F109</f>
        <v>3355.2775772094637</v>
      </c>
      <c r="E98" s="16">
        <f t="shared" ca="1" si="17"/>
        <v>9361.4128640184335</v>
      </c>
      <c r="F98" s="22">
        <f t="shared" ca="1" si="18"/>
        <v>0.46268656716417833</v>
      </c>
      <c r="G98" s="1"/>
      <c r="N98" s="13"/>
      <c r="Q98" s="24">
        <f t="shared" ca="1" si="14"/>
        <v>9361.4128640184335</v>
      </c>
      <c r="R98" s="25">
        <f t="shared" ca="1" si="14"/>
        <v>0.46268656716417833</v>
      </c>
      <c r="S98" s="25">
        <f t="shared" ca="1" si="15"/>
        <v>0.4365796616459332</v>
      </c>
      <c r="T98" s="26">
        <f t="shared" ca="1" si="19"/>
        <v>0.36652004492280787</v>
      </c>
      <c r="U98" s="27">
        <f t="shared" ca="1" si="20"/>
        <v>0.55885308940554879</v>
      </c>
      <c r="V98" s="26"/>
      <c r="W98" s="55">
        <f t="shared" ca="1" si="21"/>
        <v>0.4650000000000003</v>
      </c>
      <c r="X98" s="56">
        <f t="shared" ca="1" si="22"/>
        <v>2.8420338354067098E-2</v>
      </c>
    </row>
    <row r="99" spans="2:24" x14ac:dyDescent="0.3">
      <c r="B99" s="15">
        <f t="shared" si="23"/>
        <v>94</v>
      </c>
      <c r="C99" s="16">
        <f t="shared" ca="1" si="16"/>
        <v>136</v>
      </c>
      <c r="D99" s="17">
        <f ca="1">'Create 1000 random outcomes'!F110</f>
        <v>8009.9210016833194</v>
      </c>
      <c r="E99" s="16">
        <f t="shared" ca="1" si="17"/>
        <v>9397.3665055102902</v>
      </c>
      <c r="F99" s="22">
        <f t="shared" ca="1" si="18"/>
        <v>0.46766169154228776</v>
      </c>
      <c r="G99" s="1"/>
      <c r="N99" s="13"/>
      <c r="Q99" s="24">
        <f t="shared" ca="1" si="14"/>
        <v>9397.3665055102902</v>
      </c>
      <c r="R99" s="25">
        <f t="shared" ca="1" si="14"/>
        <v>0.46766169154228776</v>
      </c>
      <c r="S99" s="25">
        <f t="shared" ca="1" si="15"/>
        <v>0.44012260568623618</v>
      </c>
      <c r="T99" s="26">
        <f t="shared" ca="1" si="19"/>
        <v>0.37149516930091731</v>
      </c>
      <c r="U99" s="27">
        <f t="shared" ca="1" si="20"/>
        <v>0.56382821378365822</v>
      </c>
      <c r="V99" s="26"/>
      <c r="W99" s="55">
        <f t="shared" ca="1" si="21"/>
        <v>0.47000000000000031</v>
      </c>
      <c r="X99" s="56">
        <f t="shared" ca="1" si="22"/>
        <v>2.9877394313764127E-2</v>
      </c>
    </row>
    <row r="100" spans="2:24" x14ac:dyDescent="0.3">
      <c r="B100" s="15">
        <f t="shared" si="23"/>
        <v>95</v>
      </c>
      <c r="C100" s="16">
        <f t="shared" ca="1" si="16"/>
        <v>59</v>
      </c>
      <c r="D100" s="17">
        <f ca="1">'Create 1000 random outcomes'!F111</f>
        <v>12197.298463832001</v>
      </c>
      <c r="E100" s="16">
        <f t="shared" ca="1" si="17"/>
        <v>9399.1870083498452</v>
      </c>
      <c r="F100" s="22">
        <f t="shared" ca="1" si="18"/>
        <v>0.47263681592039719</v>
      </c>
      <c r="G100" s="1"/>
      <c r="N100" s="13"/>
      <c r="Q100" s="24">
        <f t="shared" ca="1" si="14"/>
        <v>9399.1870083498452</v>
      </c>
      <c r="R100" s="25">
        <f t="shared" ca="1" si="14"/>
        <v>0.47263681592039719</v>
      </c>
      <c r="S100" s="25">
        <f t="shared" ca="1" si="15"/>
        <v>0.4403021317519375</v>
      </c>
      <c r="T100" s="26">
        <f t="shared" ca="1" si="19"/>
        <v>0.37647029367902674</v>
      </c>
      <c r="U100" s="27">
        <f t="shared" ca="1" si="20"/>
        <v>0.56880333816176765</v>
      </c>
      <c r="V100" s="26"/>
      <c r="W100" s="55">
        <f t="shared" ca="1" si="21"/>
        <v>0.47500000000000031</v>
      </c>
      <c r="X100" s="56">
        <f t="shared" ca="1" si="22"/>
        <v>3.4697868248062813E-2</v>
      </c>
    </row>
    <row r="101" spans="2:24" x14ac:dyDescent="0.3">
      <c r="B101" s="15">
        <f t="shared" si="23"/>
        <v>96</v>
      </c>
      <c r="C101" s="16">
        <f t="shared" ca="1" si="16"/>
        <v>194</v>
      </c>
      <c r="D101" s="17">
        <f ca="1">'Create 1000 random outcomes'!F112</f>
        <v>2664.3486132794214</v>
      </c>
      <c r="E101" s="16">
        <f t="shared" ca="1" si="17"/>
        <v>9440.6605355742195</v>
      </c>
      <c r="F101" s="22">
        <f t="shared" ca="1" si="18"/>
        <v>0.47761194029850662</v>
      </c>
      <c r="G101" s="1"/>
      <c r="N101" s="13"/>
      <c r="Q101" s="24">
        <f t="shared" ca="1" si="14"/>
        <v>9440.6605355742195</v>
      </c>
      <c r="R101" s="25">
        <f t="shared" ca="1" si="14"/>
        <v>0.47761194029850662</v>
      </c>
      <c r="S101" s="25">
        <f t="shared" ca="1" si="15"/>
        <v>0.44439523238001477</v>
      </c>
      <c r="T101" s="26">
        <f t="shared" ca="1" si="19"/>
        <v>0.38144541805713617</v>
      </c>
      <c r="U101" s="27">
        <f t="shared" ca="1" si="20"/>
        <v>0.57377846253987708</v>
      </c>
      <c r="V101" s="26"/>
      <c r="W101" s="55">
        <f t="shared" ca="1" si="21"/>
        <v>0.48000000000000032</v>
      </c>
      <c r="X101" s="56">
        <f t="shared" ca="1" si="22"/>
        <v>3.5604767619985545E-2</v>
      </c>
    </row>
    <row r="102" spans="2:24" x14ac:dyDescent="0.3">
      <c r="B102" s="15">
        <f t="shared" si="23"/>
        <v>97</v>
      </c>
      <c r="C102" s="16">
        <f t="shared" ref="C102:C133" ca="1" si="24">_xlfn.RANK.EQ(D102,$D$6:$D$205)</f>
        <v>144</v>
      </c>
      <c r="D102" s="17">
        <f ca="1">'Create 1000 random outcomes'!F113</f>
        <v>7642.3139012590018</v>
      </c>
      <c r="E102" s="16">
        <f t="shared" ref="E102:E133" ca="1" si="25">VLOOKUP(n+1-B102,$C$6:$D$205,2,FALSE)</f>
        <v>9477.4274414307965</v>
      </c>
      <c r="F102" s="22">
        <f t="shared" ca="1" si="18"/>
        <v>0.48258706467661605</v>
      </c>
      <c r="G102" s="1"/>
      <c r="N102" s="13"/>
      <c r="Q102" s="24">
        <f t="shared" ca="1" si="14"/>
        <v>9477.4274414307965</v>
      </c>
      <c r="R102" s="25">
        <f t="shared" ca="1" si="14"/>
        <v>0.48258706467661605</v>
      </c>
      <c r="S102" s="25">
        <f t="shared" ca="1" si="15"/>
        <v>0.44802880733227718</v>
      </c>
      <c r="T102" s="26">
        <f t="shared" ca="1" si="19"/>
        <v>0.3864205424352456</v>
      </c>
      <c r="U102" s="27">
        <f t="shared" ca="1" si="20"/>
        <v>0.57875358691798651</v>
      </c>
      <c r="V102" s="26"/>
      <c r="W102" s="55">
        <f t="shared" ca="1" si="21"/>
        <v>0.48500000000000032</v>
      </c>
      <c r="X102" s="56">
        <f t="shared" ca="1" si="22"/>
        <v>3.6971192667723141E-2</v>
      </c>
    </row>
    <row r="103" spans="2:24" x14ac:dyDescent="0.3">
      <c r="B103" s="15">
        <f t="shared" si="23"/>
        <v>98</v>
      </c>
      <c r="C103" s="16">
        <f t="shared" ca="1" si="24"/>
        <v>57</v>
      </c>
      <c r="D103" s="17">
        <f ca="1">'Create 1000 random outcomes'!F114</f>
        <v>12280.361578048312</v>
      </c>
      <c r="E103" s="16">
        <f t="shared" ca="1" si="25"/>
        <v>9478.5308392475035</v>
      </c>
      <c r="F103" s="22">
        <f t="shared" ca="1" si="18"/>
        <v>0.48756218905472548</v>
      </c>
      <c r="G103" s="1"/>
      <c r="N103" s="13"/>
      <c r="Q103" s="24">
        <f t="shared" ca="1" si="14"/>
        <v>9478.5308392475035</v>
      </c>
      <c r="R103" s="25">
        <f t="shared" ca="1" si="14"/>
        <v>0.48756218905472548</v>
      </c>
      <c r="S103" s="25">
        <f t="shared" ca="1" si="15"/>
        <v>0.44813792217375598</v>
      </c>
      <c r="T103" s="26">
        <f t="shared" ca="1" si="19"/>
        <v>0.39139566681335503</v>
      </c>
      <c r="U103" s="27">
        <f t="shared" ca="1" si="20"/>
        <v>0.58372871129609594</v>
      </c>
      <c r="V103" s="26"/>
      <c r="W103" s="55">
        <f t="shared" ref="W103:W134" ca="1" si="26">W102+1/n</f>
        <v>0.49000000000000032</v>
      </c>
      <c r="X103" s="56">
        <f t="shared" ca="1" si="22"/>
        <v>4.1862077826244348E-2</v>
      </c>
    </row>
    <row r="104" spans="2:24" x14ac:dyDescent="0.3">
      <c r="B104" s="15">
        <f t="shared" si="23"/>
        <v>99</v>
      </c>
      <c r="C104" s="16">
        <f t="shared" ca="1" si="24"/>
        <v>27</v>
      </c>
      <c r="D104" s="17">
        <f ca="1">'Create 1000 random outcomes'!F115</f>
        <v>14230.012206806741</v>
      </c>
      <c r="E104" s="16">
        <f t="shared" ca="1" si="25"/>
        <v>9525.8618306087919</v>
      </c>
      <c r="F104" s="22">
        <f t="shared" ca="1" si="18"/>
        <v>0.49253731343283491</v>
      </c>
      <c r="G104" s="1"/>
      <c r="N104" s="13"/>
      <c r="Q104" s="24">
        <f t="shared" ca="1" si="14"/>
        <v>9525.8618306087919</v>
      </c>
      <c r="R104" s="25">
        <f t="shared" ca="1" si="14"/>
        <v>0.49253731343283491</v>
      </c>
      <c r="S104" s="25">
        <f t="shared" ca="1" si="15"/>
        <v>0.45282206358838961</v>
      </c>
      <c r="T104" s="26">
        <f t="shared" ca="1" si="19"/>
        <v>0.39637079119146446</v>
      </c>
      <c r="U104" s="27">
        <f t="shared" ca="1" si="20"/>
        <v>0.58870383567420537</v>
      </c>
      <c r="V104" s="26"/>
      <c r="W104" s="55">
        <f t="shared" ca="1" si="26"/>
        <v>0.49500000000000033</v>
      </c>
      <c r="X104" s="56">
        <f t="shared" ca="1" si="22"/>
        <v>4.2177936411610717E-2</v>
      </c>
    </row>
    <row r="105" spans="2:24" x14ac:dyDescent="0.3">
      <c r="B105" s="15">
        <f t="shared" si="23"/>
        <v>100</v>
      </c>
      <c r="C105" s="16">
        <f t="shared" ca="1" si="24"/>
        <v>38</v>
      </c>
      <c r="D105" s="17">
        <f ca="1">'Create 1000 random outcomes'!F116</f>
        <v>13164.344361765485</v>
      </c>
      <c r="E105" s="16">
        <f t="shared" ca="1" si="25"/>
        <v>9698.908086228992</v>
      </c>
      <c r="F105" s="22">
        <f t="shared" ca="1" si="18"/>
        <v>0.49751243781094434</v>
      </c>
      <c r="G105" s="1"/>
      <c r="N105" s="13"/>
      <c r="Q105" s="24">
        <f t="shared" ca="1" si="14"/>
        <v>9698.908086228992</v>
      </c>
      <c r="R105" s="25">
        <f t="shared" ca="1" si="14"/>
        <v>0.49751243781094434</v>
      </c>
      <c r="S105" s="25">
        <f t="shared" ca="1" si="15"/>
        <v>0.46999876027603316</v>
      </c>
      <c r="T105" s="26">
        <f t="shared" ca="1" si="19"/>
        <v>0.40134591556957389</v>
      </c>
      <c r="U105" s="27">
        <f t="shared" ca="1" si="20"/>
        <v>0.5936789600523148</v>
      </c>
      <c r="V105" s="26"/>
      <c r="W105" s="55">
        <f t="shared" ca="1" si="26"/>
        <v>0.50000000000000033</v>
      </c>
      <c r="X105" s="56">
        <f t="shared" ca="1" si="22"/>
        <v>3.0001239723967177E-2</v>
      </c>
    </row>
    <row r="106" spans="2:24" x14ac:dyDescent="0.3">
      <c r="B106" s="15">
        <f t="shared" si="23"/>
        <v>101</v>
      </c>
      <c r="C106" s="16">
        <f t="shared" ca="1" si="24"/>
        <v>128</v>
      </c>
      <c r="D106" s="17">
        <f ca="1">'Create 1000 random outcomes'!F117</f>
        <v>8398.5067872238378</v>
      </c>
      <c r="E106" s="16">
        <f t="shared" ca="1" si="25"/>
        <v>9881.804341180683</v>
      </c>
      <c r="F106" s="22">
        <f t="shared" ca="1" si="18"/>
        <v>0.50248756218905377</v>
      </c>
      <c r="G106" s="1"/>
      <c r="N106" s="13"/>
      <c r="Q106" s="24">
        <f t="shared" ca="1" si="14"/>
        <v>9881.804341180683</v>
      </c>
      <c r="R106" s="25">
        <f t="shared" ca="1" si="14"/>
        <v>0.50248756218905377</v>
      </c>
      <c r="S106" s="25">
        <f t="shared" ca="1" si="15"/>
        <v>0.48821340383076473</v>
      </c>
      <c r="T106" s="26">
        <f t="shared" ca="1" si="19"/>
        <v>0.40632103994768332</v>
      </c>
      <c r="U106" s="27">
        <f t="shared" ca="1" si="20"/>
        <v>0.59865408443042423</v>
      </c>
      <c r="V106" s="26"/>
      <c r="W106" s="55">
        <f t="shared" ca="1" si="26"/>
        <v>0.50500000000000034</v>
      </c>
      <c r="X106" s="56">
        <f t="shared" ca="1" si="22"/>
        <v>1.6786596169235612E-2</v>
      </c>
    </row>
    <row r="107" spans="2:24" x14ac:dyDescent="0.3">
      <c r="B107" s="15">
        <f t="shared" si="23"/>
        <v>102</v>
      </c>
      <c r="C107" s="16">
        <f t="shared" ca="1" si="24"/>
        <v>150</v>
      </c>
      <c r="D107" s="17">
        <f ca="1">'Create 1000 random outcomes'!F118</f>
        <v>7307.7921461526776</v>
      </c>
      <c r="E107" s="16">
        <f t="shared" ca="1" si="25"/>
        <v>9898.7928353330099</v>
      </c>
      <c r="F107" s="22">
        <f t="shared" ca="1" si="18"/>
        <v>0.5074626865671632</v>
      </c>
      <c r="G107" s="1"/>
      <c r="N107" s="13"/>
      <c r="Q107" s="24">
        <f t="shared" ca="1" si="14"/>
        <v>9898.7928353330099</v>
      </c>
      <c r="R107" s="25">
        <f t="shared" ca="1" si="14"/>
        <v>0.5074626865671632</v>
      </c>
      <c r="S107" s="25">
        <f t="shared" ca="1" si="15"/>
        <v>0.48990712262262842</v>
      </c>
      <c r="T107" s="26">
        <f t="shared" ca="1" si="19"/>
        <v>0.41129616432579275</v>
      </c>
      <c r="U107" s="27">
        <f t="shared" ca="1" si="20"/>
        <v>0.60362920880853366</v>
      </c>
      <c r="V107" s="26"/>
      <c r="W107" s="55">
        <f t="shared" ca="1" si="26"/>
        <v>0.51000000000000034</v>
      </c>
      <c r="X107" s="56">
        <f t="shared" ca="1" si="22"/>
        <v>2.009287737737192E-2</v>
      </c>
    </row>
    <row r="108" spans="2:24" x14ac:dyDescent="0.3">
      <c r="B108" s="15">
        <f t="shared" si="23"/>
        <v>103</v>
      </c>
      <c r="C108" s="16">
        <f t="shared" ca="1" si="24"/>
        <v>15</v>
      </c>
      <c r="D108" s="17">
        <f ca="1">'Create 1000 random outcomes'!F119</f>
        <v>15687.066423231947</v>
      </c>
      <c r="E108" s="16">
        <f t="shared" ca="1" si="25"/>
        <v>9906.8902767845721</v>
      </c>
      <c r="F108" s="22">
        <f t="shared" ca="1" si="18"/>
        <v>0.51243781094527263</v>
      </c>
      <c r="G108" s="1"/>
      <c r="N108" s="13"/>
      <c r="Q108" s="24">
        <f t="shared" ca="1" si="14"/>
        <v>9906.8902767845721</v>
      </c>
      <c r="R108" s="25">
        <f t="shared" ca="1" si="14"/>
        <v>0.51243781094527263</v>
      </c>
      <c r="S108" s="25">
        <f t="shared" ca="1" si="15"/>
        <v>0.4907144872226209</v>
      </c>
      <c r="T108" s="26">
        <f t="shared" ca="1" si="19"/>
        <v>0.41627128870390218</v>
      </c>
      <c r="U108" s="27">
        <f t="shared" ca="1" si="20"/>
        <v>0.60860433318664309</v>
      </c>
      <c r="V108" s="26"/>
      <c r="W108" s="55">
        <f t="shared" ca="1" si="26"/>
        <v>0.51500000000000035</v>
      </c>
      <c r="X108" s="56">
        <f t="shared" ca="1" si="22"/>
        <v>2.4285512777379448E-2</v>
      </c>
    </row>
    <row r="109" spans="2:24" x14ac:dyDescent="0.3">
      <c r="B109" s="15">
        <f t="shared" si="23"/>
        <v>104</v>
      </c>
      <c r="C109" s="16">
        <f t="shared" ca="1" si="24"/>
        <v>70</v>
      </c>
      <c r="D109" s="17">
        <f ca="1">'Create 1000 random outcomes'!F120</f>
        <v>11560.487379230144</v>
      </c>
      <c r="E109" s="16">
        <f t="shared" ca="1" si="25"/>
        <v>10072.518352076877</v>
      </c>
      <c r="F109" s="22">
        <f t="shared" ca="1" si="18"/>
        <v>0.51741293532338206</v>
      </c>
      <c r="G109" s="1"/>
      <c r="N109" s="13"/>
      <c r="Q109" s="24">
        <f t="shared" ca="1" si="14"/>
        <v>10072.518352076877</v>
      </c>
      <c r="R109" s="25">
        <f t="shared" ca="1" si="14"/>
        <v>0.51741293532338206</v>
      </c>
      <c r="S109" s="25">
        <f t="shared" ca="1" si="15"/>
        <v>0.50723226299922386</v>
      </c>
      <c r="T109" s="26">
        <f t="shared" ca="1" si="19"/>
        <v>0.42124641308201161</v>
      </c>
      <c r="U109" s="27">
        <f t="shared" ca="1" si="20"/>
        <v>0.61357945756475252</v>
      </c>
      <c r="V109" s="26"/>
      <c r="W109" s="55">
        <f t="shared" ca="1" si="26"/>
        <v>0.52000000000000035</v>
      </c>
      <c r="X109" s="56">
        <f t="shared" ca="1" si="22"/>
        <v>1.2767737000776491E-2</v>
      </c>
    </row>
    <row r="110" spans="2:24" x14ac:dyDescent="0.3">
      <c r="B110" s="15">
        <f t="shared" si="23"/>
        <v>105</v>
      </c>
      <c r="C110" s="16">
        <f t="shared" ca="1" si="24"/>
        <v>188</v>
      </c>
      <c r="D110" s="17">
        <f ca="1">'Create 1000 random outcomes'!F121</f>
        <v>4218.4816193300912</v>
      </c>
      <c r="E110" s="16">
        <f t="shared" ca="1" si="25"/>
        <v>10091.578059727513</v>
      </c>
      <c r="F110" s="22">
        <f t="shared" ca="1" si="18"/>
        <v>0.52238805970149149</v>
      </c>
      <c r="G110" s="1"/>
      <c r="N110" s="13"/>
      <c r="Q110" s="24">
        <f t="shared" ca="1" si="14"/>
        <v>10091.578059727513</v>
      </c>
      <c r="R110" s="25">
        <f t="shared" ca="1" si="14"/>
        <v>0.52238805970149149</v>
      </c>
      <c r="S110" s="25">
        <f t="shared" ca="1" si="15"/>
        <v>0.5091327921497224</v>
      </c>
      <c r="T110" s="26">
        <f t="shared" ca="1" si="19"/>
        <v>0.42622153746012104</v>
      </c>
      <c r="U110" s="27">
        <f t="shared" ca="1" si="20"/>
        <v>0.61855458194286195</v>
      </c>
      <c r="V110" s="26"/>
      <c r="W110" s="55">
        <f t="shared" ca="1" si="26"/>
        <v>0.52500000000000036</v>
      </c>
      <c r="X110" s="56">
        <f t="shared" ca="1" si="22"/>
        <v>1.5867207850277953E-2</v>
      </c>
    </row>
    <row r="111" spans="2:24" x14ac:dyDescent="0.3">
      <c r="B111" s="15">
        <f t="shared" si="23"/>
        <v>106</v>
      </c>
      <c r="C111" s="16">
        <f t="shared" ca="1" si="24"/>
        <v>131</v>
      </c>
      <c r="D111" s="17">
        <f ca="1">'Create 1000 random outcomes'!F122</f>
        <v>8157.9597222799339</v>
      </c>
      <c r="E111" s="16">
        <f t="shared" ca="1" si="25"/>
        <v>10132.285211445547</v>
      </c>
      <c r="F111" s="22">
        <f t="shared" ca="1" si="18"/>
        <v>0.52736318407960092</v>
      </c>
      <c r="G111" s="1"/>
      <c r="N111" s="13"/>
      <c r="Q111" s="24">
        <f t="shared" ca="1" si="14"/>
        <v>10132.285211445547</v>
      </c>
      <c r="R111" s="25">
        <f t="shared" ca="1" si="14"/>
        <v>0.52736318407960092</v>
      </c>
      <c r="S111" s="25">
        <f t="shared" ca="1" si="15"/>
        <v>0.51319113638689406</v>
      </c>
      <c r="T111" s="26">
        <f t="shared" ca="1" si="19"/>
        <v>0.43119666183823047</v>
      </c>
      <c r="U111" s="27">
        <f t="shared" ca="1" si="20"/>
        <v>0.62352970632097138</v>
      </c>
      <c r="V111" s="26"/>
      <c r="W111" s="55">
        <f t="shared" ca="1" si="26"/>
        <v>0.53000000000000036</v>
      </c>
      <c r="X111" s="56">
        <f t="shared" ca="1" si="22"/>
        <v>1.6808863613106295E-2</v>
      </c>
    </row>
    <row r="112" spans="2:24" x14ac:dyDescent="0.3">
      <c r="B112" s="15">
        <f t="shared" si="23"/>
        <v>107</v>
      </c>
      <c r="C112" s="16">
        <f t="shared" ca="1" si="24"/>
        <v>182</v>
      </c>
      <c r="D112" s="17">
        <f ca="1">'Create 1000 random outcomes'!F123</f>
        <v>4881.5542917163366</v>
      </c>
      <c r="E112" s="16">
        <f t="shared" ca="1" si="25"/>
        <v>10142.573826322729</v>
      </c>
      <c r="F112" s="22">
        <f t="shared" ca="1" si="18"/>
        <v>0.53233830845771035</v>
      </c>
      <c r="G112" s="1"/>
      <c r="N112" s="13"/>
      <c r="Q112" s="24">
        <f t="shared" ca="1" si="14"/>
        <v>10142.573826322729</v>
      </c>
      <c r="R112" s="25">
        <f t="shared" ca="1" si="14"/>
        <v>0.53233830845771035</v>
      </c>
      <c r="S112" s="25">
        <f t="shared" ca="1" si="15"/>
        <v>0.51421667151003803</v>
      </c>
      <c r="T112" s="26">
        <f t="shared" ca="1" si="19"/>
        <v>0.4361717862163399</v>
      </c>
      <c r="U112" s="27">
        <f t="shared" ca="1" si="20"/>
        <v>0.62850483069908081</v>
      </c>
      <c r="V112" s="26"/>
      <c r="W112" s="55">
        <f t="shared" ca="1" si="26"/>
        <v>0.53500000000000036</v>
      </c>
      <c r="X112" s="56">
        <f t="shared" ca="1" si="22"/>
        <v>2.0783328489962338E-2</v>
      </c>
    </row>
    <row r="113" spans="2:24" x14ac:dyDescent="0.3">
      <c r="B113" s="15">
        <f t="shared" si="23"/>
        <v>108</v>
      </c>
      <c r="C113" s="16">
        <f t="shared" ca="1" si="24"/>
        <v>193</v>
      </c>
      <c r="D113" s="17">
        <f ca="1">'Create 1000 random outcomes'!F124</f>
        <v>2799.1635821200234</v>
      </c>
      <c r="E113" s="16">
        <f t="shared" ca="1" si="25"/>
        <v>10196.897522806266</v>
      </c>
      <c r="F113" s="22">
        <f t="shared" ca="1" si="18"/>
        <v>0.53731343283581978</v>
      </c>
      <c r="G113" s="1"/>
      <c r="N113" s="13"/>
      <c r="Q113" s="24">
        <f t="shared" ca="1" si="14"/>
        <v>10196.897522806266</v>
      </c>
      <c r="R113" s="25">
        <f t="shared" ca="1" si="14"/>
        <v>0.53731343283581978</v>
      </c>
      <c r="S113" s="25">
        <f t="shared" ca="1" si="15"/>
        <v>0.51962975908771636</v>
      </c>
      <c r="T113" s="26">
        <f t="shared" ca="1" si="19"/>
        <v>0.44114691059444933</v>
      </c>
      <c r="U113" s="27">
        <f t="shared" ca="1" si="20"/>
        <v>0.63347995507719024</v>
      </c>
      <c r="V113" s="26"/>
      <c r="W113" s="55">
        <f t="shared" ca="1" si="26"/>
        <v>0.54000000000000037</v>
      </c>
      <c r="X113" s="56">
        <f t="shared" ca="1" si="22"/>
        <v>2.037024091228401E-2</v>
      </c>
    </row>
    <row r="114" spans="2:24" x14ac:dyDescent="0.3">
      <c r="B114" s="15">
        <f t="shared" si="23"/>
        <v>109</v>
      </c>
      <c r="C114" s="16">
        <f t="shared" ca="1" si="24"/>
        <v>179</v>
      </c>
      <c r="D114" s="17">
        <f ca="1">'Create 1000 random outcomes'!F125</f>
        <v>5299.3331617470039</v>
      </c>
      <c r="E114" s="16">
        <f t="shared" ca="1" si="25"/>
        <v>10228.18087499104</v>
      </c>
      <c r="F114" s="22">
        <f t="shared" ca="1" si="18"/>
        <v>0.54228855721392921</v>
      </c>
      <c r="G114" s="1"/>
      <c r="N114" s="13"/>
      <c r="Q114" s="24">
        <f t="shared" ca="1" si="14"/>
        <v>10228.18087499104</v>
      </c>
      <c r="R114" s="25">
        <f t="shared" ca="1" si="14"/>
        <v>0.54228855721392921</v>
      </c>
      <c r="S114" s="25">
        <f t="shared" ca="1" si="15"/>
        <v>0.52274541279409314</v>
      </c>
      <c r="T114" s="26">
        <f t="shared" ca="1" si="19"/>
        <v>0.44612203497255876</v>
      </c>
      <c r="U114" s="27">
        <f t="shared" ca="1" si="20"/>
        <v>0.63845507945529967</v>
      </c>
      <c r="V114" s="26"/>
      <c r="W114" s="55">
        <f t="shared" ca="1" si="26"/>
        <v>0.54500000000000037</v>
      </c>
      <c r="X114" s="56">
        <f t="shared" ca="1" si="22"/>
        <v>2.2254587205907228E-2</v>
      </c>
    </row>
    <row r="115" spans="2:24" x14ac:dyDescent="0.3">
      <c r="B115" s="15">
        <f t="shared" si="23"/>
        <v>110</v>
      </c>
      <c r="C115" s="16">
        <f t="shared" ca="1" si="24"/>
        <v>91</v>
      </c>
      <c r="D115" s="17">
        <f ca="1">'Create 1000 random outcomes'!F126</f>
        <v>10229.729728235085</v>
      </c>
      <c r="E115" s="16">
        <f t="shared" ca="1" si="25"/>
        <v>10229.729728235085</v>
      </c>
      <c r="F115" s="22">
        <f t="shared" ca="1" si="18"/>
        <v>0.54726368159203864</v>
      </c>
      <c r="G115" s="1"/>
      <c r="N115" s="13"/>
      <c r="Q115" s="24">
        <f t="shared" ca="1" si="14"/>
        <v>10229.729728235085</v>
      </c>
      <c r="R115" s="25">
        <f t="shared" ca="1" si="14"/>
        <v>0.54726368159203864</v>
      </c>
      <c r="S115" s="25">
        <f t="shared" ca="1" si="15"/>
        <v>0.52289963570841902</v>
      </c>
      <c r="T115" s="26">
        <f t="shared" ca="1" si="19"/>
        <v>0.45109715935066819</v>
      </c>
      <c r="U115" s="27">
        <f t="shared" ca="1" si="20"/>
        <v>0.6434302038334091</v>
      </c>
      <c r="V115" s="26"/>
      <c r="W115" s="55">
        <f t="shared" ca="1" si="26"/>
        <v>0.55000000000000038</v>
      </c>
      <c r="X115" s="56">
        <f t="shared" ca="1" si="22"/>
        <v>2.7100364291581358E-2</v>
      </c>
    </row>
    <row r="116" spans="2:24" x14ac:dyDescent="0.3">
      <c r="B116" s="15">
        <f t="shared" si="23"/>
        <v>111</v>
      </c>
      <c r="C116" s="16">
        <f t="shared" ca="1" si="24"/>
        <v>170</v>
      </c>
      <c r="D116" s="17">
        <f ca="1">'Create 1000 random outcomes'!F127</f>
        <v>6021.3761704301505</v>
      </c>
      <c r="E116" s="16">
        <f t="shared" ca="1" si="25"/>
        <v>10244.119775858651</v>
      </c>
      <c r="F116" s="22">
        <f t="shared" ca="1" si="18"/>
        <v>0.55223880597014807</v>
      </c>
      <c r="G116" s="1"/>
      <c r="N116" s="13"/>
      <c r="Q116" s="24">
        <f t="shared" ca="1" si="14"/>
        <v>10244.119775858651</v>
      </c>
      <c r="R116" s="25">
        <f t="shared" ca="1" si="14"/>
        <v>0.55223880597014807</v>
      </c>
      <c r="S116" s="25">
        <f t="shared" ca="1" si="15"/>
        <v>0.52433231916937406</v>
      </c>
      <c r="T116" s="26">
        <f t="shared" ca="1" si="19"/>
        <v>0.45607228372877762</v>
      </c>
      <c r="U116" s="27">
        <f t="shared" ca="1" si="20"/>
        <v>0.64840532821151853</v>
      </c>
      <c r="V116" s="26"/>
      <c r="W116" s="55">
        <f t="shared" ca="1" si="26"/>
        <v>0.55500000000000038</v>
      </c>
      <c r="X116" s="56">
        <f t="shared" ca="1" si="22"/>
        <v>3.066768083062632E-2</v>
      </c>
    </row>
    <row r="117" spans="2:24" x14ac:dyDescent="0.3">
      <c r="B117" s="15">
        <f t="shared" si="23"/>
        <v>112</v>
      </c>
      <c r="C117" s="16">
        <f t="shared" ca="1" si="24"/>
        <v>99</v>
      </c>
      <c r="D117" s="17">
        <f ca="1">'Create 1000 random outcomes'!F128</f>
        <v>9898.7928353330099</v>
      </c>
      <c r="E117" s="16">
        <f t="shared" ca="1" si="25"/>
        <v>10263.423957717336</v>
      </c>
      <c r="F117" s="22">
        <f t="shared" ca="1" si="18"/>
        <v>0.5572139303482575</v>
      </c>
      <c r="G117" s="1"/>
      <c r="N117" s="13"/>
      <c r="Q117" s="24">
        <f t="shared" ref="Q117:R180" ca="1" si="27">E117</f>
        <v>10263.423957717336</v>
      </c>
      <c r="R117" s="25">
        <f t="shared" ca="1" si="27"/>
        <v>0.5572139303482575</v>
      </c>
      <c r="S117" s="25">
        <f t="shared" ref="S117:S180" ca="1" si="28">_xlfn.NORM.DIST(Q117,mu_fit,sigma_fit,1)</f>
        <v>0.52625376008830138</v>
      </c>
      <c r="T117" s="26">
        <f t="shared" ca="1" si="19"/>
        <v>0.46104740810688705</v>
      </c>
      <c r="U117" s="27">
        <f t="shared" ca="1" si="20"/>
        <v>0.65338045258962796</v>
      </c>
      <c r="V117" s="26"/>
      <c r="W117" s="55">
        <f t="shared" ca="1" si="26"/>
        <v>0.56000000000000039</v>
      </c>
      <c r="X117" s="56">
        <f t="shared" ca="1" si="22"/>
        <v>3.3746239911699005E-2</v>
      </c>
    </row>
    <row r="118" spans="2:24" x14ac:dyDescent="0.3">
      <c r="B118" s="15">
        <f t="shared" si="23"/>
        <v>113</v>
      </c>
      <c r="C118" s="16">
        <f t="shared" ca="1" si="24"/>
        <v>141</v>
      </c>
      <c r="D118" s="17">
        <f ca="1">'Create 1000 random outcomes'!F129</f>
        <v>7798.1147058270381</v>
      </c>
      <c r="E118" s="16">
        <f t="shared" ca="1" si="25"/>
        <v>10267.18194052539</v>
      </c>
      <c r="F118" s="22">
        <f t="shared" ca="1" si="18"/>
        <v>0.56218905472636693</v>
      </c>
      <c r="G118" s="1"/>
      <c r="N118" s="13"/>
      <c r="Q118" s="24">
        <f t="shared" ca="1" si="27"/>
        <v>10267.18194052539</v>
      </c>
      <c r="R118" s="25">
        <f t="shared" ca="1" si="27"/>
        <v>0.56218905472636693</v>
      </c>
      <c r="S118" s="25">
        <f t="shared" ca="1" si="28"/>
        <v>0.52662774113638244</v>
      </c>
      <c r="T118" s="26">
        <f t="shared" ca="1" si="19"/>
        <v>0.46602253248499648</v>
      </c>
      <c r="U118" s="27">
        <f t="shared" ca="1" si="20"/>
        <v>0.65835557696773739</v>
      </c>
      <c r="V118" s="26"/>
      <c r="W118" s="55">
        <f t="shared" ca="1" si="26"/>
        <v>0.56500000000000039</v>
      </c>
      <c r="X118" s="56">
        <f t="shared" ca="1" si="22"/>
        <v>3.8372258863617947E-2</v>
      </c>
    </row>
    <row r="119" spans="2:24" x14ac:dyDescent="0.3">
      <c r="B119" s="15">
        <f t="shared" si="23"/>
        <v>114</v>
      </c>
      <c r="C119" s="16">
        <f t="shared" ca="1" si="24"/>
        <v>168</v>
      </c>
      <c r="D119" s="17">
        <f ca="1">'Create 1000 random outcomes'!F130</f>
        <v>6106.4110911178668</v>
      </c>
      <c r="E119" s="16">
        <f t="shared" ca="1" si="25"/>
        <v>10487.62448100544</v>
      </c>
      <c r="F119" s="22">
        <f t="shared" ca="1" si="18"/>
        <v>0.56716417910447636</v>
      </c>
      <c r="G119" s="1"/>
      <c r="N119" s="13"/>
      <c r="Q119" s="24">
        <f t="shared" ca="1" si="27"/>
        <v>10487.62448100544</v>
      </c>
      <c r="R119" s="25">
        <f t="shared" ca="1" si="27"/>
        <v>0.56716417910447636</v>
      </c>
      <c r="S119" s="25">
        <f t="shared" ca="1" si="28"/>
        <v>0.5485133157383717</v>
      </c>
      <c r="T119" s="26">
        <f t="shared" ca="1" si="19"/>
        <v>0.47099765686310591</v>
      </c>
      <c r="U119" s="27">
        <f t="shared" ca="1" si="20"/>
        <v>0.66333070134584682</v>
      </c>
      <c r="V119" s="26"/>
      <c r="W119" s="55">
        <f t="shared" ca="1" si="26"/>
        <v>0.5700000000000004</v>
      </c>
      <c r="X119" s="56">
        <f t="shared" ca="1" si="22"/>
        <v>2.1486684261628697E-2</v>
      </c>
    </row>
    <row r="120" spans="2:24" x14ac:dyDescent="0.3">
      <c r="B120" s="15">
        <f t="shared" si="23"/>
        <v>115</v>
      </c>
      <c r="C120" s="16">
        <f t="shared" ca="1" si="24"/>
        <v>153</v>
      </c>
      <c r="D120" s="17">
        <f ca="1">'Create 1000 random outcomes'!F131</f>
        <v>6862.5076323622634</v>
      </c>
      <c r="E120" s="16">
        <f t="shared" ca="1" si="25"/>
        <v>10489.44839074672</v>
      </c>
      <c r="F120" s="22">
        <f t="shared" ca="1" si="18"/>
        <v>0.57213930348258579</v>
      </c>
      <c r="G120" s="1"/>
      <c r="N120" s="13"/>
      <c r="Q120" s="24">
        <f t="shared" ca="1" si="27"/>
        <v>10489.44839074672</v>
      </c>
      <c r="R120" s="25">
        <f t="shared" ca="1" si="27"/>
        <v>0.57213930348258579</v>
      </c>
      <c r="S120" s="25">
        <f t="shared" ca="1" si="28"/>
        <v>0.54869387271939918</v>
      </c>
      <c r="T120" s="26">
        <f t="shared" ca="1" si="19"/>
        <v>0.47597278124121534</v>
      </c>
      <c r="U120" s="27">
        <f t="shared" ca="1" si="20"/>
        <v>0.66830582572395625</v>
      </c>
      <c r="V120" s="26"/>
      <c r="W120" s="55">
        <f t="shared" ca="1" si="26"/>
        <v>0.5750000000000004</v>
      </c>
      <c r="X120" s="56">
        <f t="shared" ca="1" si="22"/>
        <v>2.6306127280601221E-2</v>
      </c>
    </row>
    <row r="121" spans="2:24" x14ac:dyDescent="0.3">
      <c r="B121" s="15">
        <f t="shared" si="23"/>
        <v>116</v>
      </c>
      <c r="C121" s="16">
        <f t="shared" ca="1" si="24"/>
        <v>79</v>
      </c>
      <c r="D121" s="17">
        <f ca="1">'Create 1000 random outcomes'!F132</f>
        <v>10971.302066189883</v>
      </c>
      <c r="E121" s="16">
        <f t="shared" ca="1" si="25"/>
        <v>10528.454992522118</v>
      </c>
      <c r="F121" s="22">
        <f t="shared" ca="1" si="18"/>
        <v>0.57711442786069522</v>
      </c>
      <c r="G121" s="1"/>
      <c r="N121" s="13"/>
      <c r="Q121" s="24">
        <f t="shared" ca="1" si="27"/>
        <v>10528.454992522118</v>
      </c>
      <c r="R121" s="25">
        <f t="shared" ca="1" si="27"/>
        <v>0.57711442786069522</v>
      </c>
      <c r="S121" s="25">
        <f t="shared" ca="1" si="28"/>
        <v>0.5525528391021679</v>
      </c>
      <c r="T121" s="26">
        <f t="shared" ca="1" si="19"/>
        <v>0.48094790561932477</v>
      </c>
      <c r="U121" s="27">
        <f t="shared" ca="1" si="20"/>
        <v>0.67328095010206568</v>
      </c>
      <c r="V121" s="26"/>
      <c r="W121" s="55">
        <f t="shared" ca="1" si="26"/>
        <v>0.5800000000000004</v>
      </c>
      <c r="X121" s="56">
        <f t="shared" ca="1" si="22"/>
        <v>2.7447160897832501E-2</v>
      </c>
    </row>
    <row r="122" spans="2:24" x14ac:dyDescent="0.3">
      <c r="B122" s="15">
        <f t="shared" si="23"/>
        <v>117</v>
      </c>
      <c r="C122" s="16">
        <f t="shared" ca="1" si="24"/>
        <v>8</v>
      </c>
      <c r="D122" s="17">
        <f ca="1">'Create 1000 random outcomes'!F133</f>
        <v>17974.163681464201</v>
      </c>
      <c r="E122" s="16">
        <f t="shared" ca="1" si="25"/>
        <v>10577.466683927982</v>
      </c>
      <c r="F122" s="22">
        <f t="shared" ca="1" si="18"/>
        <v>0.58208955223880465</v>
      </c>
      <c r="G122" s="1"/>
      <c r="N122" s="13"/>
      <c r="Q122" s="24">
        <f t="shared" ca="1" si="27"/>
        <v>10577.466683927982</v>
      </c>
      <c r="R122" s="25">
        <f t="shared" ca="1" si="27"/>
        <v>0.58208955223880465</v>
      </c>
      <c r="S122" s="25">
        <f t="shared" ca="1" si="28"/>
        <v>0.55739453311260956</v>
      </c>
      <c r="T122" s="26">
        <f t="shared" ca="1" si="19"/>
        <v>0.4859230299974342</v>
      </c>
      <c r="U122" s="27">
        <f t="shared" ca="1" si="20"/>
        <v>0.67825607448017511</v>
      </c>
      <c r="V122" s="26"/>
      <c r="W122" s="55">
        <f t="shared" ca="1" si="26"/>
        <v>0.58500000000000041</v>
      </c>
      <c r="X122" s="56">
        <f t="shared" ca="1" si="22"/>
        <v>2.760546688739085E-2</v>
      </c>
    </row>
    <row r="123" spans="2:24" x14ac:dyDescent="0.3">
      <c r="B123" s="15">
        <f t="shared" si="23"/>
        <v>118</v>
      </c>
      <c r="C123" s="16">
        <f t="shared" ca="1" si="24"/>
        <v>24</v>
      </c>
      <c r="D123" s="17">
        <f ca="1">'Create 1000 random outcomes'!F134</f>
        <v>14433.025236726451</v>
      </c>
      <c r="E123" s="16">
        <f t="shared" ca="1" si="25"/>
        <v>10610.822422050369</v>
      </c>
      <c r="F123" s="22">
        <f t="shared" ca="1" si="18"/>
        <v>0.58706467661691408</v>
      </c>
      <c r="G123" s="1"/>
      <c r="N123" s="13"/>
      <c r="Q123" s="24">
        <f t="shared" ca="1" si="27"/>
        <v>10610.822422050369</v>
      </c>
      <c r="R123" s="25">
        <f t="shared" ca="1" si="27"/>
        <v>0.58706467661691408</v>
      </c>
      <c r="S123" s="25">
        <f t="shared" ca="1" si="28"/>
        <v>0.56068477997201427</v>
      </c>
      <c r="T123" s="26">
        <f t="shared" ca="1" si="19"/>
        <v>0.49089815437554363</v>
      </c>
      <c r="U123" s="27">
        <f t="shared" ca="1" si="20"/>
        <v>0.68323119885828454</v>
      </c>
      <c r="V123" s="26"/>
      <c r="W123" s="55">
        <f t="shared" ca="1" si="26"/>
        <v>0.59000000000000041</v>
      </c>
      <c r="X123" s="56">
        <f t="shared" ca="1" si="22"/>
        <v>2.9315220027986144E-2</v>
      </c>
    </row>
    <row r="124" spans="2:24" x14ac:dyDescent="0.3">
      <c r="B124" s="15">
        <f t="shared" si="23"/>
        <v>119</v>
      </c>
      <c r="C124" s="16">
        <f t="shared" ca="1" si="24"/>
        <v>3</v>
      </c>
      <c r="D124" s="17">
        <f ca="1">'Create 1000 random outcomes'!F135</f>
        <v>19005.508157026154</v>
      </c>
      <c r="E124" s="16">
        <f t="shared" ca="1" si="25"/>
        <v>10651.174478465467</v>
      </c>
      <c r="F124" s="22">
        <f t="shared" ca="1" si="18"/>
        <v>0.59203980099502351</v>
      </c>
      <c r="G124" s="1"/>
      <c r="N124" s="13"/>
      <c r="Q124" s="24">
        <f t="shared" ca="1" si="27"/>
        <v>10651.174478465467</v>
      </c>
      <c r="R124" s="25">
        <f t="shared" ca="1" si="27"/>
        <v>0.59203980099502351</v>
      </c>
      <c r="S124" s="25">
        <f t="shared" ca="1" si="28"/>
        <v>0.56465953396880764</v>
      </c>
      <c r="T124" s="26">
        <f t="shared" ca="1" si="19"/>
        <v>0.49587327875365306</v>
      </c>
      <c r="U124" s="27">
        <f t="shared" ca="1" si="20"/>
        <v>0.68820632323639397</v>
      </c>
      <c r="V124" s="26"/>
      <c r="W124" s="55">
        <f t="shared" ca="1" si="26"/>
        <v>0.59500000000000042</v>
      </c>
      <c r="X124" s="56">
        <f t="shared" ca="1" si="22"/>
        <v>3.0340466031192781E-2</v>
      </c>
    </row>
    <row r="125" spans="2:24" x14ac:dyDescent="0.3">
      <c r="B125" s="15">
        <f t="shared" si="23"/>
        <v>120</v>
      </c>
      <c r="C125" s="16">
        <f t="shared" ca="1" si="24"/>
        <v>89</v>
      </c>
      <c r="D125" s="17">
        <f ca="1">'Create 1000 random outcomes'!F136</f>
        <v>10263.423957717336</v>
      </c>
      <c r="E125" s="16">
        <f t="shared" ca="1" si="25"/>
        <v>10698.7601398848</v>
      </c>
      <c r="F125" s="22">
        <f t="shared" ca="1" si="18"/>
        <v>0.59701492537313294</v>
      </c>
      <c r="G125" s="1"/>
      <c r="N125" s="13"/>
      <c r="Q125" s="24">
        <f t="shared" ca="1" si="27"/>
        <v>10698.7601398848</v>
      </c>
      <c r="R125" s="25">
        <f t="shared" ca="1" si="27"/>
        <v>0.59701492537313294</v>
      </c>
      <c r="S125" s="25">
        <f t="shared" ca="1" si="28"/>
        <v>0.56933840084323639</v>
      </c>
      <c r="T125" s="26">
        <f t="shared" ca="1" si="19"/>
        <v>0.50084840313176249</v>
      </c>
      <c r="U125" s="27">
        <f t="shared" ca="1" si="20"/>
        <v>0.6931814476145034</v>
      </c>
      <c r="V125" s="26"/>
      <c r="W125" s="55">
        <f t="shared" ca="1" si="26"/>
        <v>0.60000000000000042</v>
      </c>
      <c r="X125" s="56">
        <f t="shared" ca="1" si="22"/>
        <v>3.066159915676403E-2</v>
      </c>
    </row>
    <row r="126" spans="2:24" x14ac:dyDescent="0.3">
      <c r="B126" s="15">
        <f t="shared" si="23"/>
        <v>121</v>
      </c>
      <c r="C126" s="16">
        <f t="shared" ca="1" si="24"/>
        <v>155</v>
      </c>
      <c r="D126" s="17">
        <f ca="1">'Create 1000 random outcomes'!F137</f>
        <v>6829.0738804538105</v>
      </c>
      <c r="E126" s="16">
        <f t="shared" ca="1" si="25"/>
        <v>10746.296698352298</v>
      </c>
      <c r="F126" s="22">
        <f t="shared" ca="1" si="18"/>
        <v>0.60199004975124237</v>
      </c>
      <c r="G126" s="1"/>
      <c r="N126" s="13"/>
      <c r="Q126" s="24">
        <f t="shared" ca="1" si="27"/>
        <v>10746.296698352298</v>
      </c>
      <c r="R126" s="25">
        <f t="shared" ca="1" si="27"/>
        <v>0.60199004975124237</v>
      </c>
      <c r="S126" s="25">
        <f t="shared" ca="1" si="28"/>
        <v>0.57400274157145104</v>
      </c>
      <c r="T126" s="26">
        <f t="shared" ca="1" si="19"/>
        <v>0.50582352750987192</v>
      </c>
      <c r="U126" s="27">
        <f t="shared" ca="1" si="20"/>
        <v>0.69815657199261283</v>
      </c>
      <c r="V126" s="26"/>
      <c r="W126" s="55">
        <f t="shared" ca="1" si="26"/>
        <v>0.60500000000000043</v>
      </c>
      <c r="X126" s="56">
        <f t="shared" ca="1" si="22"/>
        <v>3.099725842854939E-2</v>
      </c>
    </row>
    <row r="127" spans="2:24" x14ac:dyDescent="0.3">
      <c r="B127" s="15">
        <f t="shared" si="23"/>
        <v>122</v>
      </c>
      <c r="C127" s="16">
        <f t="shared" ca="1" si="24"/>
        <v>25</v>
      </c>
      <c r="D127" s="17">
        <f ca="1">'Create 1000 random outcomes'!F138</f>
        <v>14346.410809588175</v>
      </c>
      <c r="E127" s="16">
        <f t="shared" ca="1" si="25"/>
        <v>10971.302066189883</v>
      </c>
      <c r="F127" s="22">
        <f t="shared" ca="1" si="18"/>
        <v>0.6069651741293518</v>
      </c>
      <c r="G127" s="1"/>
      <c r="N127" s="13"/>
      <c r="Q127" s="24">
        <f t="shared" ca="1" si="27"/>
        <v>10971.302066189883</v>
      </c>
      <c r="R127" s="25">
        <f t="shared" ca="1" si="27"/>
        <v>0.6069651741293518</v>
      </c>
      <c r="S127" s="25">
        <f t="shared" ca="1" si="28"/>
        <v>0.59592971613878354</v>
      </c>
      <c r="T127" s="26">
        <f t="shared" ca="1" si="19"/>
        <v>0.51079865188798135</v>
      </c>
      <c r="U127" s="27">
        <f t="shared" ca="1" si="20"/>
        <v>0.70313169637072226</v>
      </c>
      <c r="V127" s="26"/>
      <c r="W127" s="55">
        <f t="shared" ca="1" si="26"/>
        <v>0.61000000000000043</v>
      </c>
      <c r="X127" s="56">
        <f t="shared" ca="1" si="22"/>
        <v>1.4070283861216892E-2</v>
      </c>
    </row>
    <row r="128" spans="2:24" x14ac:dyDescent="0.3">
      <c r="B128" s="15">
        <f t="shared" si="23"/>
        <v>123</v>
      </c>
      <c r="C128" s="16">
        <f t="shared" ca="1" si="24"/>
        <v>103</v>
      </c>
      <c r="D128" s="17">
        <f ca="1">'Create 1000 random outcomes'!F139</f>
        <v>9478.5308392475035</v>
      </c>
      <c r="E128" s="16">
        <f t="shared" ca="1" si="25"/>
        <v>11139.284554681999</v>
      </c>
      <c r="F128" s="22">
        <f t="shared" ca="1" si="18"/>
        <v>0.61194029850746123</v>
      </c>
      <c r="G128" s="1"/>
      <c r="N128" s="13"/>
      <c r="Q128" s="24">
        <f t="shared" ca="1" si="27"/>
        <v>11139.284554681999</v>
      </c>
      <c r="R128" s="25">
        <f t="shared" ca="1" si="27"/>
        <v>0.61194029850746123</v>
      </c>
      <c r="S128" s="25">
        <f t="shared" ca="1" si="28"/>
        <v>0.61210941180661438</v>
      </c>
      <c r="T128" s="26">
        <f t="shared" ca="1" si="19"/>
        <v>0.51577377626609078</v>
      </c>
      <c r="U128" s="27">
        <f t="shared" ca="1" si="20"/>
        <v>0.70810682074883169</v>
      </c>
      <c r="V128" s="26"/>
      <c r="W128" s="55">
        <f t="shared" ca="1" si="26"/>
        <v>0.61500000000000044</v>
      </c>
      <c r="X128" s="56">
        <f t="shared" ca="1" si="22"/>
        <v>2.8905881933860567E-3</v>
      </c>
    </row>
    <row r="129" spans="2:24" x14ac:dyDescent="0.3">
      <c r="B129" s="15">
        <f t="shared" si="23"/>
        <v>124</v>
      </c>
      <c r="C129" s="16">
        <f t="shared" ca="1" si="24"/>
        <v>58</v>
      </c>
      <c r="D129" s="17">
        <f ca="1">'Create 1000 random outcomes'!F140</f>
        <v>12234.106663300921</v>
      </c>
      <c r="E129" s="16">
        <f t="shared" ca="1" si="25"/>
        <v>11165.271486810581</v>
      </c>
      <c r="F129" s="22">
        <f t="shared" ca="1" si="18"/>
        <v>0.61691542288557066</v>
      </c>
      <c r="G129" s="1"/>
      <c r="N129" s="13"/>
      <c r="Q129" s="24">
        <f t="shared" ca="1" si="27"/>
        <v>11165.271486810581</v>
      </c>
      <c r="R129" s="25">
        <f t="shared" ca="1" si="27"/>
        <v>0.61691542288557066</v>
      </c>
      <c r="S129" s="25">
        <f t="shared" ca="1" si="28"/>
        <v>0.61459588986364255</v>
      </c>
      <c r="T129" s="26">
        <f t="shared" ca="1" si="19"/>
        <v>0.52074890064420021</v>
      </c>
      <c r="U129" s="27">
        <f t="shared" ca="1" si="20"/>
        <v>0.71308194512694112</v>
      </c>
      <c r="V129" s="26"/>
      <c r="W129" s="55">
        <f t="shared" ca="1" si="26"/>
        <v>0.62000000000000044</v>
      </c>
      <c r="X129" s="56">
        <f t="shared" ca="1" si="22"/>
        <v>5.404110136357887E-3</v>
      </c>
    </row>
    <row r="130" spans="2:24" x14ac:dyDescent="0.3">
      <c r="B130" s="15">
        <f t="shared" si="23"/>
        <v>125</v>
      </c>
      <c r="C130" s="16">
        <f t="shared" ca="1" si="24"/>
        <v>18</v>
      </c>
      <c r="D130" s="17">
        <f ca="1">'Create 1000 random outcomes'!F141</f>
        <v>15025.624582526025</v>
      </c>
      <c r="E130" s="16">
        <f t="shared" ca="1" si="25"/>
        <v>11171.62922672511</v>
      </c>
      <c r="F130" s="22">
        <f t="shared" ca="1" si="18"/>
        <v>0.62189054726368009</v>
      </c>
      <c r="G130" s="1"/>
      <c r="N130" s="13"/>
      <c r="Q130" s="24">
        <f t="shared" ca="1" si="27"/>
        <v>11171.62922672511</v>
      </c>
      <c r="R130" s="25">
        <f t="shared" ca="1" si="27"/>
        <v>0.62189054726368009</v>
      </c>
      <c r="S130" s="25">
        <f t="shared" ca="1" si="28"/>
        <v>0.61520349812105501</v>
      </c>
      <c r="T130" s="26">
        <f t="shared" ca="1" si="19"/>
        <v>0.52572402502230964</v>
      </c>
      <c r="U130" s="27">
        <f t="shared" ca="1" si="20"/>
        <v>0.71805706950505055</v>
      </c>
      <c r="V130" s="26"/>
      <c r="W130" s="55">
        <f t="shared" ca="1" si="26"/>
        <v>0.62500000000000044</v>
      </c>
      <c r="X130" s="56">
        <f t="shared" ca="1" si="22"/>
        <v>9.7965018789454295E-3</v>
      </c>
    </row>
    <row r="131" spans="2:24" x14ac:dyDescent="0.3">
      <c r="B131" s="15">
        <f t="shared" si="23"/>
        <v>126</v>
      </c>
      <c r="C131" s="16">
        <f t="shared" ca="1" si="24"/>
        <v>26</v>
      </c>
      <c r="D131" s="17">
        <f ca="1">'Create 1000 random outcomes'!F142</f>
        <v>14264.116479314383</v>
      </c>
      <c r="E131" s="16">
        <f t="shared" ca="1" si="25"/>
        <v>11266.037531769063</v>
      </c>
      <c r="F131" s="22">
        <f t="shared" ca="1" si="18"/>
        <v>0.62686567164178952</v>
      </c>
      <c r="G131" s="1"/>
      <c r="N131" s="13"/>
      <c r="Q131" s="24">
        <f t="shared" ca="1" si="27"/>
        <v>11266.037531769063</v>
      </c>
      <c r="R131" s="25">
        <f t="shared" ca="1" si="27"/>
        <v>0.62686567164178952</v>
      </c>
      <c r="S131" s="25">
        <f t="shared" ca="1" si="28"/>
        <v>0.6241920477951608</v>
      </c>
      <c r="T131" s="26">
        <f t="shared" ca="1" si="19"/>
        <v>0.53069914940041907</v>
      </c>
      <c r="U131" s="27">
        <f t="shared" ca="1" si="20"/>
        <v>0.72303219388315998</v>
      </c>
      <c r="V131" s="26"/>
      <c r="W131" s="55">
        <f t="shared" ca="1" si="26"/>
        <v>0.63000000000000045</v>
      </c>
      <c r="X131" s="56">
        <f t="shared" ca="1" si="22"/>
        <v>5.8079522048396504E-3</v>
      </c>
    </row>
    <row r="132" spans="2:24" x14ac:dyDescent="0.3">
      <c r="B132" s="15">
        <f t="shared" si="23"/>
        <v>127</v>
      </c>
      <c r="C132" s="16">
        <f t="shared" ca="1" si="24"/>
        <v>64</v>
      </c>
      <c r="D132" s="17">
        <f ca="1">'Create 1000 random outcomes'!F143</f>
        <v>12001.785960301757</v>
      </c>
      <c r="E132" s="16">
        <f t="shared" ca="1" si="25"/>
        <v>11356.87878401337</v>
      </c>
      <c r="F132" s="22">
        <f t="shared" ca="1" si="18"/>
        <v>0.63184079601989895</v>
      </c>
      <c r="G132" s="1"/>
      <c r="N132" s="13"/>
      <c r="Q132" s="24">
        <f t="shared" ca="1" si="27"/>
        <v>11356.87878401337</v>
      </c>
      <c r="R132" s="25">
        <f t="shared" ca="1" si="27"/>
        <v>0.63184079601989895</v>
      </c>
      <c r="S132" s="25">
        <f t="shared" ca="1" si="28"/>
        <v>0.63277788363528653</v>
      </c>
      <c r="T132" s="26">
        <f t="shared" ca="1" si="19"/>
        <v>0.5356742737785285</v>
      </c>
      <c r="U132" s="27">
        <f t="shared" ca="1" si="20"/>
        <v>0.72800731826126941</v>
      </c>
      <c r="V132" s="26"/>
      <c r="W132" s="55">
        <f t="shared" ca="1" si="26"/>
        <v>0.63500000000000045</v>
      </c>
      <c r="X132" s="56">
        <f t="shared" ca="1" si="22"/>
        <v>2.2221163647139219E-3</v>
      </c>
    </row>
    <row r="133" spans="2:24" x14ac:dyDescent="0.3">
      <c r="B133" s="15">
        <f t="shared" si="23"/>
        <v>128</v>
      </c>
      <c r="C133" s="16">
        <f t="shared" ca="1" si="24"/>
        <v>49</v>
      </c>
      <c r="D133" s="17">
        <f ca="1">'Create 1000 random outcomes'!F144</f>
        <v>12504.265307868038</v>
      </c>
      <c r="E133" s="16">
        <f t="shared" ca="1" si="25"/>
        <v>11403.778677516777</v>
      </c>
      <c r="F133" s="22">
        <f t="shared" ca="1" si="18"/>
        <v>0.63681592039800838</v>
      </c>
      <c r="G133" s="1"/>
      <c r="N133" s="13"/>
      <c r="Q133" s="24">
        <f t="shared" ca="1" si="27"/>
        <v>11403.778677516777</v>
      </c>
      <c r="R133" s="25">
        <f t="shared" ca="1" si="27"/>
        <v>0.63681592039800838</v>
      </c>
      <c r="S133" s="25">
        <f t="shared" ca="1" si="28"/>
        <v>0.6371850705936376</v>
      </c>
      <c r="T133" s="26">
        <f t="shared" ca="1" si="19"/>
        <v>0.54064939815663793</v>
      </c>
      <c r="U133" s="27">
        <f t="shared" ca="1" si="20"/>
        <v>0.73298244263937884</v>
      </c>
      <c r="V133" s="26"/>
      <c r="W133" s="55">
        <f t="shared" ca="1" si="26"/>
        <v>0.64000000000000046</v>
      </c>
      <c r="X133" s="56">
        <f t="shared" ca="1" si="22"/>
        <v>2.8149294063628538E-3</v>
      </c>
    </row>
    <row r="134" spans="2:24" x14ac:dyDescent="0.3">
      <c r="B134" s="15">
        <f t="shared" si="23"/>
        <v>129</v>
      </c>
      <c r="C134" s="16">
        <f t="shared" ref="C134:C165" ca="1" si="29">_xlfn.RANK.EQ(D134,$D$6:$D$205)</f>
        <v>14</v>
      </c>
      <c r="D134" s="17">
        <f ca="1">'Create 1000 random outcomes'!F145</f>
        <v>16339.436178209575</v>
      </c>
      <c r="E134" s="16">
        <f t="shared" ref="E134:E165" ca="1" si="30">VLOOKUP(n+1-B134,$C$6:$D$205,2,FALSE)</f>
        <v>11493.020323976096</v>
      </c>
      <c r="F134" s="22">
        <f t="shared" ca="1" si="18"/>
        <v>0.64179104477611781</v>
      </c>
      <c r="G134" s="1"/>
      <c r="N134" s="13"/>
      <c r="Q134" s="24">
        <f t="shared" ca="1" si="27"/>
        <v>11493.020323976096</v>
      </c>
      <c r="R134" s="25">
        <f t="shared" ca="1" si="27"/>
        <v>0.64179104477611781</v>
      </c>
      <c r="S134" s="25">
        <f t="shared" ca="1" si="28"/>
        <v>0.64552069764702658</v>
      </c>
      <c r="T134" s="26">
        <f t="shared" ca="1" si="19"/>
        <v>0.54562452253474736</v>
      </c>
      <c r="U134" s="27">
        <f t="shared" ca="1" si="20"/>
        <v>0.73795756701748827</v>
      </c>
      <c r="V134" s="26"/>
      <c r="W134" s="55">
        <f t="shared" ca="1" si="26"/>
        <v>0.64500000000000046</v>
      </c>
      <c r="X134" s="56">
        <f t="shared" ca="1" si="22"/>
        <v>5.2069764702611376E-4</v>
      </c>
    </row>
    <row r="135" spans="2:24" x14ac:dyDescent="0.3">
      <c r="B135" s="15">
        <f t="shared" si="23"/>
        <v>130</v>
      </c>
      <c r="C135" s="16">
        <f t="shared" ca="1" si="29"/>
        <v>142</v>
      </c>
      <c r="D135" s="17">
        <f ca="1">'Create 1000 random outcomes'!F146</f>
        <v>7739.7935417228864</v>
      </c>
      <c r="E135" s="16">
        <f t="shared" ca="1" si="30"/>
        <v>11531.625634519991</v>
      </c>
      <c r="F135" s="22">
        <f t="shared" ref="F135:F198" ca="1" si="31">1/(n+1)+F134</f>
        <v>0.64676616915422724</v>
      </c>
      <c r="G135" s="1"/>
      <c r="N135" s="13"/>
      <c r="Q135" s="24">
        <f t="shared" ca="1" si="27"/>
        <v>11531.625634519991</v>
      </c>
      <c r="R135" s="25">
        <f t="shared" ca="1" si="27"/>
        <v>0.64676616915422724</v>
      </c>
      <c r="S135" s="25">
        <f t="shared" ca="1" si="28"/>
        <v>0.64910542027310303</v>
      </c>
      <c r="T135" s="26">
        <f t="shared" ref="T135:T198" ca="1" si="32">R135+$T$4</f>
        <v>0.55059964691285679</v>
      </c>
      <c r="U135" s="27">
        <f t="shared" ref="U135:U198" ca="1" si="33">R135+$U$4</f>
        <v>0.7429326913955977</v>
      </c>
      <c r="V135" s="26"/>
      <c r="W135" s="55">
        <f t="shared" ref="W135:W166" ca="1" si="34">W134+1/n</f>
        <v>0.65000000000000047</v>
      </c>
      <c r="X135" s="56">
        <f t="shared" ref="X135:X198" ca="1" si="35">ABS(S135-W135)</f>
        <v>8.9457972689743759E-4</v>
      </c>
    </row>
    <row r="136" spans="2:24" x14ac:dyDescent="0.3">
      <c r="B136" s="15">
        <f t="shared" ref="B136:B199" si="36">B135+1</f>
        <v>131</v>
      </c>
      <c r="C136" s="16">
        <f t="shared" ca="1" si="29"/>
        <v>87</v>
      </c>
      <c r="D136" s="17">
        <f ca="1">'Create 1000 random outcomes'!F147</f>
        <v>10487.62448100544</v>
      </c>
      <c r="E136" s="16">
        <f t="shared" ca="1" si="30"/>
        <v>11560.487379230144</v>
      </c>
      <c r="F136" s="22">
        <f t="shared" ca="1" si="31"/>
        <v>0.65174129353233667</v>
      </c>
      <c r="G136" s="1"/>
      <c r="N136" s="13"/>
      <c r="Q136" s="24">
        <f t="shared" ca="1" si="27"/>
        <v>11560.487379230144</v>
      </c>
      <c r="R136" s="25">
        <f t="shared" ca="1" si="27"/>
        <v>0.65174129353233667</v>
      </c>
      <c r="S136" s="25">
        <f t="shared" ca="1" si="28"/>
        <v>0.65177677486403729</v>
      </c>
      <c r="T136" s="26">
        <f t="shared" ca="1" si="32"/>
        <v>0.55557477129096622</v>
      </c>
      <c r="U136" s="27">
        <f t="shared" ca="1" si="33"/>
        <v>0.74790781577370713</v>
      </c>
      <c r="V136" s="26"/>
      <c r="W136" s="55">
        <f t="shared" ca="1" si="34"/>
        <v>0.65500000000000047</v>
      </c>
      <c r="X136" s="56">
        <f t="shared" ca="1" si="35"/>
        <v>3.2232251359631814E-3</v>
      </c>
    </row>
    <row r="137" spans="2:24" x14ac:dyDescent="0.3">
      <c r="B137" s="15">
        <f t="shared" si="36"/>
        <v>132</v>
      </c>
      <c r="C137" s="16">
        <f t="shared" ca="1" si="29"/>
        <v>36</v>
      </c>
      <c r="D137" s="17">
        <f ca="1">'Create 1000 random outcomes'!F148</f>
        <v>13331.82719372513</v>
      </c>
      <c r="E137" s="16">
        <f t="shared" ca="1" si="30"/>
        <v>11595.92518842631</v>
      </c>
      <c r="F137" s="22">
        <f t="shared" ca="1" si="31"/>
        <v>0.6567164179104461</v>
      </c>
      <c r="G137" s="1"/>
      <c r="N137" s="13"/>
      <c r="Q137" s="24">
        <f t="shared" ca="1" si="27"/>
        <v>11595.92518842631</v>
      </c>
      <c r="R137" s="25">
        <f t="shared" ca="1" si="27"/>
        <v>0.6567164179104461</v>
      </c>
      <c r="S137" s="25">
        <f t="shared" ca="1" si="28"/>
        <v>0.65504650737248094</v>
      </c>
      <c r="T137" s="26">
        <f t="shared" ca="1" si="32"/>
        <v>0.56054989566907565</v>
      </c>
      <c r="U137" s="27">
        <f t="shared" ca="1" si="33"/>
        <v>0.75288294015181656</v>
      </c>
      <c r="V137" s="26"/>
      <c r="W137" s="55">
        <f t="shared" ca="1" si="34"/>
        <v>0.66000000000000048</v>
      </c>
      <c r="X137" s="56">
        <f t="shared" ca="1" si="35"/>
        <v>4.9534926275195401E-3</v>
      </c>
    </row>
    <row r="138" spans="2:24" x14ac:dyDescent="0.3">
      <c r="B138" s="15">
        <f t="shared" si="36"/>
        <v>133</v>
      </c>
      <c r="C138" s="16">
        <f t="shared" ca="1" si="29"/>
        <v>178</v>
      </c>
      <c r="D138" s="17">
        <f ca="1">'Create 1000 random outcomes'!F149</f>
        <v>5582.2337081582364</v>
      </c>
      <c r="E138" s="16">
        <f t="shared" ca="1" si="30"/>
        <v>11714.644823326566</v>
      </c>
      <c r="F138" s="22">
        <f t="shared" ca="1" si="31"/>
        <v>0.66169154228855553</v>
      </c>
      <c r="G138" s="1"/>
      <c r="N138" s="13"/>
      <c r="Q138" s="24">
        <f t="shared" ca="1" si="27"/>
        <v>11714.644823326566</v>
      </c>
      <c r="R138" s="25">
        <f t="shared" ca="1" si="27"/>
        <v>0.66169154228855553</v>
      </c>
      <c r="S138" s="25">
        <f t="shared" ca="1" si="28"/>
        <v>0.66591510171553869</v>
      </c>
      <c r="T138" s="26">
        <f t="shared" ca="1" si="32"/>
        <v>0.56552502004718508</v>
      </c>
      <c r="U138" s="27">
        <f t="shared" ca="1" si="33"/>
        <v>0.75785806452992599</v>
      </c>
      <c r="V138" s="26"/>
      <c r="W138" s="55">
        <f t="shared" ca="1" si="34"/>
        <v>0.66500000000000048</v>
      </c>
      <c r="X138" s="56">
        <f t="shared" ca="1" si="35"/>
        <v>9.1510171553821351E-4</v>
      </c>
    </row>
    <row r="139" spans="2:24" x14ac:dyDescent="0.3">
      <c r="B139" s="15">
        <f t="shared" si="36"/>
        <v>134</v>
      </c>
      <c r="C139" s="16">
        <f t="shared" ca="1" si="29"/>
        <v>149</v>
      </c>
      <c r="D139" s="17">
        <f ca="1">'Create 1000 random outcomes'!F150</f>
        <v>7310.4986635698333</v>
      </c>
      <c r="E139" s="16">
        <f t="shared" ca="1" si="30"/>
        <v>11727.337081132844</v>
      </c>
      <c r="F139" s="22">
        <f t="shared" ca="1" si="31"/>
        <v>0.66666666666666496</v>
      </c>
      <c r="G139" s="1"/>
      <c r="N139" s="13"/>
      <c r="Q139" s="24">
        <f t="shared" ca="1" si="27"/>
        <v>11727.337081132844</v>
      </c>
      <c r="R139" s="25">
        <f t="shared" ca="1" si="27"/>
        <v>0.66666666666666496</v>
      </c>
      <c r="S139" s="25">
        <f t="shared" ca="1" si="28"/>
        <v>0.66706906504626895</v>
      </c>
      <c r="T139" s="26">
        <f t="shared" ca="1" si="32"/>
        <v>0.57050014442529451</v>
      </c>
      <c r="U139" s="27">
        <f t="shared" ca="1" si="33"/>
        <v>0.76283318890803542</v>
      </c>
      <c r="V139" s="26"/>
      <c r="W139" s="55">
        <f t="shared" ca="1" si="34"/>
        <v>0.67000000000000048</v>
      </c>
      <c r="X139" s="56">
        <f t="shared" ca="1" si="35"/>
        <v>2.9309349537315343E-3</v>
      </c>
    </row>
    <row r="140" spans="2:24" x14ac:dyDescent="0.3">
      <c r="B140" s="15">
        <f t="shared" si="36"/>
        <v>135</v>
      </c>
      <c r="C140" s="16">
        <f t="shared" ca="1" si="29"/>
        <v>118</v>
      </c>
      <c r="D140" s="17">
        <f ca="1">'Create 1000 random outcomes'!F151</f>
        <v>8874.7517351900769</v>
      </c>
      <c r="E140" s="16">
        <f t="shared" ca="1" si="30"/>
        <v>11845.520019424051</v>
      </c>
      <c r="F140" s="22">
        <f t="shared" ca="1" si="31"/>
        <v>0.67164179104477439</v>
      </c>
      <c r="G140" s="1"/>
      <c r="N140" s="13"/>
      <c r="Q140" s="24">
        <f t="shared" ca="1" si="27"/>
        <v>11845.520019424051</v>
      </c>
      <c r="R140" s="25">
        <f t="shared" ca="1" si="27"/>
        <v>0.67164179104477439</v>
      </c>
      <c r="S140" s="25">
        <f t="shared" ca="1" si="28"/>
        <v>0.67773700277082716</v>
      </c>
      <c r="T140" s="26">
        <f t="shared" ca="1" si="32"/>
        <v>0.57547526880340394</v>
      </c>
      <c r="U140" s="27">
        <f t="shared" ca="1" si="33"/>
        <v>0.76780831328614485</v>
      </c>
      <c r="V140" s="26"/>
      <c r="W140" s="55">
        <f t="shared" ca="1" si="34"/>
        <v>0.67500000000000049</v>
      </c>
      <c r="X140" s="56">
        <f t="shared" ca="1" si="35"/>
        <v>2.7370027708266687E-3</v>
      </c>
    </row>
    <row r="141" spans="2:24" x14ac:dyDescent="0.3">
      <c r="B141" s="15">
        <f t="shared" si="36"/>
        <v>136</v>
      </c>
      <c r="C141" s="16">
        <f t="shared" ca="1" si="29"/>
        <v>138</v>
      </c>
      <c r="D141" s="17">
        <f ca="1">'Create 1000 random outcomes'!F152</f>
        <v>7980.8196513614112</v>
      </c>
      <c r="E141" s="16">
        <f t="shared" ca="1" si="30"/>
        <v>11887.82650822802</v>
      </c>
      <c r="F141" s="22">
        <f t="shared" ca="1" si="31"/>
        <v>0.67661691542288382</v>
      </c>
      <c r="G141" s="1"/>
      <c r="N141" s="13"/>
      <c r="Q141" s="24">
        <f t="shared" ca="1" si="27"/>
        <v>11887.82650822802</v>
      </c>
      <c r="R141" s="25">
        <f t="shared" ca="1" si="27"/>
        <v>0.67661691542288382</v>
      </c>
      <c r="S141" s="25">
        <f t="shared" ca="1" si="28"/>
        <v>0.68152112622159988</v>
      </c>
      <c r="T141" s="26">
        <f t="shared" ca="1" si="32"/>
        <v>0.58045039318151337</v>
      </c>
      <c r="U141" s="27">
        <f t="shared" ca="1" si="33"/>
        <v>0.77278343766425428</v>
      </c>
      <c r="V141" s="26"/>
      <c r="W141" s="55">
        <f t="shared" ca="1" si="34"/>
        <v>0.68000000000000049</v>
      </c>
      <c r="X141" s="56">
        <f t="shared" ca="1" si="35"/>
        <v>1.5211262215993893E-3</v>
      </c>
    </row>
    <row r="142" spans="2:24" x14ac:dyDescent="0.3">
      <c r="B142" s="15">
        <f t="shared" si="36"/>
        <v>137</v>
      </c>
      <c r="C142" s="16">
        <f t="shared" ca="1" si="29"/>
        <v>94</v>
      </c>
      <c r="D142" s="17">
        <f ca="1">'Create 1000 random outcomes'!F153</f>
        <v>10142.573826322729</v>
      </c>
      <c r="E142" s="16">
        <f t="shared" ca="1" si="30"/>
        <v>12001.785960301757</v>
      </c>
      <c r="F142" s="22">
        <f t="shared" ca="1" si="31"/>
        <v>0.68159203980099325</v>
      </c>
      <c r="G142" s="1"/>
      <c r="N142" s="13"/>
      <c r="Q142" s="24">
        <f t="shared" ca="1" si="27"/>
        <v>12001.785960301757</v>
      </c>
      <c r="R142" s="25">
        <f t="shared" ca="1" si="27"/>
        <v>0.68159203980099325</v>
      </c>
      <c r="S142" s="25">
        <f t="shared" ca="1" si="28"/>
        <v>0.69161963739804944</v>
      </c>
      <c r="T142" s="26">
        <f t="shared" ca="1" si="32"/>
        <v>0.5854255175596228</v>
      </c>
      <c r="U142" s="27">
        <f t="shared" ca="1" si="33"/>
        <v>0.77775856204236371</v>
      </c>
      <c r="V142" s="26"/>
      <c r="W142" s="55">
        <f t="shared" ca="1" si="34"/>
        <v>0.6850000000000005</v>
      </c>
      <c r="X142" s="56">
        <f t="shared" ca="1" si="35"/>
        <v>6.6196373980489387E-3</v>
      </c>
    </row>
    <row r="143" spans="2:24" x14ac:dyDescent="0.3">
      <c r="B143" s="15">
        <f t="shared" si="36"/>
        <v>138</v>
      </c>
      <c r="C143" s="16">
        <f t="shared" ca="1" si="29"/>
        <v>11</v>
      </c>
      <c r="D143" s="17">
        <f ca="1">'Create 1000 random outcomes'!F154</f>
        <v>16867.599964529294</v>
      </c>
      <c r="E143" s="16">
        <f t="shared" ca="1" si="30"/>
        <v>12079.674640404941</v>
      </c>
      <c r="F143" s="22">
        <f t="shared" ca="1" si="31"/>
        <v>0.68656716417910268</v>
      </c>
      <c r="G143" s="1"/>
      <c r="N143" s="13"/>
      <c r="Q143" s="24">
        <f t="shared" ca="1" si="27"/>
        <v>12079.674640404941</v>
      </c>
      <c r="R143" s="25">
        <f t="shared" ca="1" si="27"/>
        <v>0.68656716417910268</v>
      </c>
      <c r="S143" s="25">
        <f t="shared" ca="1" si="28"/>
        <v>0.69843986550786941</v>
      </c>
      <c r="T143" s="26">
        <f t="shared" ca="1" si="32"/>
        <v>0.59040064193773223</v>
      </c>
      <c r="U143" s="27">
        <f t="shared" ca="1" si="33"/>
        <v>0.78273368642047314</v>
      </c>
      <c r="V143" s="26"/>
      <c r="W143" s="55">
        <f t="shared" ca="1" si="34"/>
        <v>0.6900000000000005</v>
      </c>
      <c r="X143" s="56">
        <f t="shared" ca="1" si="35"/>
        <v>8.4398655078689044E-3</v>
      </c>
    </row>
    <row r="144" spans="2:24" x14ac:dyDescent="0.3">
      <c r="B144" s="15">
        <f t="shared" si="36"/>
        <v>139</v>
      </c>
      <c r="C144" s="16">
        <f t="shared" ca="1" si="29"/>
        <v>113</v>
      </c>
      <c r="D144" s="17">
        <f ca="1">'Create 1000 random outcomes'!F155</f>
        <v>9077.230813955015</v>
      </c>
      <c r="E144" s="16">
        <f t="shared" ca="1" si="30"/>
        <v>12082.259640202617</v>
      </c>
      <c r="F144" s="22">
        <f t="shared" ca="1" si="31"/>
        <v>0.69154228855721211</v>
      </c>
      <c r="G144" s="1"/>
      <c r="N144" s="13"/>
      <c r="Q144" s="24">
        <f t="shared" ca="1" si="27"/>
        <v>12082.259640202617</v>
      </c>
      <c r="R144" s="25">
        <f t="shared" ca="1" si="27"/>
        <v>0.69154228855721211</v>
      </c>
      <c r="S144" s="25">
        <f t="shared" ca="1" si="28"/>
        <v>0.69866505045328486</v>
      </c>
      <c r="T144" s="26">
        <f t="shared" ca="1" si="32"/>
        <v>0.59537576631584166</v>
      </c>
      <c r="U144" s="27">
        <f t="shared" ca="1" si="33"/>
        <v>0.78770881079858257</v>
      </c>
      <c r="V144" s="26"/>
      <c r="W144" s="55">
        <f t="shared" ca="1" si="34"/>
        <v>0.69500000000000051</v>
      </c>
      <c r="X144" s="56">
        <f t="shared" ca="1" si="35"/>
        <v>3.6650504532843575E-3</v>
      </c>
    </row>
    <row r="145" spans="2:24" x14ac:dyDescent="0.3">
      <c r="B145" s="15">
        <f t="shared" si="36"/>
        <v>140</v>
      </c>
      <c r="C145" s="16">
        <f t="shared" ca="1" si="29"/>
        <v>60</v>
      </c>
      <c r="D145" s="17">
        <f ca="1">'Create 1000 random outcomes'!F156</f>
        <v>12182.118313864994</v>
      </c>
      <c r="E145" s="16">
        <f t="shared" ca="1" si="30"/>
        <v>12105.129774803114</v>
      </c>
      <c r="F145" s="22">
        <f t="shared" ca="1" si="31"/>
        <v>0.69651741293532154</v>
      </c>
      <c r="G145" s="1"/>
      <c r="N145" s="13"/>
      <c r="Q145" s="24">
        <f t="shared" ca="1" si="27"/>
        <v>12105.129774803114</v>
      </c>
      <c r="R145" s="25">
        <f t="shared" ca="1" si="27"/>
        <v>0.69651741293532154</v>
      </c>
      <c r="S145" s="25">
        <f t="shared" ca="1" si="28"/>
        <v>0.7006540103506943</v>
      </c>
      <c r="T145" s="26">
        <f t="shared" ca="1" si="32"/>
        <v>0.60035089069395109</v>
      </c>
      <c r="U145" s="27">
        <f t="shared" ca="1" si="33"/>
        <v>0.792683935176692</v>
      </c>
      <c r="V145" s="26"/>
      <c r="W145" s="55">
        <f t="shared" ca="1" si="34"/>
        <v>0.70000000000000051</v>
      </c>
      <c r="X145" s="56">
        <f t="shared" ca="1" si="35"/>
        <v>6.5401035069378999E-4</v>
      </c>
    </row>
    <row r="146" spans="2:24" x14ac:dyDescent="0.3">
      <c r="B146" s="15">
        <f t="shared" si="36"/>
        <v>141</v>
      </c>
      <c r="C146" s="16">
        <f t="shared" ca="1" si="29"/>
        <v>33</v>
      </c>
      <c r="D146" s="17">
        <f ca="1">'Create 1000 random outcomes'!F157</f>
        <v>13588.565967544393</v>
      </c>
      <c r="E146" s="16">
        <f t="shared" ca="1" si="30"/>
        <v>12182.118313864994</v>
      </c>
      <c r="F146" s="22">
        <f t="shared" ca="1" si="31"/>
        <v>0.70149253731343097</v>
      </c>
      <c r="G146" s="1"/>
      <c r="N146" s="13"/>
      <c r="Q146" s="24">
        <f t="shared" ca="1" si="27"/>
        <v>12182.118313864994</v>
      </c>
      <c r="R146" s="25">
        <f t="shared" ca="1" si="27"/>
        <v>0.70149253731343097</v>
      </c>
      <c r="S146" s="25">
        <f t="shared" ca="1" si="28"/>
        <v>0.70730532844218774</v>
      </c>
      <c r="T146" s="26">
        <f t="shared" ca="1" si="32"/>
        <v>0.60532601507206052</v>
      </c>
      <c r="U146" s="27">
        <f t="shared" ca="1" si="33"/>
        <v>0.79765905955480143</v>
      </c>
      <c r="V146" s="26"/>
      <c r="W146" s="55">
        <f t="shared" ca="1" si="34"/>
        <v>0.70500000000000052</v>
      </c>
      <c r="X146" s="56">
        <f t="shared" ca="1" si="35"/>
        <v>2.3053284421872267E-3</v>
      </c>
    </row>
    <row r="147" spans="2:24" x14ac:dyDescent="0.3">
      <c r="B147" s="15">
        <f t="shared" si="36"/>
        <v>142</v>
      </c>
      <c r="C147" s="16">
        <f t="shared" ca="1" si="29"/>
        <v>129</v>
      </c>
      <c r="D147" s="17">
        <f ca="1">'Create 1000 random outcomes'!F158</f>
        <v>8281.6454719100839</v>
      </c>
      <c r="E147" s="16">
        <f t="shared" ca="1" si="30"/>
        <v>12197.298463832001</v>
      </c>
      <c r="F147" s="22">
        <f t="shared" ca="1" si="31"/>
        <v>0.70646766169154041</v>
      </c>
      <c r="G147" s="1"/>
      <c r="N147" s="13"/>
      <c r="Q147" s="24">
        <f t="shared" ca="1" si="27"/>
        <v>12197.298463832001</v>
      </c>
      <c r="R147" s="25">
        <f t="shared" ca="1" si="27"/>
        <v>0.70646766169154041</v>
      </c>
      <c r="S147" s="25">
        <f t="shared" ca="1" si="28"/>
        <v>0.70860865139825546</v>
      </c>
      <c r="T147" s="26">
        <f t="shared" ca="1" si="32"/>
        <v>0.61030113945016995</v>
      </c>
      <c r="U147" s="27">
        <f t="shared" ca="1" si="33"/>
        <v>0.80263418393291086</v>
      </c>
      <c r="V147" s="26"/>
      <c r="W147" s="55">
        <f t="shared" ca="1" si="34"/>
        <v>0.71000000000000052</v>
      </c>
      <c r="X147" s="56">
        <f t="shared" ca="1" si="35"/>
        <v>1.3913486017450571E-3</v>
      </c>
    </row>
    <row r="148" spans="2:24" x14ac:dyDescent="0.3">
      <c r="B148" s="15">
        <f t="shared" si="36"/>
        <v>143</v>
      </c>
      <c r="C148" s="16">
        <f t="shared" ca="1" si="29"/>
        <v>163</v>
      </c>
      <c r="D148" s="17">
        <f ca="1">'Create 1000 random outcomes'!F159</f>
        <v>6476.0804086883018</v>
      </c>
      <c r="E148" s="16">
        <f t="shared" ca="1" si="30"/>
        <v>12234.106663300921</v>
      </c>
      <c r="F148" s="22">
        <f t="shared" ca="1" si="31"/>
        <v>0.71144278606964984</v>
      </c>
      <c r="G148" s="1"/>
      <c r="N148" s="13"/>
      <c r="Q148" s="24">
        <f t="shared" ca="1" si="27"/>
        <v>12234.106663300921</v>
      </c>
      <c r="R148" s="25">
        <f t="shared" ca="1" si="27"/>
        <v>0.71144278606964984</v>
      </c>
      <c r="S148" s="25">
        <f t="shared" ca="1" si="28"/>
        <v>0.71175759957273876</v>
      </c>
      <c r="T148" s="26">
        <f t="shared" ca="1" si="32"/>
        <v>0.61527626382827938</v>
      </c>
      <c r="U148" s="27">
        <f t="shared" ca="1" si="33"/>
        <v>0.80760930831102029</v>
      </c>
      <c r="V148" s="26"/>
      <c r="W148" s="55">
        <f t="shared" ca="1" si="34"/>
        <v>0.71500000000000052</v>
      </c>
      <c r="X148" s="56">
        <f t="shared" ca="1" si="35"/>
        <v>3.2424004272617601E-3</v>
      </c>
    </row>
    <row r="149" spans="2:24" x14ac:dyDescent="0.3">
      <c r="B149" s="15">
        <f t="shared" si="36"/>
        <v>144</v>
      </c>
      <c r="C149" s="16">
        <f t="shared" ca="1" si="29"/>
        <v>88</v>
      </c>
      <c r="D149" s="17">
        <f ca="1">'Create 1000 random outcomes'!F160</f>
        <v>10267.18194052539</v>
      </c>
      <c r="E149" s="16">
        <f t="shared" ca="1" si="30"/>
        <v>12280.361578048312</v>
      </c>
      <c r="F149" s="22">
        <f t="shared" ca="1" si="31"/>
        <v>0.71641791044775927</v>
      </c>
      <c r="G149" s="1"/>
      <c r="N149" s="13"/>
      <c r="Q149" s="24">
        <f t="shared" ca="1" si="27"/>
        <v>12280.361578048312</v>
      </c>
      <c r="R149" s="25">
        <f t="shared" ca="1" si="27"/>
        <v>0.71641791044775927</v>
      </c>
      <c r="S149" s="25">
        <f t="shared" ca="1" si="28"/>
        <v>0.71569180514072672</v>
      </c>
      <c r="T149" s="26">
        <f t="shared" ca="1" si="32"/>
        <v>0.62025138820638881</v>
      </c>
      <c r="U149" s="27">
        <f t="shared" ca="1" si="33"/>
        <v>0.81258443268912972</v>
      </c>
      <c r="V149" s="26"/>
      <c r="W149" s="55">
        <f t="shared" ca="1" si="34"/>
        <v>0.72000000000000053</v>
      </c>
      <c r="X149" s="56">
        <f t="shared" ca="1" si="35"/>
        <v>4.3081948592738062E-3</v>
      </c>
    </row>
    <row r="150" spans="2:24" x14ac:dyDescent="0.3">
      <c r="B150" s="15">
        <f t="shared" si="36"/>
        <v>145</v>
      </c>
      <c r="C150" s="16">
        <f t="shared" ca="1" si="29"/>
        <v>65</v>
      </c>
      <c r="D150" s="17">
        <f ca="1">'Create 1000 random outcomes'!F161</f>
        <v>11887.82650822802</v>
      </c>
      <c r="E150" s="16">
        <f t="shared" ca="1" si="30"/>
        <v>12293.161574380661</v>
      </c>
      <c r="F150" s="22">
        <f t="shared" ca="1" si="31"/>
        <v>0.7213930348258687</v>
      </c>
      <c r="G150" s="1"/>
      <c r="N150" s="13"/>
      <c r="Q150" s="24">
        <f t="shared" ca="1" si="27"/>
        <v>12293.161574380661</v>
      </c>
      <c r="R150" s="25">
        <f t="shared" ca="1" si="27"/>
        <v>0.7213930348258687</v>
      </c>
      <c r="S150" s="25">
        <f t="shared" ca="1" si="28"/>
        <v>0.71677595566078489</v>
      </c>
      <c r="T150" s="26">
        <f t="shared" ca="1" si="32"/>
        <v>0.62522651258449824</v>
      </c>
      <c r="U150" s="27">
        <f t="shared" ca="1" si="33"/>
        <v>0.81755955706723915</v>
      </c>
      <c r="V150" s="26"/>
      <c r="W150" s="55">
        <f t="shared" ca="1" si="34"/>
        <v>0.72500000000000053</v>
      </c>
      <c r="X150" s="56">
        <f t="shared" ca="1" si="35"/>
        <v>8.2240443392156415E-3</v>
      </c>
    </row>
    <row r="151" spans="2:24" x14ac:dyDescent="0.3">
      <c r="B151" s="15">
        <f t="shared" si="36"/>
        <v>146</v>
      </c>
      <c r="C151" s="16">
        <f t="shared" ca="1" si="29"/>
        <v>21</v>
      </c>
      <c r="D151" s="17">
        <f ca="1">'Create 1000 random outcomes'!F162</f>
        <v>14595.74778430162</v>
      </c>
      <c r="E151" s="16">
        <f t="shared" ca="1" si="30"/>
        <v>12391.092876643499</v>
      </c>
      <c r="F151" s="22">
        <f t="shared" ca="1" si="31"/>
        <v>0.72636815920397813</v>
      </c>
      <c r="G151" s="1"/>
      <c r="N151" s="13"/>
      <c r="Q151" s="24">
        <f t="shared" ca="1" si="27"/>
        <v>12391.092876643499</v>
      </c>
      <c r="R151" s="25">
        <f t="shared" ca="1" si="27"/>
        <v>0.72636815920397813</v>
      </c>
      <c r="S151" s="25">
        <f t="shared" ca="1" si="28"/>
        <v>0.72500436878853813</v>
      </c>
      <c r="T151" s="26">
        <f t="shared" ca="1" si="32"/>
        <v>0.63020163696260767</v>
      </c>
      <c r="U151" s="27">
        <f t="shared" ca="1" si="33"/>
        <v>0.82253468144534858</v>
      </c>
      <c r="V151" s="26"/>
      <c r="W151" s="55">
        <f t="shared" ca="1" si="34"/>
        <v>0.73000000000000054</v>
      </c>
      <c r="X151" s="56">
        <f t="shared" ca="1" si="35"/>
        <v>4.9956312114624035E-3</v>
      </c>
    </row>
    <row r="152" spans="2:24" x14ac:dyDescent="0.3">
      <c r="B152" s="15">
        <f t="shared" si="36"/>
        <v>147</v>
      </c>
      <c r="C152" s="16">
        <f t="shared" ca="1" si="29"/>
        <v>109</v>
      </c>
      <c r="D152" s="17">
        <f ca="1">'Create 1000 random outcomes'!F163</f>
        <v>9306.3863621600285</v>
      </c>
      <c r="E152" s="16">
        <f t="shared" ca="1" si="30"/>
        <v>12399.48853537287</v>
      </c>
      <c r="F152" s="22">
        <f t="shared" ca="1" si="31"/>
        <v>0.73134328358208756</v>
      </c>
      <c r="G152" s="1"/>
      <c r="N152" s="13"/>
      <c r="Q152" s="24">
        <f t="shared" ca="1" si="27"/>
        <v>12399.48853537287</v>
      </c>
      <c r="R152" s="25">
        <f t="shared" ca="1" si="27"/>
        <v>0.73134328358208756</v>
      </c>
      <c r="S152" s="25">
        <f t="shared" ca="1" si="28"/>
        <v>0.72570427246624147</v>
      </c>
      <c r="T152" s="26">
        <f t="shared" ca="1" si="32"/>
        <v>0.6351767613407171</v>
      </c>
      <c r="U152" s="27">
        <f t="shared" ca="1" si="33"/>
        <v>0.82750980582345801</v>
      </c>
      <c r="V152" s="26"/>
      <c r="W152" s="55">
        <f t="shared" ca="1" si="34"/>
        <v>0.73500000000000054</v>
      </c>
      <c r="X152" s="56">
        <f t="shared" ca="1" si="35"/>
        <v>9.2957275337590684E-3</v>
      </c>
    </row>
    <row r="153" spans="2:24" x14ac:dyDescent="0.3">
      <c r="B153" s="15">
        <f t="shared" si="36"/>
        <v>148</v>
      </c>
      <c r="C153" s="16">
        <f t="shared" ca="1" si="29"/>
        <v>77</v>
      </c>
      <c r="D153" s="17">
        <f ca="1">'Create 1000 random outcomes'!F164</f>
        <v>11165.271486810581</v>
      </c>
      <c r="E153" s="16">
        <f t="shared" ca="1" si="30"/>
        <v>12403.704895620049</v>
      </c>
      <c r="F153" s="22">
        <f t="shared" ca="1" si="31"/>
        <v>0.73631840796019699</v>
      </c>
      <c r="G153" s="1"/>
      <c r="N153" s="13"/>
      <c r="Q153" s="24">
        <f t="shared" ca="1" si="27"/>
        <v>12403.704895620049</v>
      </c>
      <c r="R153" s="25">
        <f t="shared" ca="1" si="27"/>
        <v>0.73631840796019699</v>
      </c>
      <c r="S153" s="25">
        <f t="shared" ca="1" si="28"/>
        <v>0.72605543705354747</v>
      </c>
      <c r="T153" s="26">
        <f t="shared" ca="1" si="32"/>
        <v>0.64015188571882653</v>
      </c>
      <c r="U153" s="27">
        <f t="shared" ca="1" si="33"/>
        <v>0.83248493020156744</v>
      </c>
      <c r="V153" s="26"/>
      <c r="W153" s="55">
        <f t="shared" ca="1" si="34"/>
        <v>0.74000000000000055</v>
      </c>
      <c r="X153" s="56">
        <f t="shared" ca="1" si="35"/>
        <v>1.3944562946453076E-2</v>
      </c>
    </row>
    <row r="154" spans="2:24" x14ac:dyDescent="0.3">
      <c r="B154" s="15">
        <f t="shared" si="36"/>
        <v>149</v>
      </c>
      <c r="C154" s="16">
        <f t="shared" ca="1" si="29"/>
        <v>197</v>
      </c>
      <c r="D154" s="17">
        <f ca="1">'Create 1000 random outcomes'!F165</f>
        <v>1923.2413906726688</v>
      </c>
      <c r="E154" s="16">
        <f t="shared" ca="1" si="30"/>
        <v>12442.043194657941</v>
      </c>
      <c r="F154" s="22">
        <f t="shared" ca="1" si="31"/>
        <v>0.74129353233830642</v>
      </c>
      <c r="G154" s="1"/>
      <c r="N154" s="13"/>
      <c r="Q154" s="24">
        <f t="shared" ca="1" si="27"/>
        <v>12442.043194657941</v>
      </c>
      <c r="R154" s="25">
        <f t="shared" ca="1" si="27"/>
        <v>0.74129353233830642</v>
      </c>
      <c r="S154" s="25">
        <f t="shared" ca="1" si="28"/>
        <v>0.72923825387089014</v>
      </c>
      <c r="T154" s="26">
        <f t="shared" ca="1" si="32"/>
        <v>0.64512701009693596</v>
      </c>
      <c r="U154" s="27">
        <f t="shared" ca="1" si="33"/>
        <v>0.83746005457967687</v>
      </c>
      <c r="V154" s="26"/>
      <c r="W154" s="55">
        <f t="shared" ca="1" si="34"/>
        <v>0.74500000000000055</v>
      </c>
      <c r="X154" s="56">
        <f t="shared" ca="1" si="35"/>
        <v>1.576174612911041E-2</v>
      </c>
    </row>
    <row r="155" spans="2:24" x14ac:dyDescent="0.3">
      <c r="B155" s="15">
        <f t="shared" si="36"/>
        <v>150</v>
      </c>
      <c r="C155" s="16">
        <f t="shared" ca="1" si="29"/>
        <v>139</v>
      </c>
      <c r="D155" s="17">
        <f ca="1">'Create 1000 random outcomes'!F166</f>
        <v>7980.3037402872069</v>
      </c>
      <c r="E155" s="16">
        <f t="shared" ca="1" si="30"/>
        <v>12483.64897215382</v>
      </c>
      <c r="F155" s="22">
        <f t="shared" ca="1" si="31"/>
        <v>0.74626865671641585</v>
      </c>
      <c r="G155" s="1"/>
      <c r="N155" s="13"/>
      <c r="Q155" s="24">
        <f t="shared" ca="1" si="27"/>
        <v>12483.64897215382</v>
      </c>
      <c r="R155" s="25">
        <f t="shared" ca="1" si="27"/>
        <v>0.74626865671641585</v>
      </c>
      <c r="S155" s="25">
        <f t="shared" ca="1" si="28"/>
        <v>0.73267131735972979</v>
      </c>
      <c r="T155" s="26">
        <f t="shared" ca="1" si="32"/>
        <v>0.65010213447504539</v>
      </c>
      <c r="U155" s="27">
        <f t="shared" ca="1" si="33"/>
        <v>0.8424351789577863</v>
      </c>
      <c r="V155" s="26"/>
      <c r="W155" s="55">
        <f t="shared" ca="1" si="34"/>
        <v>0.75000000000000056</v>
      </c>
      <c r="X155" s="56">
        <f t="shared" ca="1" si="35"/>
        <v>1.7328682640270765E-2</v>
      </c>
    </row>
    <row r="156" spans="2:24" x14ac:dyDescent="0.3">
      <c r="B156" s="15">
        <f t="shared" si="36"/>
        <v>151</v>
      </c>
      <c r="C156" s="16">
        <f t="shared" ca="1" si="29"/>
        <v>147</v>
      </c>
      <c r="D156" s="17">
        <f ca="1">'Create 1000 random outcomes'!F167</f>
        <v>7361.0133399238257</v>
      </c>
      <c r="E156" s="16">
        <f t="shared" ca="1" si="30"/>
        <v>12491.719861696783</v>
      </c>
      <c r="F156" s="22">
        <f t="shared" ca="1" si="31"/>
        <v>0.75124378109452528</v>
      </c>
      <c r="G156" s="1"/>
      <c r="N156" s="13"/>
      <c r="Q156" s="24">
        <f t="shared" ca="1" si="27"/>
        <v>12491.719861696783</v>
      </c>
      <c r="R156" s="25">
        <f t="shared" ca="1" si="27"/>
        <v>0.75124378109452528</v>
      </c>
      <c r="S156" s="25">
        <f t="shared" ca="1" si="28"/>
        <v>0.73333472726354187</v>
      </c>
      <c r="T156" s="26">
        <f t="shared" ca="1" si="32"/>
        <v>0.65507725885315482</v>
      </c>
      <c r="U156" s="27">
        <f t="shared" ca="1" si="33"/>
        <v>0.84741030333589573</v>
      </c>
      <c r="V156" s="26"/>
      <c r="W156" s="55">
        <f t="shared" ca="1" si="34"/>
        <v>0.75500000000000056</v>
      </c>
      <c r="X156" s="56">
        <f t="shared" ca="1" si="35"/>
        <v>2.1665272736458685E-2</v>
      </c>
    </row>
    <row r="157" spans="2:24" x14ac:dyDescent="0.3">
      <c r="B157" s="15">
        <f t="shared" si="36"/>
        <v>152</v>
      </c>
      <c r="C157" s="16">
        <f t="shared" ca="1" si="29"/>
        <v>125</v>
      </c>
      <c r="D157" s="17">
        <f ca="1">'Create 1000 random outcomes'!F168</f>
        <v>8532.7755707628166</v>
      </c>
      <c r="E157" s="16">
        <f t="shared" ca="1" si="30"/>
        <v>12504.265307868038</v>
      </c>
      <c r="F157" s="22">
        <f t="shared" ca="1" si="31"/>
        <v>0.75621890547263471</v>
      </c>
      <c r="G157" s="1"/>
      <c r="N157" s="13"/>
      <c r="Q157" s="24">
        <f t="shared" ca="1" si="27"/>
        <v>12504.265307868038</v>
      </c>
      <c r="R157" s="25">
        <f t="shared" ca="1" si="27"/>
        <v>0.75621890547263471</v>
      </c>
      <c r="S157" s="25">
        <f t="shared" ca="1" si="28"/>
        <v>0.73436428119605346</v>
      </c>
      <c r="T157" s="26">
        <f t="shared" ca="1" si="32"/>
        <v>0.66005238323126425</v>
      </c>
      <c r="U157" s="27">
        <f t="shared" ca="1" si="33"/>
        <v>0.85238542771400516</v>
      </c>
      <c r="V157" s="26"/>
      <c r="W157" s="55">
        <f t="shared" ca="1" si="34"/>
        <v>0.76000000000000056</v>
      </c>
      <c r="X157" s="56">
        <f t="shared" ca="1" si="35"/>
        <v>2.5635718803947105E-2</v>
      </c>
    </row>
    <row r="158" spans="2:24" x14ac:dyDescent="0.3">
      <c r="B158" s="15">
        <f t="shared" si="36"/>
        <v>153</v>
      </c>
      <c r="C158" s="16">
        <f t="shared" ca="1" si="29"/>
        <v>2</v>
      </c>
      <c r="D158" s="17">
        <f ca="1">'Create 1000 random outcomes'!F169</f>
        <v>20619.900559009267</v>
      </c>
      <c r="E158" s="16">
        <f t="shared" ca="1" si="30"/>
        <v>12660.789985350022</v>
      </c>
      <c r="F158" s="22">
        <f t="shared" ca="1" si="31"/>
        <v>0.76119402985074414</v>
      </c>
      <c r="G158" s="1"/>
      <c r="N158" s="13"/>
      <c r="Q158" s="24">
        <f t="shared" ca="1" si="27"/>
        <v>12660.789985350022</v>
      </c>
      <c r="R158" s="25">
        <f t="shared" ca="1" si="27"/>
        <v>0.76119402985074414</v>
      </c>
      <c r="S158" s="25">
        <f t="shared" ca="1" si="28"/>
        <v>0.74703790917682178</v>
      </c>
      <c r="T158" s="26">
        <f t="shared" ca="1" si="32"/>
        <v>0.66502750760937368</v>
      </c>
      <c r="U158" s="27">
        <f t="shared" ca="1" si="33"/>
        <v>0.85736055209211459</v>
      </c>
      <c r="V158" s="26"/>
      <c r="W158" s="55">
        <f t="shared" ca="1" si="34"/>
        <v>0.76500000000000057</v>
      </c>
      <c r="X158" s="56">
        <f t="shared" ca="1" si="35"/>
        <v>1.7962090823178789E-2</v>
      </c>
    </row>
    <row r="159" spans="2:24" x14ac:dyDescent="0.3">
      <c r="B159" s="15">
        <f t="shared" si="36"/>
        <v>154</v>
      </c>
      <c r="C159" s="16">
        <f t="shared" ca="1" si="29"/>
        <v>154</v>
      </c>
      <c r="D159" s="17">
        <f ca="1">'Create 1000 random outcomes'!F170</f>
        <v>6846.3258256562749</v>
      </c>
      <c r="E159" s="16">
        <f t="shared" ca="1" si="30"/>
        <v>12711.669461090294</v>
      </c>
      <c r="F159" s="22">
        <f t="shared" ca="1" si="31"/>
        <v>0.76616915422885357</v>
      </c>
      <c r="G159" s="1"/>
      <c r="N159" s="13"/>
      <c r="Q159" s="24">
        <f t="shared" ca="1" si="27"/>
        <v>12711.669461090294</v>
      </c>
      <c r="R159" s="25">
        <f t="shared" ca="1" si="27"/>
        <v>0.76616915422885357</v>
      </c>
      <c r="S159" s="25">
        <f t="shared" ca="1" si="28"/>
        <v>0.75108795553792485</v>
      </c>
      <c r="T159" s="26">
        <f t="shared" ca="1" si="32"/>
        <v>0.67000263198748311</v>
      </c>
      <c r="U159" s="27">
        <f t="shared" ca="1" si="33"/>
        <v>0.86233567647022402</v>
      </c>
      <c r="V159" s="26"/>
      <c r="W159" s="55">
        <f t="shared" ca="1" si="34"/>
        <v>0.77000000000000057</v>
      </c>
      <c r="X159" s="56">
        <f t="shared" ca="1" si="35"/>
        <v>1.8912044462075728E-2</v>
      </c>
    </row>
    <row r="160" spans="2:24" x14ac:dyDescent="0.3">
      <c r="B160" s="15">
        <f t="shared" si="36"/>
        <v>155</v>
      </c>
      <c r="C160" s="16">
        <f t="shared" ca="1" si="29"/>
        <v>45</v>
      </c>
      <c r="D160" s="17">
        <f ca="1">'Create 1000 random outcomes'!F171</f>
        <v>12766.0821706556</v>
      </c>
      <c r="E160" s="16">
        <f t="shared" ca="1" si="30"/>
        <v>12739.829812478878</v>
      </c>
      <c r="F160" s="22">
        <f t="shared" ca="1" si="31"/>
        <v>0.771144278606963</v>
      </c>
      <c r="G160" s="1"/>
      <c r="N160" s="13"/>
      <c r="Q160" s="24">
        <f t="shared" ca="1" si="27"/>
        <v>12739.829812478878</v>
      </c>
      <c r="R160" s="25">
        <f t="shared" ca="1" si="27"/>
        <v>0.771144278606963</v>
      </c>
      <c r="S160" s="25">
        <f t="shared" ca="1" si="28"/>
        <v>0.75331461516566933</v>
      </c>
      <c r="T160" s="26">
        <f t="shared" ca="1" si="32"/>
        <v>0.67497775636559254</v>
      </c>
      <c r="U160" s="27">
        <f t="shared" ca="1" si="33"/>
        <v>0.86731080084833345</v>
      </c>
      <c r="V160" s="26"/>
      <c r="W160" s="55">
        <f t="shared" ca="1" si="34"/>
        <v>0.77500000000000058</v>
      </c>
      <c r="X160" s="56">
        <f t="shared" ca="1" si="35"/>
        <v>2.1685384834331245E-2</v>
      </c>
    </row>
    <row r="161" spans="2:24" x14ac:dyDescent="0.3">
      <c r="B161" s="15">
        <f t="shared" si="36"/>
        <v>156</v>
      </c>
      <c r="C161" s="16">
        <f t="shared" ca="1" si="29"/>
        <v>127</v>
      </c>
      <c r="D161" s="17">
        <f ca="1">'Create 1000 random outcomes'!F172</f>
        <v>8441.0120701371816</v>
      </c>
      <c r="E161" s="16">
        <f t="shared" ca="1" si="30"/>
        <v>12766.0821706556</v>
      </c>
      <c r="F161" s="22">
        <f t="shared" ca="1" si="31"/>
        <v>0.77611940298507243</v>
      </c>
      <c r="G161" s="1"/>
      <c r="N161" s="13"/>
      <c r="Q161" s="24">
        <f t="shared" ca="1" si="27"/>
        <v>12766.0821706556</v>
      </c>
      <c r="R161" s="25">
        <f t="shared" ca="1" si="27"/>
        <v>0.77611940298507243</v>
      </c>
      <c r="S161" s="25">
        <f t="shared" ca="1" si="28"/>
        <v>0.75538076216999328</v>
      </c>
      <c r="T161" s="26">
        <f t="shared" ca="1" si="32"/>
        <v>0.67995288074370197</v>
      </c>
      <c r="U161" s="27">
        <f t="shared" ca="1" si="33"/>
        <v>0.87228592522644288</v>
      </c>
      <c r="V161" s="26"/>
      <c r="W161" s="55">
        <f t="shared" ca="1" si="34"/>
        <v>0.78000000000000058</v>
      </c>
      <c r="X161" s="56">
        <f t="shared" ca="1" si="35"/>
        <v>2.4619237830007301E-2</v>
      </c>
    </row>
    <row r="162" spans="2:24" x14ac:dyDescent="0.3">
      <c r="B162" s="15">
        <f t="shared" si="36"/>
        <v>157</v>
      </c>
      <c r="C162" s="16">
        <f t="shared" ca="1" si="29"/>
        <v>30</v>
      </c>
      <c r="D162" s="17">
        <f ca="1">'Create 1000 random outcomes'!F173</f>
        <v>13873.110420547653</v>
      </c>
      <c r="E162" s="16">
        <f t="shared" ca="1" si="30"/>
        <v>12820.835638486024</v>
      </c>
      <c r="F162" s="22">
        <f t="shared" ca="1" si="31"/>
        <v>0.78109452736318186</v>
      </c>
      <c r="G162" s="1"/>
      <c r="N162" s="13"/>
      <c r="Q162" s="24">
        <f t="shared" ca="1" si="27"/>
        <v>12820.835638486024</v>
      </c>
      <c r="R162" s="25">
        <f t="shared" ca="1" si="27"/>
        <v>0.78109452736318186</v>
      </c>
      <c r="S162" s="25">
        <f t="shared" ca="1" si="28"/>
        <v>0.75965988125383599</v>
      </c>
      <c r="T162" s="26">
        <f t="shared" ca="1" si="32"/>
        <v>0.6849280051218114</v>
      </c>
      <c r="U162" s="27">
        <f t="shared" ca="1" si="33"/>
        <v>0.87726104960455231</v>
      </c>
      <c r="V162" s="26"/>
      <c r="W162" s="55">
        <f t="shared" ca="1" si="34"/>
        <v>0.78500000000000059</v>
      </c>
      <c r="X162" s="56">
        <f t="shared" ca="1" si="35"/>
        <v>2.5340118746164597E-2</v>
      </c>
    </row>
    <row r="163" spans="2:24" x14ac:dyDescent="0.3">
      <c r="B163" s="15">
        <f t="shared" si="36"/>
        <v>158</v>
      </c>
      <c r="C163" s="16">
        <f t="shared" ca="1" si="29"/>
        <v>5</v>
      </c>
      <c r="D163" s="17">
        <f ca="1">'Create 1000 random outcomes'!F174</f>
        <v>18743.20270902626</v>
      </c>
      <c r="E163" s="16">
        <f t="shared" ca="1" si="30"/>
        <v>12908.394693831324</v>
      </c>
      <c r="F163" s="22">
        <f t="shared" ca="1" si="31"/>
        <v>0.78606965174129129</v>
      </c>
      <c r="G163" s="1"/>
      <c r="N163" s="13"/>
      <c r="Q163" s="24">
        <f t="shared" ca="1" si="27"/>
        <v>12908.394693831324</v>
      </c>
      <c r="R163" s="25">
        <f t="shared" ca="1" si="27"/>
        <v>0.78606965174129129</v>
      </c>
      <c r="S163" s="25">
        <f t="shared" ca="1" si="28"/>
        <v>0.76641724433741321</v>
      </c>
      <c r="T163" s="26">
        <f t="shared" ca="1" si="32"/>
        <v>0.68990312949992083</v>
      </c>
      <c r="U163" s="27">
        <f t="shared" ca="1" si="33"/>
        <v>0.88223617398266174</v>
      </c>
      <c r="V163" s="26"/>
      <c r="W163" s="55">
        <f t="shared" ca="1" si="34"/>
        <v>0.79000000000000059</v>
      </c>
      <c r="X163" s="56">
        <f t="shared" ca="1" si="35"/>
        <v>2.3582755662587385E-2</v>
      </c>
    </row>
    <row r="164" spans="2:24" x14ac:dyDescent="0.3">
      <c r="B164" s="15">
        <f t="shared" si="36"/>
        <v>159</v>
      </c>
      <c r="C164" s="16">
        <f t="shared" ca="1" si="29"/>
        <v>200</v>
      </c>
      <c r="D164" s="17">
        <f ca="1">'Create 1000 random outcomes'!F175</f>
        <v>-1069.1484767131897</v>
      </c>
      <c r="E164" s="16">
        <f t="shared" ca="1" si="30"/>
        <v>12953.007294409343</v>
      </c>
      <c r="F164" s="22">
        <f t="shared" ca="1" si="31"/>
        <v>0.79104477611940072</v>
      </c>
      <c r="G164" s="1"/>
      <c r="N164" s="13"/>
      <c r="Q164" s="24">
        <f t="shared" ca="1" si="27"/>
        <v>12953.007294409343</v>
      </c>
      <c r="R164" s="25">
        <f t="shared" ca="1" si="27"/>
        <v>0.79104477611940072</v>
      </c>
      <c r="S164" s="25">
        <f t="shared" ca="1" si="28"/>
        <v>0.76981928191059046</v>
      </c>
      <c r="T164" s="26">
        <f t="shared" ca="1" si="32"/>
        <v>0.69487825387803026</v>
      </c>
      <c r="U164" s="27">
        <f t="shared" ca="1" si="33"/>
        <v>0.88721129836077117</v>
      </c>
      <c r="V164" s="26"/>
      <c r="W164" s="55">
        <f t="shared" ca="1" si="34"/>
        <v>0.7950000000000006</v>
      </c>
      <c r="X164" s="56">
        <f t="shared" ca="1" si="35"/>
        <v>2.5180718089410137E-2</v>
      </c>
    </row>
    <row r="165" spans="2:24" x14ac:dyDescent="0.3">
      <c r="B165" s="15">
        <f t="shared" si="36"/>
        <v>160</v>
      </c>
      <c r="C165" s="16">
        <f t="shared" ca="1" si="29"/>
        <v>6</v>
      </c>
      <c r="D165" s="17">
        <f ca="1">'Create 1000 random outcomes'!F176</f>
        <v>18664.823513490315</v>
      </c>
      <c r="E165" s="16">
        <f t="shared" ca="1" si="30"/>
        <v>13057.66891661376</v>
      </c>
      <c r="F165" s="22">
        <f t="shared" ca="1" si="31"/>
        <v>0.79601990049751015</v>
      </c>
      <c r="G165" s="1"/>
      <c r="N165" s="13"/>
      <c r="Q165" s="24">
        <f t="shared" ca="1" si="27"/>
        <v>13057.66891661376</v>
      </c>
      <c r="R165" s="25">
        <f t="shared" ca="1" si="27"/>
        <v>0.79601990049751015</v>
      </c>
      <c r="S165" s="25">
        <f t="shared" ca="1" si="28"/>
        <v>0.77769067766407052</v>
      </c>
      <c r="T165" s="26">
        <f t="shared" ca="1" si="32"/>
        <v>0.69985337825613969</v>
      </c>
      <c r="U165" s="27">
        <f t="shared" ca="1" si="33"/>
        <v>0.8921864227388806</v>
      </c>
      <c r="V165" s="26"/>
      <c r="W165" s="55">
        <f t="shared" ca="1" si="34"/>
        <v>0.8000000000000006</v>
      </c>
      <c r="X165" s="56">
        <f t="shared" ca="1" si="35"/>
        <v>2.2309322335930082E-2</v>
      </c>
    </row>
    <row r="166" spans="2:24" x14ac:dyDescent="0.3">
      <c r="B166" s="15">
        <f t="shared" si="36"/>
        <v>161</v>
      </c>
      <c r="C166" s="16">
        <f t="shared" ref="C166:C197" ca="1" si="37">_xlfn.RANK.EQ(D166,$D$6:$D$205)</f>
        <v>9</v>
      </c>
      <c r="D166" s="17">
        <f ca="1">'Create 1000 random outcomes'!F177</f>
        <v>17446.615154239778</v>
      </c>
      <c r="E166" s="16">
        <f t="shared" ref="E166:E197" ca="1" si="38">VLOOKUP(n+1-B166,$C$6:$D$205,2,FALSE)</f>
        <v>13059.793909510292</v>
      </c>
      <c r="F166" s="22">
        <f t="shared" ca="1" si="31"/>
        <v>0.80099502487561958</v>
      </c>
      <c r="G166" s="1"/>
      <c r="N166" s="13"/>
      <c r="Q166" s="24">
        <f t="shared" ca="1" si="27"/>
        <v>13059.793909510292</v>
      </c>
      <c r="R166" s="25">
        <f t="shared" ca="1" si="27"/>
        <v>0.80099502487561958</v>
      </c>
      <c r="S166" s="25">
        <f t="shared" ca="1" si="28"/>
        <v>0.77784888729098589</v>
      </c>
      <c r="T166" s="26">
        <f t="shared" ca="1" si="32"/>
        <v>0.70482850263424912</v>
      </c>
      <c r="U166" s="27">
        <f t="shared" ca="1" si="33"/>
        <v>0.89716154711699003</v>
      </c>
      <c r="V166" s="26"/>
      <c r="W166" s="55">
        <f t="shared" ca="1" si="34"/>
        <v>0.8050000000000006</v>
      </c>
      <c r="X166" s="56">
        <f t="shared" ca="1" si="35"/>
        <v>2.7151112709014713E-2</v>
      </c>
    </row>
    <row r="167" spans="2:24" x14ac:dyDescent="0.3">
      <c r="B167" s="15">
        <f t="shared" si="36"/>
        <v>162</v>
      </c>
      <c r="C167" s="16">
        <f t="shared" ca="1" si="37"/>
        <v>10</v>
      </c>
      <c r="D167" s="17">
        <f ca="1">'Create 1000 random outcomes'!F178</f>
        <v>17152.106815170264</v>
      </c>
      <c r="E167" s="16">
        <f t="shared" ca="1" si="38"/>
        <v>13114.148068946706</v>
      </c>
      <c r="F167" s="22">
        <f t="shared" ca="1" si="31"/>
        <v>0.80597014925372901</v>
      </c>
      <c r="G167" s="1"/>
      <c r="N167" s="13"/>
      <c r="Q167" s="24">
        <f t="shared" ca="1" si="27"/>
        <v>13114.148068946706</v>
      </c>
      <c r="R167" s="25">
        <f t="shared" ca="1" si="27"/>
        <v>0.80597014925372901</v>
      </c>
      <c r="S167" s="25">
        <f t="shared" ca="1" si="28"/>
        <v>0.78187375362523548</v>
      </c>
      <c r="T167" s="26">
        <f t="shared" ca="1" si="32"/>
        <v>0.70980362701235855</v>
      </c>
      <c r="U167" s="27">
        <f t="shared" ca="1" si="33"/>
        <v>0.90213667149509946</v>
      </c>
      <c r="V167" s="26"/>
      <c r="W167" s="55">
        <f t="shared" ref="W167:W198" ca="1" si="39">W166+1/n</f>
        <v>0.81000000000000061</v>
      </c>
      <c r="X167" s="56">
        <f t="shared" ca="1" si="35"/>
        <v>2.8126246374765129E-2</v>
      </c>
    </row>
    <row r="168" spans="2:24" x14ac:dyDescent="0.3">
      <c r="B168" s="15">
        <f t="shared" si="36"/>
        <v>163</v>
      </c>
      <c r="C168" s="16">
        <f t="shared" ca="1" si="37"/>
        <v>35</v>
      </c>
      <c r="D168" s="17">
        <f ca="1">'Create 1000 random outcomes'!F179</f>
        <v>13401.136024192958</v>
      </c>
      <c r="E168" s="16">
        <f t="shared" ca="1" si="38"/>
        <v>13164.344361765485</v>
      </c>
      <c r="F168" s="22">
        <f t="shared" ca="1" si="31"/>
        <v>0.81094527363183844</v>
      </c>
      <c r="G168" s="1"/>
      <c r="N168" s="13"/>
      <c r="Q168" s="24">
        <f t="shared" ca="1" si="27"/>
        <v>13164.344361765485</v>
      </c>
      <c r="R168" s="25">
        <f t="shared" ca="1" si="27"/>
        <v>0.81094527363183844</v>
      </c>
      <c r="S168" s="25">
        <f t="shared" ca="1" si="28"/>
        <v>0.78555312227079443</v>
      </c>
      <c r="T168" s="26">
        <f t="shared" ca="1" si="32"/>
        <v>0.71477875139046798</v>
      </c>
      <c r="U168" s="27">
        <f t="shared" ca="1" si="33"/>
        <v>0.90711179587320889</v>
      </c>
      <c r="V168" s="26"/>
      <c r="W168" s="55">
        <f t="shared" ca="1" si="39"/>
        <v>0.81500000000000061</v>
      </c>
      <c r="X168" s="56">
        <f t="shared" ca="1" si="35"/>
        <v>2.9446877729206178E-2</v>
      </c>
    </row>
    <row r="169" spans="2:24" x14ac:dyDescent="0.3">
      <c r="B169" s="15">
        <f t="shared" si="36"/>
        <v>164</v>
      </c>
      <c r="C169" s="16">
        <f t="shared" ca="1" si="37"/>
        <v>19</v>
      </c>
      <c r="D169" s="17">
        <f ca="1">'Create 1000 random outcomes'!F180</f>
        <v>14626.735598577259</v>
      </c>
      <c r="E169" s="16">
        <f t="shared" ca="1" si="38"/>
        <v>13266.746285403744</v>
      </c>
      <c r="F169" s="22">
        <f t="shared" ca="1" si="31"/>
        <v>0.81592039800994787</v>
      </c>
      <c r="G169" s="1"/>
      <c r="N169" s="13"/>
      <c r="Q169" s="24">
        <f t="shared" ca="1" si="27"/>
        <v>13266.746285403744</v>
      </c>
      <c r="R169" s="25">
        <f t="shared" ca="1" si="27"/>
        <v>0.81592039800994787</v>
      </c>
      <c r="S169" s="25">
        <f t="shared" ca="1" si="28"/>
        <v>0.79294621630927908</v>
      </c>
      <c r="T169" s="26">
        <f t="shared" ca="1" si="32"/>
        <v>0.71975387576857741</v>
      </c>
      <c r="U169" s="27">
        <f t="shared" ca="1" si="33"/>
        <v>0.91208692025131832</v>
      </c>
      <c r="V169" s="26"/>
      <c r="W169" s="55">
        <f t="shared" ca="1" si="39"/>
        <v>0.82000000000000062</v>
      </c>
      <c r="X169" s="56">
        <f t="shared" ca="1" si="35"/>
        <v>2.7053783690721533E-2</v>
      </c>
    </row>
    <row r="170" spans="2:24" x14ac:dyDescent="0.3">
      <c r="B170" s="15">
        <f t="shared" si="36"/>
        <v>165</v>
      </c>
      <c r="C170" s="16">
        <f t="shared" ca="1" si="37"/>
        <v>20</v>
      </c>
      <c r="D170" s="17">
        <f ca="1">'Create 1000 random outcomes'!F181</f>
        <v>14598.24227793016</v>
      </c>
      <c r="E170" s="16">
        <f t="shared" ca="1" si="38"/>
        <v>13331.82719372513</v>
      </c>
      <c r="F170" s="22">
        <f t="shared" ca="1" si="31"/>
        <v>0.8208955223880573</v>
      </c>
      <c r="G170" s="1"/>
      <c r="N170" s="13"/>
      <c r="Q170" s="24">
        <f t="shared" ca="1" si="27"/>
        <v>13331.82719372513</v>
      </c>
      <c r="R170" s="25">
        <f t="shared" ca="1" si="27"/>
        <v>0.8208955223880573</v>
      </c>
      <c r="S170" s="25">
        <f t="shared" ca="1" si="28"/>
        <v>0.79756545272295765</v>
      </c>
      <c r="T170" s="26">
        <f t="shared" ca="1" si="32"/>
        <v>0.72472900014668684</v>
      </c>
      <c r="U170" s="27">
        <f t="shared" ca="1" si="33"/>
        <v>0.91706204462942775</v>
      </c>
      <c r="V170" s="26"/>
      <c r="W170" s="55">
        <f t="shared" ca="1" si="39"/>
        <v>0.82500000000000062</v>
      </c>
      <c r="X170" s="56">
        <f t="shared" ca="1" si="35"/>
        <v>2.7434547277042975E-2</v>
      </c>
    </row>
    <row r="171" spans="2:24" x14ac:dyDescent="0.3">
      <c r="B171" s="15">
        <f t="shared" si="36"/>
        <v>166</v>
      </c>
      <c r="C171" s="16">
        <f t="shared" ca="1" si="37"/>
        <v>148</v>
      </c>
      <c r="D171" s="17">
        <f ca="1">'Create 1000 random outcomes'!F182</f>
        <v>7344.97363436672</v>
      </c>
      <c r="E171" s="16">
        <f t="shared" ca="1" si="38"/>
        <v>13401.136024192958</v>
      </c>
      <c r="F171" s="22">
        <f t="shared" ca="1" si="31"/>
        <v>0.82587064676616673</v>
      </c>
      <c r="G171" s="1"/>
      <c r="N171" s="13"/>
      <c r="Q171" s="24">
        <f t="shared" ca="1" si="27"/>
        <v>13401.136024192958</v>
      </c>
      <c r="R171" s="25">
        <f t="shared" ca="1" si="27"/>
        <v>0.82587064676616673</v>
      </c>
      <c r="S171" s="25">
        <f t="shared" ca="1" si="28"/>
        <v>0.80241639673659937</v>
      </c>
      <c r="T171" s="26">
        <f t="shared" ca="1" si="32"/>
        <v>0.72970412452479627</v>
      </c>
      <c r="U171" s="27">
        <f t="shared" ca="1" si="33"/>
        <v>0.92203716900753718</v>
      </c>
      <c r="V171" s="26"/>
      <c r="W171" s="55">
        <f t="shared" ca="1" si="39"/>
        <v>0.83000000000000063</v>
      </c>
      <c r="X171" s="56">
        <f t="shared" ca="1" si="35"/>
        <v>2.7583603263401257E-2</v>
      </c>
    </row>
    <row r="172" spans="2:24" x14ac:dyDescent="0.3">
      <c r="B172" s="15">
        <f t="shared" si="36"/>
        <v>167</v>
      </c>
      <c r="C172" s="16">
        <f t="shared" ca="1" si="37"/>
        <v>101</v>
      </c>
      <c r="D172" s="17">
        <f ca="1">'Create 1000 random outcomes'!F183</f>
        <v>9698.908086228992</v>
      </c>
      <c r="E172" s="16">
        <f t="shared" ca="1" si="38"/>
        <v>13438.00520562633</v>
      </c>
      <c r="F172" s="22">
        <f t="shared" ca="1" si="31"/>
        <v>0.83084577114427616</v>
      </c>
      <c r="G172" s="1"/>
      <c r="N172" s="13"/>
      <c r="Q172" s="24">
        <f t="shared" ca="1" si="27"/>
        <v>13438.00520562633</v>
      </c>
      <c r="R172" s="25">
        <f t="shared" ca="1" si="27"/>
        <v>0.83084577114427616</v>
      </c>
      <c r="S172" s="25">
        <f t="shared" ca="1" si="28"/>
        <v>0.80496799884257597</v>
      </c>
      <c r="T172" s="26">
        <f t="shared" ca="1" si="32"/>
        <v>0.7346792489029057</v>
      </c>
      <c r="U172" s="27">
        <f t="shared" ca="1" si="33"/>
        <v>0.92701229338564661</v>
      </c>
      <c r="V172" s="26"/>
      <c r="W172" s="55">
        <f t="shared" ca="1" si="39"/>
        <v>0.83500000000000063</v>
      </c>
      <c r="X172" s="56">
        <f t="shared" ca="1" si="35"/>
        <v>3.0032001157424659E-2</v>
      </c>
    </row>
    <row r="173" spans="2:24" x14ac:dyDescent="0.3">
      <c r="B173" s="15">
        <f t="shared" si="36"/>
        <v>168</v>
      </c>
      <c r="C173" s="16">
        <f t="shared" ca="1" si="37"/>
        <v>84</v>
      </c>
      <c r="D173" s="17">
        <f ca="1">'Create 1000 random outcomes'!F184</f>
        <v>10577.466683927982</v>
      </c>
      <c r="E173" s="16">
        <f t="shared" ca="1" si="38"/>
        <v>13588.565967544393</v>
      </c>
      <c r="F173" s="22">
        <f t="shared" ca="1" si="31"/>
        <v>0.83582089552238559</v>
      </c>
      <c r="G173" s="1"/>
      <c r="N173" s="13"/>
      <c r="Q173" s="24">
        <f t="shared" ca="1" si="27"/>
        <v>13588.565967544393</v>
      </c>
      <c r="R173" s="25">
        <f t="shared" ca="1" si="27"/>
        <v>0.83582089552238559</v>
      </c>
      <c r="S173" s="25">
        <f t="shared" ca="1" si="28"/>
        <v>0.81517828961530414</v>
      </c>
      <c r="T173" s="26">
        <f t="shared" ca="1" si="32"/>
        <v>0.73965437328101513</v>
      </c>
      <c r="U173" s="27">
        <f t="shared" ca="1" si="33"/>
        <v>0.93198741776375604</v>
      </c>
      <c r="V173" s="26"/>
      <c r="W173" s="55">
        <f t="shared" ca="1" si="39"/>
        <v>0.84000000000000064</v>
      </c>
      <c r="X173" s="56">
        <f t="shared" ca="1" si="35"/>
        <v>2.4821710384696494E-2</v>
      </c>
    </row>
    <row r="174" spans="2:24" x14ac:dyDescent="0.3">
      <c r="B174" s="15">
        <f t="shared" si="36"/>
        <v>169</v>
      </c>
      <c r="C174" s="16">
        <f t="shared" ca="1" si="37"/>
        <v>82</v>
      </c>
      <c r="D174" s="17">
        <f ca="1">'Create 1000 random outcomes'!F185</f>
        <v>10651.174478465467</v>
      </c>
      <c r="E174" s="16">
        <f t="shared" ca="1" si="38"/>
        <v>13731.796311268394</v>
      </c>
      <c r="F174" s="22">
        <f t="shared" ca="1" si="31"/>
        <v>0.84079601990049502</v>
      </c>
      <c r="G174" s="1"/>
      <c r="N174" s="13"/>
      <c r="Q174" s="24">
        <f t="shared" ca="1" si="27"/>
        <v>13731.796311268394</v>
      </c>
      <c r="R174" s="25">
        <f t="shared" ca="1" si="27"/>
        <v>0.84079601990049502</v>
      </c>
      <c r="S174" s="25">
        <f t="shared" ca="1" si="28"/>
        <v>0.82457686953716458</v>
      </c>
      <c r="T174" s="26">
        <f t="shared" ca="1" si="32"/>
        <v>0.74462949765912456</v>
      </c>
      <c r="U174" s="27">
        <f t="shared" ca="1" si="33"/>
        <v>0.93696254214186547</v>
      </c>
      <c r="V174" s="26"/>
      <c r="W174" s="55">
        <f t="shared" ca="1" si="39"/>
        <v>0.84500000000000064</v>
      </c>
      <c r="X174" s="56">
        <f t="shared" ca="1" si="35"/>
        <v>2.0423130462836059E-2</v>
      </c>
    </row>
    <row r="175" spans="2:24" x14ac:dyDescent="0.3">
      <c r="B175" s="15">
        <f t="shared" si="36"/>
        <v>170</v>
      </c>
      <c r="C175" s="16">
        <f t="shared" ca="1" si="37"/>
        <v>165</v>
      </c>
      <c r="D175" s="17">
        <f ca="1">'Create 1000 random outcomes'!F186</f>
        <v>6415.7037313978035</v>
      </c>
      <c r="E175" s="16">
        <f t="shared" ca="1" si="38"/>
        <v>13833.137845873956</v>
      </c>
      <c r="F175" s="22">
        <f t="shared" ca="1" si="31"/>
        <v>0.84577114427860445</v>
      </c>
      <c r="G175" s="1"/>
      <c r="N175" s="13"/>
      <c r="Q175" s="24">
        <f t="shared" ca="1" si="27"/>
        <v>13833.137845873956</v>
      </c>
      <c r="R175" s="25">
        <f t="shared" ca="1" si="27"/>
        <v>0.84577114427860445</v>
      </c>
      <c r="S175" s="25">
        <f t="shared" ca="1" si="28"/>
        <v>0.83104033149494116</v>
      </c>
      <c r="T175" s="26">
        <f t="shared" ca="1" si="32"/>
        <v>0.74960462203723399</v>
      </c>
      <c r="U175" s="27">
        <f t="shared" ca="1" si="33"/>
        <v>0.9419376665199749</v>
      </c>
      <c r="V175" s="26"/>
      <c r="W175" s="55">
        <f t="shared" ca="1" si="39"/>
        <v>0.85000000000000064</v>
      </c>
      <c r="X175" s="56">
        <f t="shared" ca="1" si="35"/>
        <v>1.8959668505059479E-2</v>
      </c>
    </row>
    <row r="176" spans="2:24" x14ac:dyDescent="0.3">
      <c r="B176" s="15">
        <f t="shared" si="36"/>
        <v>171</v>
      </c>
      <c r="C176" s="16">
        <f t="shared" ca="1" si="37"/>
        <v>52</v>
      </c>
      <c r="D176" s="17">
        <f ca="1">'Create 1000 random outcomes'!F187</f>
        <v>12442.043194657941</v>
      </c>
      <c r="E176" s="16">
        <f t="shared" ca="1" si="38"/>
        <v>13873.110420547653</v>
      </c>
      <c r="F176" s="22">
        <f t="shared" ca="1" si="31"/>
        <v>0.85074626865671388</v>
      </c>
      <c r="G176" s="1"/>
      <c r="N176" s="13"/>
      <c r="Q176" s="24">
        <f t="shared" ca="1" si="27"/>
        <v>13873.110420547653</v>
      </c>
      <c r="R176" s="25">
        <f t="shared" ca="1" si="27"/>
        <v>0.85074626865671388</v>
      </c>
      <c r="S176" s="25">
        <f t="shared" ca="1" si="28"/>
        <v>0.8335471269264989</v>
      </c>
      <c r="T176" s="26">
        <f t="shared" ca="1" si="32"/>
        <v>0.75457974641534342</v>
      </c>
      <c r="U176" s="27">
        <f t="shared" ca="1" si="33"/>
        <v>0.94691279089808433</v>
      </c>
      <c r="V176" s="26"/>
      <c r="W176" s="55">
        <f t="shared" ca="1" si="39"/>
        <v>0.85500000000000065</v>
      </c>
      <c r="X176" s="56">
        <f t="shared" ca="1" si="35"/>
        <v>2.1452873073501744E-2</v>
      </c>
    </row>
    <row r="177" spans="2:24" x14ac:dyDescent="0.3">
      <c r="B177" s="15">
        <f t="shared" si="36"/>
        <v>172</v>
      </c>
      <c r="C177" s="16">
        <f t="shared" ca="1" si="37"/>
        <v>187</v>
      </c>
      <c r="D177" s="17">
        <f ca="1">'Create 1000 random outcomes'!F188</f>
        <v>4319.0711376988947</v>
      </c>
      <c r="E177" s="16">
        <f t="shared" ca="1" si="38"/>
        <v>13924.789857016334</v>
      </c>
      <c r="F177" s="22">
        <f t="shared" ca="1" si="31"/>
        <v>0.85572139303482331</v>
      </c>
      <c r="G177" s="1"/>
      <c r="N177" s="13"/>
      <c r="Q177" s="24">
        <f t="shared" ca="1" si="27"/>
        <v>13924.789857016334</v>
      </c>
      <c r="R177" s="25">
        <f t="shared" ca="1" si="27"/>
        <v>0.85572139303482331</v>
      </c>
      <c r="S177" s="25">
        <f t="shared" ca="1" si="28"/>
        <v>0.83675231279851647</v>
      </c>
      <c r="T177" s="26">
        <f t="shared" ca="1" si="32"/>
        <v>0.75955487079345285</v>
      </c>
      <c r="U177" s="27">
        <f t="shared" ca="1" si="33"/>
        <v>0.95188791527619376</v>
      </c>
      <c r="V177" s="26"/>
      <c r="W177" s="55">
        <f t="shared" ca="1" si="39"/>
        <v>0.86000000000000065</v>
      </c>
      <c r="X177" s="56">
        <f t="shared" ca="1" si="35"/>
        <v>2.324768720148418E-2</v>
      </c>
    </row>
    <row r="178" spans="2:24" x14ac:dyDescent="0.3">
      <c r="B178" s="15">
        <f t="shared" si="36"/>
        <v>173</v>
      </c>
      <c r="C178" s="16">
        <f t="shared" ca="1" si="37"/>
        <v>68</v>
      </c>
      <c r="D178" s="17">
        <f ca="1">'Create 1000 random outcomes'!F189</f>
        <v>11714.644823326566</v>
      </c>
      <c r="E178" s="16">
        <f t="shared" ca="1" si="38"/>
        <v>13967.268884927935</v>
      </c>
      <c r="F178" s="22">
        <f t="shared" ca="1" si="31"/>
        <v>0.86069651741293274</v>
      </c>
      <c r="G178" s="1"/>
      <c r="N178" s="13"/>
      <c r="Q178" s="24">
        <f t="shared" ca="1" si="27"/>
        <v>13967.268884927935</v>
      </c>
      <c r="R178" s="25">
        <f t="shared" ca="1" si="27"/>
        <v>0.86069651741293274</v>
      </c>
      <c r="S178" s="25">
        <f t="shared" ca="1" si="28"/>
        <v>0.83935665233005652</v>
      </c>
      <c r="T178" s="26">
        <f t="shared" ca="1" si="32"/>
        <v>0.76452999517156228</v>
      </c>
      <c r="U178" s="27">
        <f t="shared" ca="1" si="33"/>
        <v>0.95686303965430319</v>
      </c>
      <c r="V178" s="26"/>
      <c r="W178" s="55">
        <f t="shared" ca="1" si="39"/>
        <v>0.86500000000000066</v>
      </c>
      <c r="X178" s="56">
        <f t="shared" ca="1" si="35"/>
        <v>2.5643347669944139E-2</v>
      </c>
    </row>
    <row r="179" spans="2:24" x14ac:dyDescent="0.3">
      <c r="B179" s="15">
        <f t="shared" si="36"/>
        <v>174</v>
      </c>
      <c r="C179" s="16">
        <f t="shared" ca="1" si="37"/>
        <v>44</v>
      </c>
      <c r="D179" s="17">
        <f ca="1">'Create 1000 random outcomes'!F190</f>
        <v>12820.835638486024</v>
      </c>
      <c r="E179" s="16">
        <f t="shared" ca="1" si="38"/>
        <v>14230.012206806741</v>
      </c>
      <c r="F179" s="22">
        <f t="shared" ca="1" si="31"/>
        <v>0.86567164179104217</v>
      </c>
      <c r="G179" s="1"/>
      <c r="N179" s="13"/>
      <c r="Q179" s="24">
        <f t="shared" ca="1" si="27"/>
        <v>14230.012206806741</v>
      </c>
      <c r="R179" s="25">
        <f t="shared" ca="1" si="27"/>
        <v>0.86567164179104217</v>
      </c>
      <c r="S179" s="25">
        <f t="shared" ca="1" si="28"/>
        <v>0.8548589686974607</v>
      </c>
      <c r="T179" s="26">
        <f t="shared" ca="1" si="32"/>
        <v>0.76950511954967171</v>
      </c>
      <c r="U179" s="27">
        <f t="shared" ca="1" si="33"/>
        <v>0.96183816403241262</v>
      </c>
      <c r="V179" s="26"/>
      <c r="W179" s="55">
        <f t="shared" ca="1" si="39"/>
        <v>0.87000000000000066</v>
      </c>
      <c r="X179" s="56">
        <f t="shared" ca="1" si="35"/>
        <v>1.5141031302539965E-2</v>
      </c>
    </row>
    <row r="180" spans="2:24" x14ac:dyDescent="0.3">
      <c r="B180" s="15">
        <f t="shared" si="36"/>
        <v>175</v>
      </c>
      <c r="C180" s="16">
        <f t="shared" ca="1" si="37"/>
        <v>122</v>
      </c>
      <c r="D180" s="17">
        <f ca="1">'Create 1000 random outcomes'!F191</f>
        <v>8703.0673606989458</v>
      </c>
      <c r="E180" s="16">
        <f t="shared" ca="1" si="38"/>
        <v>14264.116479314383</v>
      </c>
      <c r="F180" s="22">
        <f t="shared" ca="1" si="31"/>
        <v>0.8706467661691516</v>
      </c>
      <c r="G180" s="1"/>
      <c r="N180" s="13"/>
      <c r="Q180" s="24">
        <f t="shared" ca="1" si="27"/>
        <v>14264.116479314383</v>
      </c>
      <c r="R180" s="25">
        <f t="shared" ca="1" si="27"/>
        <v>0.8706467661691516</v>
      </c>
      <c r="S180" s="25">
        <f t="shared" ca="1" si="28"/>
        <v>0.85679476070869887</v>
      </c>
      <c r="T180" s="26">
        <f t="shared" ca="1" si="32"/>
        <v>0.77448024392778114</v>
      </c>
      <c r="U180" s="27">
        <f t="shared" ca="1" si="33"/>
        <v>0.96681328841052205</v>
      </c>
      <c r="V180" s="26"/>
      <c r="W180" s="55">
        <f t="shared" ca="1" si="39"/>
        <v>0.87500000000000067</v>
      </c>
      <c r="X180" s="56">
        <f t="shared" ca="1" si="35"/>
        <v>1.82052392913018E-2</v>
      </c>
    </row>
    <row r="181" spans="2:24" x14ac:dyDescent="0.3">
      <c r="B181" s="15">
        <f t="shared" si="36"/>
        <v>176</v>
      </c>
      <c r="C181" s="16">
        <f t="shared" ca="1" si="37"/>
        <v>186</v>
      </c>
      <c r="D181" s="17">
        <f ca="1">'Create 1000 random outcomes'!F192</f>
        <v>4532.2807725347257</v>
      </c>
      <c r="E181" s="16">
        <f t="shared" ca="1" si="38"/>
        <v>14346.410809588175</v>
      </c>
      <c r="F181" s="22">
        <f t="shared" ca="1" si="31"/>
        <v>0.87562189054726103</v>
      </c>
      <c r="G181" s="1"/>
      <c r="N181" s="13"/>
      <c r="Q181" s="24">
        <f t="shared" ref="Q181:R201" ca="1" si="40">E181</f>
        <v>14346.410809588175</v>
      </c>
      <c r="R181" s="25">
        <f t="shared" ca="1" si="40"/>
        <v>0.87562189054726103</v>
      </c>
      <c r="S181" s="25">
        <f t="shared" ref="S181:S201" ca="1" si="41">_xlfn.NORM.DIST(Q181,mu_fit,sigma_fit,1)</f>
        <v>0.86139378487901042</v>
      </c>
      <c r="T181" s="26">
        <f t="shared" ca="1" si="32"/>
        <v>0.77945536830589057</v>
      </c>
      <c r="U181" s="27">
        <f t="shared" ca="1" si="33"/>
        <v>0.97178841278863148</v>
      </c>
      <c r="V181" s="26"/>
      <c r="W181" s="55">
        <f t="shared" ca="1" si="39"/>
        <v>0.88000000000000067</v>
      </c>
      <c r="X181" s="56">
        <f t="shared" ca="1" si="35"/>
        <v>1.8606215120990255E-2</v>
      </c>
    </row>
    <row r="182" spans="2:24" x14ac:dyDescent="0.3">
      <c r="B182" s="15">
        <f t="shared" si="36"/>
        <v>177</v>
      </c>
      <c r="C182" s="16">
        <f t="shared" ca="1" si="37"/>
        <v>108</v>
      </c>
      <c r="D182" s="17">
        <f ca="1">'Create 1000 random outcomes'!F193</f>
        <v>9361.4128640184335</v>
      </c>
      <c r="E182" s="16">
        <f t="shared" ca="1" si="38"/>
        <v>14433.025236726451</v>
      </c>
      <c r="F182" s="22">
        <f t="shared" ca="1" si="31"/>
        <v>0.88059701492537046</v>
      </c>
      <c r="G182" s="1"/>
      <c r="N182" s="13"/>
      <c r="Q182" s="24">
        <f t="shared" ca="1" si="40"/>
        <v>14433.025236726451</v>
      </c>
      <c r="R182" s="25">
        <f t="shared" ca="1" si="40"/>
        <v>0.88059701492537046</v>
      </c>
      <c r="S182" s="25">
        <f t="shared" ca="1" si="41"/>
        <v>0.86612443071906497</v>
      </c>
      <c r="T182" s="26">
        <f t="shared" ca="1" si="32"/>
        <v>0.784430492684</v>
      </c>
      <c r="U182" s="27">
        <f t="shared" ca="1" si="33"/>
        <v>0.97676353716674091</v>
      </c>
      <c r="V182" s="26"/>
      <c r="W182" s="55">
        <f t="shared" ca="1" si="39"/>
        <v>0.88500000000000068</v>
      </c>
      <c r="X182" s="56">
        <f t="shared" ca="1" si="35"/>
        <v>1.88755692809357E-2</v>
      </c>
    </row>
    <row r="183" spans="2:24" x14ac:dyDescent="0.3">
      <c r="B183" s="15">
        <f t="shared" si="36"/>
        <v>178</v>
      </c>
      <c r="C183" s="16">
        <f t="shared" ca="1" si="37"/>
        <v>196</v>
      </c>
      <c r="D183" s="17">
        <f ca="1">'Create 1000 random outcomes'!F194</f>
        <v>2352.2982072981258</v>
      </c>
      <c r="E183" s="16">
        <f t="shared" ca="1" si="38"/>
        <v>14549.753726859952</v>
      </c>
      <c r="F183" s="22">
        <f t="shared" ca="1" si="31"/>
        <v>0.88557213930347989</v>
      </c>
      <c r="G183" s="1"/>
      <c r="N183" s="13"/>
      <c r="Q183" s="24">
        <f t="shared" ca="1" si="40"/>
        <v>14549.753726859952</v>
      </c>
      <c r="R183" s="25">
        <f t="shared" ca="1" si="40"/>
        <v>0.88557213930347989</v>
      </c>
      <c r="S183" s="25">
        <f t="shared" ca="1" si="41"/>
        <v>0.87232247553631781</v>
      </c>
      <c r="T183" s="26">
        <f t="shared" ca="1" si="32"/>
        <v>0.78940561706210943</v>
      </c>
      <c r="U183" s="27">
        <f t="shared" ca="1" si="33"/>
        <v>0.98173866154485034</v>
      </c>
      <c r="V183" s="26"/>
      <c r="W183" s="55">
        <f t="shared" ca="1" si="39"/>
        <v>0.89000000000000068</v>
      </c>
      <c r="X183" s="56">
        <f t="shared" ca="1" si="35"/>
        <v>1.767752446368287E-2</v>
      </c>
    </row>
    <row r="184" spans="2:24" x14ac:dyDescent="0.3">
      <c r="B184" s="15">
        <f t="shared" si="36"/>
        <v>179</v>
      </c>
      <c r="C184" s="16">
        <f t="shared" ca="1" si="37"/>
        <v>37</v>
      </c>
      <c r="D184" s="17">
        <f ca="1">'Create 1000 random outcomes'!F195</f>
        <v>13266.746285403744</v>
      </c>
      <c r="E184" s="16">
        <f t="shared" ca="1" si="38"/>
        <v>14571.533195316679</v>
      </c>
      <c r="F184" s="22">
        <f t="shared" ca="1" si="31"/>
        <v>0.89054726368158932</v>
      </c>
      <c r="G184" s="1"/>
      <c r="N184" s="13"/>
      <c r="Q184" s="24">
        <f t="shared" ca="1" si="40"/>
        <v>14571.533195316679</v>
      </c>
      <c r="R184" s="25">
        <f t="shared" ca="1" si="40"/>
        <v>0.89054726368158932</v>
      </c>
      <c r="S184" s="25">
        <f t="shared" ca="1" si="41"/>
        <v>0.87345647619818689</v>
      </c>
      <c r="T184" s="26">
        <f t="shared" ca="1" si="32"/>
        <v>0.79438074144021886</v>
      </c>
      <c r="U184" s="27">
        <f t="shared" ca="1" si="33"/>
        <v>0.98671378592295977</v>
      </c>
      <c r="V184" s="26"/>
      <c r="W184" s="55">
        <f t="shared" ca="1" si="39"/>
        <v>0.89500000000000068</v>
      </c>
      <c r="X184" s="56">
        <f t="shared" ca="1" si="35"/>
        <v>2.1543523801813791E-2</v>
      </c>
    </row>
    <row r="185" spans="2:24" x14ac:dyDescent="0.3">
      <c r="B185" s="15">
        <f t="shared" si="36"/>
        <v>180</v>
      </c>
      <c r="C185" s="16">
        <f t="shared" ca="1" si="37"/>
        <v>32</v>
      </c>
      <c r="D185" s="17">
        <f ca="1">'Create 1000 random outcomes'!F196</f>
        <v>13731.796311268394</v>
      </c>
      <c r="E185" s="16">
        <f t="shared" ca="1" si="38"/>
        <v>14595.74778430162</v>
      </c>
      <c r="F185" s="22">
        <f t="shared" ca="1" si="31"/>
        <v>0.89552238805969875</v>
      </c>
      <c r="G185" s="1"/>
      <c r="N185" s="13"/>
      <c r="Q185" s="24">
        <f t="shared" ca="1" si="40"/>
        <v>14595.74778430162</v>
      </c>
      <c r="R185" s="25">
        <f t="shared" ca="1" si="40"/>
        <v>0.89552238805969875</v>
      </c>
      <c r="S185" s="25">
        <f t="shared" ca="1" si="41"/>
        <v>0.87470900917389849</v>
      </c>
      <c r="T185" s="26">
        <f t="shared" ca="1" si="32"/>
        <v>0.79935586581832829</v>
      </c>
      <c r="U185" s="27">
        <f t="shared" ca="1" si="33"/>
        <v>0.9916889103010692</v>
      </c>
      <c r="V185" s="26"/>
      <c r="W185" s="55">
        <f t="shared" ca="1" si="39"/>
        <v>0.90000000000000069</v>
      </c>
      <c r="X185" s="56">
        <f t="shared" ca="1" si="35"/>
        <v>2.52909908261022E-2</v>
      </c>
    </row>
    <row r="186" spans="2:24" x14ac:dyDescent="0.3">
      <c r="B186" s="15">
        <f t="shared" si="36"/>
        <v>181</v>
      </c>
      <c r="C186" s="16">
        <f t="shared" ca="1" si="37"/>
        <v>157</v>
      </c>
      <c r="D186" s="17">
        <f ca="1">'Create 1000 random outcomes'!F197</f>
        <v>6728.2737209420256</v>
      </c>
      <c r="E186" s="16">
        <f t="shared" ca="1" si="38"/>
        <v>14598.24227793016</v>
      </c>
      <c r="F186" s="22">
        <f t="shared" ca="1" si="31"/>
        <v>0.90049751243780818</v>
      </c>
      <c r="G186" s="1"/>
      <c r="N186" s="13"/>
      <c r="Q186" s="24">
        <f t="shared" ca="1" si="40"/>
        <v>14598.24227793016</v>
      </c>
      <c r="R186" s="25">
        <f t="shared" ca="1" si="40"/>
        <v>0.90049751243780818</v>
      </c>
      <c r="S186" s="25">
        <f t="shared" ca="1" si="41"/>
        <v>0.87483754681526205</v>
      </c>
      <c r="T186" s="26">
        <f t="shared" ca="1" si="32"/>
        <v>0.80433099019643772</v>
      </c>
      <c r="U186" s="27">
        <f t="shared" ca="1" si="33"/>
        <v>0.99666403467917863</v>
      </c>
      <c r="V186" s="26"/>
      <c r="W186" s="55">
        <f t="shared" ca="1" si="39"/>
        <v>0.90500000000000069</v>
      </c>
      <c r="X186" s="56">
        <f t="shared" ca="1" si="35"/>
        <v>3.0162453184738647E-2</v>
      </c>
    </row>
    <row r="187" spans="2:24" x14ac:dyDescent="0.3">
      <c r="B187" s="15">
        <f t="shared" si="36"/>
        <v>182</v>
      </c>
      <c r="C187" s="16">
        <f t="shared" ca="1" si="37"/>
        <v>47</v>
      </c>
      <c r="D187" s="17">
        <f ca="1">'Create 1000 random outcomes'!F198</f>
        <v>12711.669461090294</v>
      </c>
      <c r="E187" s="16">
        <f t="shared" ca="1" si="38"/>
        <v>14626.735598577259</v>
      </c>
      <c r="F187" s="22">
        <f t="shared" ca="1" si="31"/>
        <v>0.90547263681591761</v>
      </c>
      <c r="G187" s="1"/>
      <c r="N187" s="13"/>
      <c r="Q187" s="24">
        <f t="shared" ca="1" si="40"/>
        <v>14626.735598577259</v>
      </c>
      <c r="R187" s="25">
        <f t="shared" ca="1" si="40"/>
        <v>0.90547263681591761</v>
      </c>
      <c r="S187" s="25">
        <f t="shared" ca="1" si="41"/>
        <v>0.87629923499517015</v>
      </c>
      <c r="T187" s="26">
        <f t="shared" ca="1" si="32"/>
        <v>0.80930611457454715</v>
      </c>
      <c r="U187" s="27">
        <f t="shared" ca="1" si="33"/>
        <v>1.0016391590572882</v>
      </c>
      <c r="V187" s="26"/>
      <c r="W187" s="55">
        <f t="shared" ca="1" si="39"/>
        <v>0.9100000000000007</v>
      </c>
      <c r="X187" s="56">
        <f t="shared" ca="1" si="35"/>
        <v>3.3700765004830546E-2</v>
      </c>
    </row>
    <row r="188" spans="2:24" x14ac:dyDescent="0.3">
      <c r="B188" s="15">
        <f t="shared" si="36"/>
        <v>183</v>
      </c>
      <c r="C188" s="16">
        <f t="shared" ca="1" si="37"/>
        <v>116</v>
      </c>
      <c r="D188" s="17">
        <f ca="1">'Create 1000 random outcomes'!F199</f>
        <v>8954.477808890013</v>
      </c>
      <c r="E188" s="16">
        <f t="shared" ca="1" si="38"/>
        <v>15025.624582526025</v>
      </c>
      <c r="F188" s="22">
        <f t="shared" ca="1" si="31"/>
        <v>0.91044776119402704</v>
      </c>
      <c r="G188" s="1"/>
      <c r="N188" s="13"/>
      <c r="Q188" s="24">
        <f t="shared" ca="1" si="40"/>
        <v>15025.624582526025</v>
      </c>
      <c r="R188" s="25">
        <f t="shared" ca="1" si="40"/>
        <v>0.91044776119402704</v>
      </c>
      <c r="S188" s="25">
        <f t="shared" ca="1" si="41"/>
        <v>0.89551562269745277</v>
      </c>
      <c r="T188" s="26">
        <f t="shared" ca="1" si="32"/>
        <v>0.81428123895265658</v>
      </c>
      <c r="U188" s="27">
        <f t="shared" ca="1" si="33"/>
        <v>1.0066142834353975</v>
      </c>
      <c r="V188" s="26"/>
      <c r="W188" s="55">
        <f t="shared" ca="1" si="39"/>
        <v>0.9150000000000007</v>
      </c>
      <c r="X188" s="56">
        <f t="shared" ca="1" si="35"/>
        <v>1.9484377302547928E-2</v>
      </c>
    </row>
    <row r="189" spans="2:24" x14ac:dyDescent="0.3">
      <c r="B189" s="15">
        <f t="shared" si="36"/>
        <v>184</v>
      </c>
      <c r="C189" s="16">
        <f t="shared" ca="1" si="37"/>
        <v>12</v>
      </c>
      <c r="D189" s="17">
        <f ca="1">'Create 1000 random outcomes'!F200</f>
        <v>16753.798573929791</v>
      </c>
      <c r="E189" s="16">
        <f t="shared" ca="1" si="38"/>
        <v>15496.369423967433</v>
      </c>
      <c r="F189" s="22">
        <f t="shared" ca="1" si="31"/>
        <v>0.91542288557213647</v>
      </c>
      <c r="G189" s="1"/>
      <c r="N189" s="13"/>
      <c r="Q189" s="24">
        <f t="shared" ca="1" si="40"/>
        <v>15496.369423967433</v>
      </c>
      <c r="R189" s="25">
        <f t="shared" ca="1" si="40"/>
        <v>0.91542288557213647</v>
      </c>
      <c r="S189" s="25">
        <f t="shared" ca="1" si="41"/>
        <v>0.91529349388251957</v>
      </c>
      <c r="T189" s="26">
        <f t="shared" ca="1" si="32"/>
        <v>0.81925636333076601</v>
      </c>
      <c r="U189" s="27">
        <f t="shared" ca="1" si="33"/>
        <v>1.0115894078135068</v>
      </c>
      <c r="V189" s="26"/>
      <c r="W189" s="55">
        <f t="shared" ca="1" si="39"/>
        <v>0.92000000000000071</v>
      </c>
      <c r="X189" s="56">
        <f t="shared" ca="1" si="35"/>
        <v>4.7065061174811351E-3</v>
      </c>
    </row>
    <row r="190" spans="2:24" x14ac:dyDescent="0.3">
      <c r="B190" s="15">
        <f t="shared" si="36"/>
        <v>185</v>
      </c>
      <c r="C190" s="16">
        <f t="shared" ca="1" si="37"/>
        <v>83</v>
      </c>
      <c r="D190" s="17">
        <f ca="1">'Create 1000 random outcomes'!F201</f>
        <v>10610.822422050369</v>
      </c>
      <c r="E190" s="16">
        <f t="shared" ca="1" si="38"/>
        <v>15516.104314680082</v>
      </c>
      <c r="F190" s="22">
        <f t="shared" ca="1" si="31"/>
        <v>0.9203980099502459</v>
      </c>
      <c r="G190" s="1"/>
      <c r="N190" s="13"/>
      <c r="Q190" s="24">
        <f t="shared" ca="1" si="40"/>
        <v>15516.104314680082</v>
      </c>
      <c r="R190" s="25">
        <f t="shared" ca="1" si="40"/>
        <v>0.9203980099502459</v>
      </c>
      <c r="S190" s="25">
        <f t="shared" ca="1" si="41"/>
        <v>0.91605664328718317</v>
      </c>
      <c r="T190" s="26">
        <f t="shared" ca="1" si="32"/>
        <v>0.82423148770887544</v>
      </c>
      <c r="U190" s="27">
        <f t="shared" ca="1" si="33"/>
        <v>1.0165645321916164</v>
      </c>
      <c r="V190" s="26"/>
      <c r="W190" s="55">
        <f t="shared" ca="1" si="39"/>
        <v>0.92500000000000071</v>
      </c>
      <c r="X190" s="56">
        <f t="shared" ca="1" si="35"/>
        <v>8.9433567128175406E-3</v>
      </c>
    </row>
    <row r="191" spans="2:24" x14ac:dyDescent="0.3">
      <c r="B191" s="15">
        <f t="shared" si="36"/>
        <v>186</v>
      </c>
      <c r="C191" s="16">
        <f t="shared" ca="1" si="37"/>
        <v>56</v>
      </c>
      <c r="D191" s="17">
        <f ca="1">'Create 1000 random outcomes'!F202</f>
        <v>12293.161574380661</v>
      </c>
      <c r="E191" s="16">
        <f t="shared" ca="1" si="38"/>
        <v>15687.066423231947</v>
      </c>
      <c r="F191" s="22">
        <f t="shared" ca="1" si="31"/>
        <v>0.92537313432835533</v>
      </c>
      <c r="G191" s="1"/>
      <c r="N191" s="13"/>
      <c r="Q191" s="24">
        <f t="shared" ca="1" si="40"/>
        <v>15687.066423231947</v>
      </c>
      <c r="R191" s="25">
        <f t="shared" ca="1" si="40"/>
        <v>0.92537313432835533</v>
      </c>
      <c r="S191" s="25">
        <f t="shared" ca="1" si="41"/>
        <v>0.92245299150077564</v>
      </c>
      <c r="T191" s="26">
        <f t="shared" ca="1" si="32"/>
        <v>0.82920661208698487</v>
      </c>
      <c r="U191" s="27">
        <f t="shared" ca="1" si="33"/>
        <v>1.0215396565697259</v>
      </c>
      <c r="V191" s="26"/>
      <c r="W191" s="55">
        <f t="shared" ca="1" si="39"/>
        <v>0.93000000000000071</v>
      </c>
      <c r="X191" s="56">
        <f t="shared" ca="1" si="35"/>
        <v>7.5470084992250719E-3</v>
      </c>
    </row>
    <row r="192" spans="2:24" x14ac:dyDescent="0.3">
      <c r="B192" s="15">
        <f t="shared" si="36"/>
        <v>187</v>
      </c>
      <c r="C192" s="16">
        <f t="shared" ca="1" si="37"/>
        <v>137</v>
      </c>
      <c r="D192" s="17">
        <f ca="1">'Create 1000 random outcomes'!F203</f>
        <v>7993.5713199630854</v>
      </c>
      <c r="E192" s="16">
        <f t="shared" ca="1" si="38"/>
        <v>16339.436178209575</v>
      </c>
      <c r="F192" s="22">
        <f t="shared" ca="1" si="31"/>
        <v>0.93034825870646476</v>
      </c>
      <c r="G192" s="1"/>
      <c r="N192" s="13"/>
      <c r="Q192" s="24">
        <f t="shared" ca="1" si="40"/>
        <v>16339.436178209575</v>
      </c>
      <c r="R192" s="25">
        <f t="shared" ca="1" si="40"/>
        <v>0.93034825870646476</v>
      </c>
      <c r="S192" s="25">
        <f t="shared" ca="1" si="41"/>
        <v>0.9435008182060034</v>
      </c>
      <c r="T192" s="26">
        <f t="shared" ca="1" si="32"/>
        <v>0.8341817364650943</v>
      </c>
      <c r="U192" s="27">
        <f t="shared" ca="1" si="33"/>
        <v>1.0265147809478352</v>
      </c>
      <c r="V192" s="26"/>
      <c r="W192" s="55">
        <f t="shared" ca="1" si="39"/>
        <v>0.93500000000000072</v>
      </c>
      <c r="X192" s="56">
        <f t="shared" ca="1" si="35"/>
        <v>8.5008182060026805E-3</v>
      </c>
    </row>
    <row r="193" spans="2:24" x14ac:dyDescent="0.3">
      <c r="B193" s="15">
        <f t="shared" si="36"/>
        <v>188</v>
      </c>
      <c r="C193" s="16">
        <f t="shared" ca="1" si="37"/>
        <v>133</v>
      </c>
      <c r="D193" s="17">
        <f ca="1">'Create 1000 random outcomes'!F204</f>
        <v>8139.1754230420102</v>
      </c>
      <c r="E193" s="16">
        <f t="shared" ca="1" si="38"/>
        <v>16519.645560573917</v>
      </c>
      <c r="F193" s="22">
        <f t="shared" ca="1" si="31"/>
        <v>0.93532338308457419</v>
      </c>
      <c r="G193" s="1"/>
      <c r="N193" s="13"/>
      <c r="Q193" s="24">
        <f t="shared" ca="1" si="40"/>
        <v>16519.645560573917</v>
      </c>
      <c r="R193" s="25">
        <f t="shared" ca="1" si="40"/>
        <v>0.93532338308457419</v>
      </c>
      <c r="S193" s="25">
        <f t="shared" ca="1" si="41"/>
        <v>0.94843988700206294</v>
      </c>
      <c r="T193" s="26">
        <f t="shared" ca="1" si="32"/>
        <v>0.83915686084320373</v>
      </c>
      <c r="U193" s="27">
        <f t="shared" ca="1" si="33"/>
        <v>1.0314899053259445</v>
      </c>
      <c r="V193" s="26"/>
      <c r="W193" s="55">
        <f t="shared" ca="1" si="39"/>
        <v>0.94000000000000072</v>
      </c>
      <c r="X193" s="56">
        <f t="shared" ca="1" si="35"/>
        <v>8.4398870020622185E-3</v>
      </c>
    </row>
    <row r="194" spans="2:24" x14ac:dyDescent="0.3">
      <c r="B194" s="15">
        <f t="shared" si="36"/>
        <v>189</v>
      </c>
      <c r="C194" s="16">
        <f t="shared" ca="1" si="37"/>
        <v>135</v>
      </c>
      <c r="D194" s="17">
        <f ca="1">'Create 1000 random outcomes'!F205</f>
        <v>8086.6157541278335</v>
      </c>
      <c r="E194" s="16">
        <f t="shared" ca="1" si="38"/>
        <v>16753.798573929791</v>
      </c>
      <c r="F194" s="22">
        <f t="shared" ca="1" si="31"/>
        <v>0.94029850746268362</v>
      </c>
      <c r="G194" s="1"/>
      <c r="N194" s="13"/>
      <c r="Q194" s="24">
        <f t="shared" ca="1" si="40"/>
        <v>16753.798573929791</v>
      </c>
      <c r="R194" s="25">
        <f t="shared" ca="1" si="40"/>
        <v>0.94029850746268362</v>
      </c>
      <c r="S194" s="25">
        <f t="shared" ca="1" si="41"/>
        <v>0.95433752614740319</v>
      </c>
      <c r="T194" s="26">
        <f t="shared" ca="1" si="32"/>
        <v>0.84413198522131316</v>
      </c>
      <c r="U194" s="27">
        <f t="shared" ca="1" si="33"/>
        <v>1.0364650297040541</v>
      </c>
      <c r="V194" s="26"/>
      <c r="W194" s="55">
        <f t="shared" ca="1" si="39"/>
        <v>0.94500000000000073</v>
      </c>
      <c r="X194" s="56">
        <f t="shared" ca="1" si="35"/>
        <v>9.337526147402464E-3</v>
      </c>
    </row>
    <row r="195" spans="2:24" x14ac:dyDescent="0.3">
      <c r="B195" s="15">
        <f t="shared" si="36"/>
        <v>190</v>
      </c>
      <c r="C195" s="16">
        <f t="shared" ca="1" si="37"/>
        <v>93</v>
      </c>
      <c r="D195" s="17">
        <f ca="1">'Create 1000 random outcomes'!F206</f>
        <v>10196.897522806266</v>
      </c>
      <c r="E195" s="16">
        <f t="shared" ca="1" si="38"/>
        <v>16867.599964529294</v>
      </c>
      <c r="F195" s="22">
        <f t="shared" ca="1" si="31"/>
        <v>0.94527363184079305</v>
      </c>
      <c r="G195" s="1"/>
      <c r="N195" s="13"/>
      <c r="Q195" s="24">
        <f t="shared" ca="1" si="40"/>
        <v>16867.599964529294</v>
      </c>
      <c r="R195" s="25">
        <f t="shared" ca="1" si="40"/>
        <v>0.94527363184079305</v>
      </c>
      <c r="S195" s="25">
        <f t="shared" ca="1" si="41"/>
        <v>0.95700127673519364</v>
      </c>
      <c r="T195" s="26">
        <f t="shared" ca="1" si="32"/>
        <v>0.84910710959942259</v>
      </c>
      <c r="U195" s="27">
        <f t="shared" ca="1" si="33"/>
        <v>1.0414401540821636</v>
      </c>
      <c r="V195" s="26"/>
      <c r="W195" s="55">
        <f t="shared" ca="1" si="39"/>
        <v>0.95000000000000073</v>
      </c>
      <c r="X195" s="56">
        <f t="shared" ca="1" si="35"/>
        <v>7.0012767351929073E-3</v>
      </c>
    </row>
    <row r="196" spans="2:24" x14ac:dyDescent="0.3">
      <c r="B196" s="15">
        <f t="shared" si="36"/>
        <v>191</v>
      </c>
      <c r="C196" s="16">
        <f t="shared" ca="1" si="37"/>
        <v>73</v>
      </c>
      <c r="D196" s="17">
        <f ca="1">'Create 1000 random outcomes'!F207</f>
        <v>11403.778677516777</v>
      </c>
      <c r="E196" s="16">
        <f t="shared" ca="1" si="38"/>
        <v>17152.106815170264</v>
      </c>
      <c r="F196" s="22">
        <f t="shared" ca="1" si="31"/>
        <v>0.95024875621890248</v>
      </c>
      <c r="G196" s="1"/>
      <c r="N196" s="13"/>
      <c r="Q196" s="24">
        <f t="shared" ca="1" si="40"/>
        <v>17152.106815170264</v>
      </c>
      <c r="R196" s="25">
        <f t="shared" ca="1" si="40"/>
        <v>0.95024875621890248</v>
      </c>
      <c r="S196" s="25">
        <f t="shared" ca="1" si="41"/>
        <v>0.96311415018223079</v>
      </c>
      <c r="T196" s="26">
        <f t="shared" ca="1" si="32"/>
        <v>0.85408223397753202</v>
      </c>
      <c r="U196" s="27">
        <f t="shared" ca="1" si="33"/>
        <v>1.0464152784602729</v>
      </c>
      <c r="V196" s="26"/>
      <c r="W196" s="55">
        <f t="shared" ca="1" si="39"/>
        <v>0.95500000000000074</v>
      </c>
      <c r="X196" s="56">
        <f t="shared" ca="1" si="35"/>
        <v>8.114150182230051E-3</v>
      </c>
    </row>
    <row r="197" spans="2:24" x14ac:dyDescent="0.3">
      <c r="B197" s="15">
        <f t="shared" si="36"/>
        <v>192</v>
      </c>
      <c r="C197" s="16">
        <f t="shared" ca="1" si="37"/>
        <v>140</v>
      </c>
      <c r="D197" s="17">
        <f ca="1">'Create 1000 random outcomes'!F208</f>
        <v>7856.1853775966538</v>
      </c>
      <c r="E197" s="16">
        <f t="shared" ca="1" si="38"/>
        <v>17446.615154239778</v>
      </c>
      <c r="F197" s="22">
        <f t="shared" ca="1" si="31"/>
        <v>0.95522388059701191</v>
      </c>
      <c r="G197" s="1"/>
      <c r="N197" s="13"/>
      <c r="Q197" s="24">
        <f t="shared" ca="1" si="40"/>
        <v>17446.615154239778</v>
      </c>
      <c r="R197" s="25">
        <f t="shared" ca="1" si="40"/>
        <v>0.95522388059701191</v>
      </c>
      <c r="S197" s="25">
        <f t="shared" ca="1" si="41"/>
        <v>0.96867404687099945</v>
      </c>
      <c r="T197" s="26">
        <f t="shared" ca="1" si="32"/>
        <v>0.85905735835564145</v>
      </c>
      <c r="U197" s="27">
        <f t="shared" ca="1" si="33"/>
        <v>1.0513904028383823</v>
      </c>
      <c r="V197" s="26"/>
      <c r="W197" s="55">
        <f t="shared" ca="1" si="39"/>
        <v>0.96000000000000074</v>
      </c>
      <c r="X197" s="56">
        <f t="shared" ca="1" si="35"/>
        <v>8.6740468709987084E-3</v>
      </c>
    </row>
    <row r="198" spans="2:24" x14ac:dyDescent="0.3">
      <c r="B198" s="15">
        <f t="shared" si="36"/>
        <v>193</v>
      </c>
      <c r="C198" s="16">
        <f t="shared" ref="C198:C205" ca="1" si="42">_xlfn.RANK.EQ(D198,$D$6:$D$205)</f>
        <v>143</v>
      </c>
      <c r="D198" s="17">
        <f ca="1">'Create 1000 random outcomes'!F209</f>
        <v>7648.507122130799</v>
      </c>
      <c r="E198" s="16">
        <f t="shared" ref="E198:E205" ca="1" si="43">VLOOKUP(n+1-B198,$C$6:$D$205,2,FALSE)</f>
        <v>17974.163681464201</v>
      </c>
      <c r="F198" s="22">
        <f t="shared" ca="1" si="31"/>
        <v>0.96019900497512134</v>
      </c>
      <c r="G198" s="1"/>
      <c r="N198" s="13"/>
      <c r="Q198" s="24">
        <f t="shared" ca="1" si="40"/>
        <v>17974.163681464201</v>
      </c>
      <c r="R198" s="25">
        <f t="shared" ca="1" si="40"/>
        <v>0.96019900497512134</v>
      </c>
      <c r="S198" s="25">
        <f t="shared" ca="1" si="41"/>
        <v>0.97689887632984429</v>
      </c>
      <c r="T198" s="26">
        <f t="shared" ca="1" si="32"/>
        <v>0.86403248273375088</v>
      </c>
      <c r="U198" s="27">
        <f t="shared" ca="1" si="33"/>
        <v>1.0563655272164918</v>
      </c>
      <c r="V198" s="26"/>
      <c r="W198" s="55">
        <f t="shared" ca="1" si="39"/>
        <v>0.96500000000000075</v>
      </c>
      <c r="X198" s="56">
        <f t="shared" ca="1" si="35"/>
        <v>1.1898876329843544E-2</v>
      </c>
    </row>
    <row r="199" spans="2:24" x14ac:dyDescent="0.3">
      <c r="B199" s="15">
        <f t="shared" si="36"/>
        <v>194</v>
      </c>
      <c r="C199" s="16">
        <f t="shared" ca="1" si="42"/>
        <v>17</v>
      </c>
      <c r="D199" s="17">
        <f ca="1">'Create 1000 random outcomes'!F210</f>
        <v>15496.369423967433</v>
      </c>
      <c r="E199" s="16">
        <f t="shared" ca="1" si="43"/>
        <v>18024.277261078194</v>
      </c>
      <c r="F199" s="22">
        <f t="shared" ref="F199:F205" ca="1" si="44">1/(n+1)+F198</f>
        <v>0.96517412935323077</v>
      </c>
      <c r="G199" s="1"/>
      <c r="N199" s="13"/>
      <c r="Q199" s="24">
        <f t="shared" ca="1" si="40"/>
        <v>18024.277261078194</v>
      </c>
      <c r="R199" s="25">
        <f t="shared" ca="1" si="40"/>
        <v>0.96517412935323077</v>
      </c>
      <c r="S199" s="25">
        <f t="shared" ca="1" si="41"/>
        <v>0.97757557343565027</v>
      </c>
      <c r="T199" s="26">
        <f t="shared" ref="T199:T205" ca="1" si="45">R199+$T$4</f>
        <v>0.86900760711186031</v>
      </c>
      <c r="U199" s="27">
        <f t="shared" ref="U199:U205" ca="1" si="46">R199+$U$4</f>
        <v>1.0613406515946013</v>
      </c>
      <c r="V199" s="26"/>
      <c r="W199" s="55">
        <f t="shared" ref="W199:W205" ca="1" si="47">W198+1/n</f>
        <v>0.97000000000000075</v>
      </c>
      <c r="X199" s="56">
        <f t="shared" ref="X199:X205" ca="1" si="48">ABS(S199-W199)</f>
        <v>7.5755734356495186E-3</v>
      </c>
    </row>
    <row r="200" spans="2:24" x14ac:dyDescent="0.3">
      <c r="B200" s="15">
        <f t="shared" ref="B200:B205" si="49">B199+1</f>
        <v>195</v>
      </c>
      <c r="C200" s="16">
        <f t="shared" ca="1" si="42"/>
        <v>90</v>
      </c>
      <c r="D200" s="17">
        <f ca="1">'Create 1000 random outcomes'!F211</f>
        <v>10244.119775858651</v>
      </c>
      <c r="E200" s="16">
        <f t="shared" ca="1" si="43"/>
        <v>18664.823513490315</v>
      </c>
      <c r="F200" s="22">
        <f t="shared" ca="1" si="44"/>
        <v>0.9701492537313402</v>
      </c>
      <c r="G200" s="1"/>
      <c r="N200" s="13"/>
      <c r="Q200" s="24">
        <f t="shared" ca="1" si="40"/>
        <v>18664.823513490315</v>
      </c>
      <c r="R200" s="25">
        <f t="shared" ca="1" si="40"/>
        <v>0.9701492537313402</v>
      </c>
      <c r="S200" s="25">
        <f t="shared" ca="1" si="41"/>
        <v>0.98485227092931105</v>
      </c>
      <c r="T200" s="26">
        <f t="shared" ca="1" si="45"/>
        <v>0.87398273148996974</v>
      </c>
      <c r="U200" s="27">
        <f t="shared" ca="1" si="46"/>
        <v>1.0663157759727107</v>
      </c>
      <c r="V200" s="26"/>
      <c r="W200" s="55">
        <f t="shared" ca="1" si="47"/>
        <v>0.97500000000000075</v>
      </c>
      <c r="X200" s="56">
        <f t="shared" ca="1" si="48"/>
        <v>9.8522709293102917E-3</v>
      </c>
    </row>
    <row r="201" spans="2:24" x14ac:dyDescent="0.3">
      <c r="B201" s="15">
        <f t="shared" si="49"/>
        <v>196</v>
      </c>
      <c r="C201" s="16">
        <f t="shared" ca="1" si="42"/>
        <v>180</v>
      </c>
      <c r="D201" s="17">
        <f ca="1">'Create 1000 random outcomes'!F212</f>
        <v>5282.600636446582</v>
      </c>
      <c r="E201" s="16">
        <f t="shared" ca="1" si="43"/>
        <v>18743.20270902626</v>
      </c>
      <c r="F201" s="22">
        <f t="shared" ca="1" si="44"/>
        <v>0.97512437810944963</v>
      </c>
      <c r="G201" s="1"/>
      <c r="N201" s="13"/>
      <c r="Q201" s="24">
        <f t="shared" ca="1" si="40"/>
        <v>18743.20270902626</v>
      </c>
      <c r="R201" s="25">
        <f t="shared" ca="1" si="40"/>
        <v>0.97512437810944963</v>
      </c>
      <c r="S201" s="25">
        <f t="shared" ca="1" si="41"/>
        <v>0.98558490439661106</v>
      </c>
      <c r="T201" s="26">
        <f t="shared" ca="1" si="45"/>
        <v>0.87895785586807917</v>
      </c>
      <c r="U201" s="27">
        <f t="shared" ca="1" si="46"/>
        <v>1.07129090035082</v>
      </c>
      <c r="V201" s="26"/>
      <c r="W201" s="55">
        <f t="shared" ca="1" si="47"/>
        <v>0.98000000000000076</v>
      </c>
      <c r="X201" s="56">
        <f t="shared" ca="1" si="48"/>
        <v>5.5849043966103018E-3</v>
      </c>
    </row>
    <row r="202" spans="2:24" x14ac:dyDescent="0.3">
      <c r="B202" s="15">
        <f t="shared" si="49"/>
        <v>197</v>
      </c>
      <c r="C202" s="16">
        <f t="shared" ca="1" si="42"/>
        <v>162</v>
      </c>
      <c r="D202" s="17">
        <f ca="1">'Create 1000 random outcomes'!F213</f>
        <v>6551.2745199527053</v>
      </c>
      <c r="E202" s="16">
        <f t="shared" ca="1" si="43"/>
        <v>18931.895136529987</v>
      </c>
      <c r="F202" s="22">
        <f t="shared" ca="1" si="44"/>
        <v>0.98009950248755906</v>
      </c>
      <c r="G202" s="1"/>
      <c r="N202" s="13"/>
      <c r="Q202" s="24">
        <f t="shared" ref="Q202:R205" ca="1" si="50">E202</f>
        <v>18931.895136529987</v>
      </c>
      <c r="R202" s="25">
        <f t="shared" ca="1" si="50"/>
        <v>0.98009950248755906</v>
      </c>
      <c r="S202" s="25">
        <f t="shared" ref="S202:S205" ca="1" si="51">_xlfn.NORM.DIST(Q202,mu_fit,sigma_fit,1)</f>
        <v>0.98722466338868209</v>
      </c>
      <c r="T202" s="26">
        <f t="shared" ca="1" si="45"/>
        <v>0.8839329802461886</v>
      </c>
      <c r="U202" s="27">
        <f t="shared" ca="1" si="46"/>
        <v>1.0762660247289295</v>
      </c>
      <c r="V202" s="26"/>
      <c r="W202" s="55">
        <f t="shared" ca="1" si="47"/>
        <v>0.98500000000000076</v>
      </c>
      <c r="X202" s="56">
        <f t="shared" ca="1" si="48"/>
        <v>2.224663388681325E-3</v>
      </c>
    </row>
    <row r="203" spans="2:24" x14ac:dyDescent="0.3">
      <c r="B203" s="15">
        <f t="shared" si="49"/>
        <v>198</v>
      </c>
      <c r="C203" s="16">
        <f t="shared" ca="1" si="42"/>
        <v>1</v>
      </c>
      <c r="D203" s="17">
        <f ca="1">'Create 1000 random outcomes'!F214</f>
        <v>26942.818692335335</v>
      </c>
      <c r="E203" s="16">
        <f t="shared" ca="1" si="43"/>
        <v>19005.508157026154</v>
      </c>
      <c r="F203" s="22">
        <f t="shared" ca="1" si="44"/>
        <v>0.98507462686566849</v>
      </c>
      <c r="G203" s="1"/>
      <c r="N203" s="13"/>
      <c r="Q203" s="24">
        <f t="shared" ca="1" si="50"/>
        <v>19005.508157026154</v>
      </c>
      <c r="R203" s="25">
        <f t="shared" ca="1" si="50"/>
        <v>0.98507462686566849</v>
      </c>
      <c r="S203" s="25">
        <f t="shared" ca="1" si="51"/>
        <v>0.98781916643847134</v>
      </c>
      <c r="T203" s="26">
        <f t="shared" ca="1" si="45"/>
        <v>0.88890810462429803</v>
      </c>
      <c r="U203" s="27">
        <f t="shared" ca="1" si="46"/>
        <v>1.0812411491070391</v>
      </c>
      <c r="V203" s="26"/>
      <c r="W203" s="55">
        <f t="shared" ca="1" si="47"/>
        <v>0.99000000000000077</v>
      </c>
      <c r="X203" s="56">
        <f t="shared" ca="1" si="48"/>
        <v>2.1808335615294272E-3</v>
      </c>
    </row>
    <row r="204" spans="2:24" x14ac:dyDescent="0.3">
      <c r="B204" s="15">
        <f t="shared" si="49"/>
        <v>199</v>
      </c>
      <c r="C204" s="16">
        <f t="shared" ca="1" si="42"/>
        <v>72</v>
      </c>
      <c r="D204" s="17">
        <f ca="1">'Create 1000 random outcomes'!F215</f>
        <v>11493.020323976096</v>
      </c>
      <c r="E204" s="16">
        <f t="shared" ca="1" si="43"/>
        <v>20619.900559009267</v>
      </c>
      <c r="F204" s="22">
        <f t="shared" ca="1" si="44"/>
        <v>0.99004975124377792</v>
      </c>
      <c r="G204" s="1"/>
      <c r="N204" s="13"/>
      <c r="Q204" s="24">
        <f t="shared" ca="1" si="50"/>
        <v>20619.900559009267</v>
      </c>
      <c r="R204" s="25">
        <f t="shared" ca="1" si="50"/>
        <v>0.99004975124377792</v>
      </c>
      <c r="S204" s="25">
        <f t="shared" ca="1" si="51"/>
        <v>0.99603428732419408</v>
      </c>
      <c r="T204" s="26">
        <f t="shared" ca="1" si="45"/>
        <v>0.89388322900240746</v>
      </c>
      <c r="U204" s="27">
        <f t="shared" ca="1" si="46"/>
        <v>1.0862162734851484</v>
      </c>
      <c r="V204" s="26"/>
      <c r="W204" s="55">
        <f t="shared" ca="1" si="47"/>
        <v>0.99500000000000077</v>
      </c>
      <c r="X204" s="56">
        <f t="shared" ca="1" si="48"/>
        <v>1.0342873241933059E-3</v>
      </c>
    </row>
    <row r="205" spans="2:24" x14ac:dyDescent="0.3">
      <c r="B205" s="8">
        <f t="shared" si="49"/>
        <v>200</v>
      </c>
      <c r="C205" s="41">
        <f t="shared" ca="1" si="42"/>
        <v>63</v>
      </c>
      <c r="D205" s="42">
        <f ca="1">'Create 1000 random outcomes'!F216</f>
        <v>12079.674640404941</v>
      </c>
      <c r="E205" s="41">
        <f t="shared" ca="1" si="43"/>
        <v>26942.818692335335</v>
      </c>
      <c r="F205" s="43">
        <f t="shared" ca="1" si="44"/>
        <v>0.99502487562188735</v>
      </c>
      <c r="G205" s="1"/>
      <c r="N205" s="13"/>
      <c r="Q205" s="28">
        <f t="shared" ca="1" si="50"/>
        <v>26942.818692335335</v>
      </c>
      <c r="R205" s="48">
        <f t="shared" ca="1" si="50"/>
        <v>0.99502487562188735</v>
      </c>
      <c r="S205" s="48">
        <f t="shared" ca="1" si="51"/>
        <v>0.99998860819675606</v>
      </c>
      <c r="T205" s="49">
        <f t="shared" ca="1" si="45"/>
        <v>0.89885835338051689</v>
      </c>
      <c r="U205" s="50">
        <f t="shared" ca="1" si="46"/>
        <v>1.0911913978632577</v>
      </c>
      <c r="V205" s="26"/>
      <c r="W205" s="57">
        <f t="shared" ca="1" si="47"/>
        <v>1.0000000000000007</v>
      </c>
      <c r="X205" s="58">
        <f t="shared" ca="1" si="48"/>
        <v>1.13918032446092E-5</v>
      </c>
    </row>
    <row r="206" spans="2:24" x14ac:dyDescent="0.3">
      <c r="D206" s="12"/>
      <c r="G206" s="1"/>
      <c r="N206" s="13"/>
      <c r="R206" s="11"/>
      <c r="S206" s="11"/>
    </row>
    <row r="207" spans="2:24" x14ac:dyDescent="0.3">
      <c r="G207" s="1"/>
      <c r="N207" s="13"/>
      <c r="Q207" t="s">
        <v>30</v>
      </c>
      <c r="R207" s="11"/>
      <c r="S207" s="11"/>
    </row>
    <row r="208" spans="2:24" x14ac:dyDescent="0.3">
      <c r="G208" s="1"/>
      <c r="N208" s="13"/>
    </row>
    <row r="209" spans="7:24" x14ac:dyDescent="0.3">
      <c r="G209" s="1"/>
      <c r="N209" s="13"/>
      <c r="S209" t="s">
        <v>26</v>
      </c>
      <c r="T209" t="s">
        <v>27</v>
      </c>
      <c r="U209" t="s">
        <v>28</v>
      </c>
      <c r="X209" t="s">
        <v>29</v>
      </c>
    </row>
    <row r="210" spans="7:24" x14ac:dyDescent="0.3">
      <c r="G210" s="1"/>
      <c r="N210" s="13"/>
      <c r="S210">
        <f t="array" aca="1" ref="S210" ca="1">SUM(($S$6:$S$205&gt;=T210)*($S$6:$S$205&lt;U210))</f>
        <v>18</v>
      </c>
      <c r="T210" s="37">
        <v>0</v>
      </c>
      <c r="U210" s="37">
        <v>0.1</v>
      </c>
      <c r="V210" s="37"/>
      <c r="W210" s="37"/>
      <c r="X210" t="str">
        <f>TEXT(T210*100,"0")&amp;"-"&amp;TEXT(U210,"0%")</f>
        <v>0-10%</v>
      </c>
    </row>
    <row r="211" spans="7:24" x14ac:dyDescent="0.3">
      <c r="G211" s="1"/>
      <c r="N211" s="13"/>
      <c r="S211">
        <f t="array" aca="1" ref="S211" ca="1">SUM(($S$6:$S$205&gt;=T211)*($S$6:$S$205&lt;U211))</f>
        <v>23</v>
      </c>
      <c r="T211" s="37">
        <f>U210</f>
        <v>0.1</v>
      </c>
      <c r="U211" s="37">
        <f>U210+0.1</f>
        <v>0.2</v>
      </c>
      <c r="V211" s="37"/>
      <c r="W211" s="37"/>
      <c r="X211" t="str">
        <f t="shared" ref="X211:X219" si="52">TEXT(T211*100,"0")&amp;"-"&amp;TEXT(U211,"0%")</f>
        <v>10-20%</v>
      </c>
    </row>
    <row r="212" spans="7:24" x14ac:dyDescent="0.3">
      <c r="G212" s="1"/>
      <c r="N212" s="13"/>
      <c r="S212">
        <f t="array" aca="1" ref="S212" ca="1">SUM(($S$6:$S$205&gt;=T212)*($S$6:$S$205&lt;U212))</f>
        <v>20</v>
      </c>
      <c r="T212" s="37">
        <f t="shared" ref="T212:T219" si="53">U211</f>
        <v>0.2</v>
      </c>
      <c r="U212" s="37">
        <f t="shared" ref="U212:U219" si="54">U211+0.1</f>
        <v>0.30000000000000004</v>
      </c>
      <c r="V212" s="37"/>
      <c r="W212" s="37"/>
      <c r="X212" t="str">
        <f t="shared" si="52"/>
        <v>20-30%</v>
      </c>
    </row>
    <row r="213" spans="7:24" x14ac:dyDescent="0.3">
      <c r="G213" s="1"/>
      <c r="N213" s="13"/>
      <c r="S213">
        <f t="array" aca="1" ref="S213" ca="1">SUM(($S$6:$S$205&gt;=T213)*($S$6:$S$205&lt;U213))</f>
        <v>25</v>
      </c>
      <c r="T213" s="37">
        <f t="shared" si="53"/>
        <v>0.30000000000000004</v>
      </c>
      <c r="U213" s="37">
        <f t="shared" si="54"/>
        <v>0.4</v>
      </c>
      <c r="V213" s="37"/>
      <c r="W213" s="37"/>
      <c r="X213" t="str">
        <f t="shared" si="52"/>
        <v>30-40%</v>
      </c>
    </row>
    <row r="214" spans="7:24" x14ac:dyDescent="0.3">
      <c r="G214" s="1"/>
      <c r="N214" s="13"/>
      <c r="S214">
        <f t="array" aca="1" ref="S214" ca="1">SUM(($S$6:$S$205&gt;=T214)*($S$6:$S$205&lt;U214))</f>
        <v>17</v>
      </c>
      <c r="T214" s="37">
        <f t="shared" si="53"/>
        <v>0.4</v>
      </c>
      <c r="U214" s="37">
        <f t="shared" si="54"/>
        <v>0.5</v>
      </c>
      <c r="V214" s="37"/>
      <c r="W214" s="37"/>
      <c r="X214" t="str">
        <f t="shared" si="52"/>
        <v>40-50%</v>
      </c>
    </row>
    <row r="215" spans="7:24" x14ac:dyDescent="0.3">
      <c r="G215" s="1"/>
      <c r="N215" s="13"/>
      <c r="S215">
        <f t="array" aca="1" ref="S215" ca="1">SUM(($S$6:$S$205&gt;=T215)*($S$6:$S$205&lt;U215))</f>
        <v>19</v>
      </c>
      <c r="T215" s="37">
        <f t="shared" si="53"/>
        <v>0.5</v>
      </c>
      <c r="U215" s="37">
        <f t="shared" si="54"/>
        <v>0.6</v>
      </c>
      <c r="V215" s="37"/>
      <c r="W215" s="37"/>
      <c r="X215" t="str">
        <f t="shared" si="52"/>
        <v>50-60%</v>
      </c>
    </row>
    <row r="216" spans="7:24" x14ac:dyDescent="0.3">
      <c r="G216" s="1"/>
      <c r="N216" s="13"/>
      <c r="S216">
        <f t="array" aca="1" ref="S216" ca="1">SUM(($S$6:$S$205&gt;=T216)*($S$6:$S$205&lt;U216))</f>
        <v>17</v>
      </c>
      <c r="T216" s="37">
        <f t="shared" si="53"/>
        <v>0.6</v>
      </c>
      <c r="U216" s="37">
        <f t="shared" si="54"/>
        <v>0.7</v>
      </c>
      <c r="V216" s="37"/>
      <c r="W216" s="37"/>
      <c r="X216" t="str">
        <f t="shared" si="52"/>
        <v>60-70%</v>
      </c>
    </row>
    <row r="217" spans="7:24" x14ac:dyDescent="0.3">
      <c r="G217" s="1"/>
      <c r="N217" s="13"/>
      <c r="S217">
        <f t="array" aca="1" ref="S217" ca="1">SUM(($S$6:$S$205&gt;=T217)*($S$6:$S$205&lt;U217))</f>
        <v>26</v>
      </c>
      <c r="T217" s="37">
        <f t="shared" si="53"/>
        <v>0.7</v>
      </c>
      <c r="U217" s="37">
        <f t="shared" si="54"/>
        <v>0.79999999999999993</v>
      </c>
      <c r="V217" s="37"/>
      <c r="W217" s="37"/>
      <c r="X217" t="str">
        <f t="shared" si="52"/>
        <v>70-80%</v>
      </c>
    </row>
    <row r="218" spans="7:24" x14ac:dyDescent="0.3">
      <c r="G218" s="1"/>
      <c r="N218" s="13"/>
      <c r="S218">
        <f t="array" aca="1" ref="S218" ca="1">SUM(($S$6:$S$205&gt;=T218)*($S$6:$S$205&lt;U218))</f>
        <v>18</v>
      </c>
      <c r="T218" s="37">
        <f t="shared" si="53"/>
        <v>0.79999999999999993</v>
      </c>
      <c r="U218" s="37">
        <f t="shared" si="54"/>
        <v>0.89999999999999991</v>
      </c>
      <c r="V218" s="37"/>
      <c r="W218" s="37"/>
      <c r="X218" t="str">
        <f t="shared" si="52"/>
        <v>80-90%</v>
      </c>
    </row>
    <row r="219" spans="7:24" x14ac:dyDescent="0.3">
      <c r="G219" s="1"/>
      <c r="N219" s="13"/>
      <c r="S219">
        <f t="array" aca="1" ref="S219" ca="1">SUM(($S$6:$S$205&gt;=T219)*($S$6:$S$205&lt;U219))</f>
        <v>17</v>
      </c>
      <c r="T219" s="37">
        <f t="shared" si="53"/>
        <v>0.89999999999999991</v>
      </c>
      <c r="U219" s="37">
        <f t="shared" si="54"/>
        <v>0.99999999999999989</v>
      </c>
      <c r="V219" s="37"/>
      <c r="W219" s="37"/>
      <c r="X219" t="str">
        <f t="shared" si="52"/>
        <v>90-100%</v>
      </c>
    </row>
    <row r="220" spans="7:24" x14ac:dyDescent="0.3">
      <c r="G220" s="1"/>
      <c r="N220" s="13"/>
      <c r="R220" s="37"/>
      <c r="S220" s="37"/>
    </row>
    <row r="221" spans="7:24" x14ac:dyDescent="0.3">
      <c r="G221" s="1"/>
      <c r="N221" s="13"/>
    </row>
    <row r="222" spans="7:24" x14ac:dyDescent="0.3">
      <c r="G222" s="1"/>
      <c r="N222" s="13"/>
    </row>
    <row r="223" spans="7:24" x14ac:dyDescent="0.3">
      <c r="G223" s="1"/>
      <c r="N223" s="13"/>
    </row>
    <row r="224" spans="7:24" x14ac:dyDescent="0.3">
      <c r="G224" s="1"/>
      <c r="N224" s="13"/>
    </row>
    <row r="225" spans="7:14" x14ac:dyDescent="0.3">
      <c r="G225" s="1"/>
      <c r="N225" s="13"/>
    </row>
    <row r="226" spans="7:14" x14ac:dyDescent="0.3">
      <c r="G226" s="1"/>
      <c r="N226" s="13"/>
    </row>
    <row r="227" spans="7:14" x14ac:dyDescent="0.3">
      <c r="G227" s="1"/>
      <c r="N227" s="13"/>
    </row>
    <row r="228" spans="7:14" x14ac:dyDescent="0.3">
      <c r="G228" s="1"/>
      <c r="N228" s="13"/>
    </row>
    <row r="229" spans="7:14" x14ac:dyDescent="0.3">
      <c r="G229" s="1"/>
      <c r="N229" s="13"/>
    </row>
    <row r="230" spans="7:14" x14ac:dyDescent="0.3">
      <c r="G230" s="1"/>
      <c r="N230" s="13"/>
    </row>
    <row r="231" spans="7:14" x14ac:dyDescent="0.3">
      <c r="G231" s="1"/>
      <c r="N231" s="13"/>
    </row>
    <row r="232" spans="7:14" x14ac:dyDescent="0.3">
      <c r="G232" s="1"/>
      <c r="N232" s="13"/>
    </row>
    <row r="233" spans="7:14" x14ac:dyDescent="0.3">
      <c r="G233" s="1"/>
      <c r="N233" s="13"/>
    </row>
    <row r="234" spans="7:14" x14ac:dyDescent="0.3">
      <c r="G234" s="1"/>
      <c r="N234" s="13"/>
    </row>
    <row r="235" spans="7:14" x14ac:dyDescent="0.3">
      <c r="G235" s="1"/>
      <c r="N235" s="13"/>
    </row>
    <row r="236" spans="7:14" x14ac:dyDescent="0.3">
      <c r="G236" s="1"/>
      <c r="N236" s="13"/>
    </row>
    <row r="237" spans="7:14" x14ac:dyDescent="0.3">
      <c r="G237" s="1"/>
      <c r="N237" s="13"/>
    </row>
    <row r="238" spans="7:14" x14ac:dyDescent="0.3">
      <c r="G238" s="1"/>
      <c r="N238" s="13"/>
    </row>
    <row r="239" spans="7:14" x14ac:dyDescent="0.3">
      <c r="G239" s="1"/>
      <c r="N239" s="13"/>
    </row>
    <row r="240" spans="7:14" x14ac:dyDescent="0.3">
      <c r="G240" s="1"/>
      <c r="N240" s="13"/>
    </row>
    <row r="241" spans="7:14" x14ac:dyDescent="0.3">
      <c r="G241" s="1"/>
      <c r="N241" s="13"/>
    </row>
    <row r="242" spans="7:14" x14ac:dyDescent="0.3">
      <c r="G242" s="1"/>
      <c r="N242" s="13"/>
    </row>
    <row r="243" spans="7:14" x14ac:dyDescent="0.3">
      <c r="G243" s="1"/>
      <c r="N243" s="13"/>
    </row>
    <row r="244" spans="7:14" x14ac:dyDescent="0.3">
      <c r="G244" s="1"/>
      <c r="N244" s="13"/>
    </row>
    <row r="245" spans="7:14" x14ac:dyDescent="0.3">
      <c r="G245" s="1"/>
      <c r="N245" s="13"/>
    </row>
    <row r="246" spans="7:14" x14ac:dyDescent="0.3">
      <c r="G246" s="1"/>
      <c r="N246" s="13"/>
    </row>
    <row r="247" spans="7:14" x14ac:dyDescent="0.3">
      <c r="G247" s="1"/>
      <c r="N247" s="13"/>
    </row>
    <row r="248" spans="7:14" x14ac:dyDescent="0.3">
      <c r="G248" s="1"/>
      <c r="N248" s="13"/>
    </row>
    <row r="249" spans="7:14" x14ac:dyDescent="0.3">
      <c r="G249" s="1"/>
      <c r="N249" s="13"/>
    </row>
    <row r="250" spans="7:14" x14ac:dyDescent="0.3">
      <c r="G250" s="1"/>
      <c r="N250" s="13"/>
    </row>
    <row r="251" spans="7:14" x14ac:dyDescent="0.3">
      <c r="G251" s="1"/>
      <c r="N251" s="13"/>
    </row>
    <row r="252" spans="7:14" x14ac:dyDescent="0.3">
      <c r="G252" s="1"/>
      <c r="N252" s="13"/>
    </row>
    <row r="253" spans="7:14" x14ac:dyDescent="0.3">
      <c r="G253" s="1"/>
      <c r="N253" s="13"/>
    </row>
    <row r="254" spans="7:14" x14ac:dyDescent="0.3">
      <c r="G254" s="1"/>
      <c r="N254" s="13"/>
    </row>
    <row r="255" spans="7:14" x14ac:dyDescent="0.3">
      <c r="G255" s="1"/>
      <c r="N255" s="13"/>
    </row>
    <row r="256" spans="7:14" x14ac:dyDescent="0.3">
      <c r="G256" s="1"/>
      <c r="N256" s="13"/>
    </row>
    <row r="257" spans="7:14" x14ac:dyDescent="0.3">
      <c r="G257" s="1"/>
      <c r="N257" s="13"/>
    </row>
    <row r="258" spans="7:14" x14ac:dyDescent="0.3">
      <c r="G258" s="1"/>
      <c r="N258" s="13"/>
    </row>
    <row r="259" spans="7:14" x14ac:dyDescent="0.3">
      <c r="G259" s="1"/>
      <c r="N259" s="13"/>
    </row>
    <row r="260" spans="7:14" x14ac:dyDescent="0.3">
      <c r="G260" s="1"/>
      <c r="N260" s="13"/>
    </row>
    <row r="261" spans="7:14" x14ac:dyDescent="0.3">
      <c r="G261" s="1"/>
      <c r="N261" s="13"/>
    </row>
    <row r="262" spans="7:14" x14ac:dyDescent="0.3">
      <c r="G262" s="1"/>
      <c r="N262" s="13"/>
    </row>
    <row r="263" spans="7:14" x14ac:dyDescent="0.3">
      <c r="G263" s="1"/>
      <c r="N263" s="13"/>
    </row>
    <row r="264" spans="7:14" x14ac:dyDescent="0.3">
      <c r="G264" s="1"/>
      <c r="N264" s="13"/>
    </row>
    <row r="265" spans="7:14" x14ac:dyDescent="0.3">
      <c r="G265" s="1"/>
      <c r="N265" s="13"/>
    </row>
    <row r="266" spans="7:14" x14ac:dyDescent="0.3">
      <c r="G266" s="1"/>
      <c r="N266" s="13"/>
    </row>
    <row r="267" spans="7:14" x14ac:dyDescent="0.3">
      <c r="G267" s="1"/>
      <c r="N267" s="13"/>
    </row>
    <row r="268" spans="7:14" x14ac:dyDescent="0.3">
      <c r="G268" s="1"/>
      <c r="N268" s="13"/>
    </row>
    <row r="269" spans="7:14" x14ac:dyDescent="0.3">
      <c r="G269" s="1"/>
      <c r="N269" s="13"/>
    </row>
    <row r="270" spans="7:14" x14ac:dyDescent="0.3">
      <c r="G270" s="1"/>
      <c r="N270" s="13"/>
    </row>
    <row r="271" spans="7:14" x14ac:dyDescent="0.3">
      <c r="G271" s="1"/>
      <c r="N271" s="13"/>
    </row>
    <row r="272" spans="7:14" x14ac:dyDescent="0.3">
      <c r="G272" s="1"/>
      <c r="N272" s="13"/>
    </row>
    <row r="273" spans="7:14" x14ac:dyDescent="0.3">
      <c r="G273" s="1"/>
      <c r="N273" s="13"/>
    </row>
    <row r="274" spans="7:14" x14ac:dyDescent="0.3">
      <c r="G274" s="1"/>
      <c r="N274" s="13"/>
    </row>
    <row r="275" spans="7:14" x14ac:dyDescent="0.3">
      <c r="G275" s="1"/>
      <c r="N275" s="13"/>
    </row>
    <row r="276" spans="7:14" x14ac:dyDescent="0.3">
      <c r="G276" s="1"/>
      <c r="N276" s="13"/>
    </row>
    <row r="277" spans="7:14" x14ac:dyDescent="0.3">
      <c r="G277" s="1"/>
      <c r="N277" s="13"/>
    </row>
    <row r="278" spans="7:14" x14ac:dyDescent="0.3">
      <c r="G278" s="1"/>
      <c r="N278" s="13"/>
    </row>
    <row r="279" spans="7:14" x14ac:dyDescent="0.3">
      <c r="G279" s="1"/>
      <c r="N279" s="13"/>
    </row>
    <row r="280" spans="7:14" x14ac:dyDescent="0.3">
      <c r="G280" s="1"/>
      <c r="N280" s="13"/>
    </row>
    <row r="281" spans="7:14" x14ac:dyDescent="0.3">
      <c r="G281" s="1"/>
      <c r="N281" s="13"/>
    </row>
    <row r="282" spans="7:14" x14ac:dyDescent="0.3">
      <c r="G282" s="1"/>
      <c r="N282" s="13"/>
    </row>
    <row r="283" spans="7:14" x14ac:dyDescent="0.3">
      <c r="G283" s="1"/>
      <c r="N283" s="13"/>
    </row>
    <row r="284" spans="7:14" x14ac:dyDescent="0.3">
      <c r="G284" s="1"/>
      <c r="N284" s="13"/>
    </row>
    <row r="285" spans="7:14" x14ac:dyDescent="0.3">
      <c r="G285" s="1"/>
      <c r="N285" s="13"/>
    </row>
    <row r="286" spans="7:14" x14ac:dyDescent="0.3">
      <c r="G286" s="1"/>
      <c r="N286" s="13"/>
    </row>
    <row r="287" spans="7:14" x14ac:dyDescent="0.3">
      <c r="G287" s="1"/>
      <c r="N287" s="13"/>
    </row>
    <row r="288" spans="7:14" x14ac:dyDescent="0.3">
      <c r="G288" s="1"/>
      <c r="N288" s="13"/>
    </row>
    <row r="289" spans="7:14" x14ac:dyDescent="0.3">
      <c r="G289" s="1"/>
      <c r="N289" s="13"/>
    </row>
    <row r="290" spans="7:14" x14ac:dyDescent="0.3">
      <c r="G290" s="1"/>
      <c r="N290" s="13"/>
    </row>
    <row r="291" spans="7:14" x14ac:dyDescent="0.3">
      <c r="G291" s="1"/>
      <c r="N291" s="13"/>
    </row>
    <row r="292" spans="7:14" x14ac:dyDescent="0.3">
      <c r="G292" s="1"/>
      <c r="N292" s="13"/>
    </row>
    <row r="293" spans="7:14" x14ac:dyDescent="0.3">
      <c r="G293" s="1"/>
      <c r="N293" s="13"/>
    </row>
    <row r="294" spans="7:14" x14ac:dyDescent="0.3">
      <c r="G294" s="1"/>
      <c r="N294" s="13"/>
    </row>
    <row r="295" spans="7:14" x14ac:dyDescent="0.3">
      <c r="G295" s="1"/>
      <c r="N295" s="13"/>
    </row>
    <row r="296" spans="7:14" x14ac:dyDescent="0.3">
      <c r="G296" s="1"/>
      <c r="N296" s="13"/>
    </row>
    <row r="297" spans="7:14" x14ac:dyDescent="0.3">
      <c r="G297" s="1"/>
      <c r="N297" s="13"/>
    </row>
    <row r="298" spans="7:14" x14ac:dyDescent="0.3">
      <c r="G298" s="1"/>
      <c r="N298" s="13"/>
    </row>
    <row r="299" spans="7:14" x14ac:dyDescent="0.3">
      <c r="G299" s="1"/>
      <c r="N299" s="13"/>
    </row>
    <row r="300" spans="7:14" x14ac:dyDescent="0.3">
      <c r="G300" s="1"/>
      <c r="N300" s="13"/>
    </row>
    <row r="301" spans="7:14" x14ac:dyDescent="0.3">
      <c r="G301" s="1"/>
      <c r="N301" s="13"/>
    </row>
    <row r="302" spans="7:14" x14ac:dyDescent="0.3">
      <c r="G302" s="1"/>
      <c r="N302" s="13"/>
    </row>
    <row r="303" spans="7:14" x14ac:dyDescent="0.3">
      <c r="G303" s="1"/>
      <c r="N303" s="13"/>
    </row>
    <row r="304" spans="7:14" x14ac:dyDescent="0.3">
      <c r="G304" s="1"/>
      <c r="N304" s="13"/>
    </row>
    <row r="305" spans="7:14" x14ac:dyDescent="0.3">
      <c r="G305" s="1"/>
      <c r="N305" s="13"/>
    </row>
    <row r="306" spans="7:14" x14ac:dyDescent="0.3">
      <c r="G306" s="1"/>
      <c r="N306" s="13"/>
    </row>
    <row r="307" spans="7:14" x14ac:dyDescent="0.3">
      <c r="G307" s="1"/>
      <c r="N307" s="13"/>
    </row>
    <row r="308" spans="7:14" x14ac:dyDescent="0.3">
      <c r="G308" s="1"/>
      <c r="N308" s="13"/>
    </row>
    <row r="309" spans="7:14" x14ac:dyDescent="0.3">
      <c r="G309" s="1"/>
      <c r="N309" s="13"/>
    </row>
    <row r="310" spans="7:14" x14ac:dyDescent="0.3">
      <c r="G310" s="1"/>
      <c r="N310" s="13"/>
    </row>
    <row r="311" spans="7:14" x14ac:dyDescent="0.3">
      <c r="G311" s="1"/>
      <c r="N311" s="13"/>
    </row>
    <row r="312" spans="7:14" x14ac:dyDescent="0.3">
      <c r="G312" s="1"/>
      <c r="N312" s="13"/>
    </row>
    <row r="313" spans="7:14" x14ac:dyDescent="0.3">
      <c r="G313" s="1"/>
      <c r="N313" s="13"/>
    </row>
    <row r="314" spans="7:14" x14ac:dyDescent="0.3">
      <c r="G314" s="1"/>
      <c r="N314" s="13"/>
    </row>
    <row r="315" spans="7:14" x14ac:dyDescent="0.3">
      <c r="G315" s="1"/>
      <c r="N315" s="13"/>
    </row>
    <row r="316" spans="7:14" x14ac:dyDescent="0.3">
      <c r="G316" s="1"/>
      <c r="N316" s="13"/>
    </row>
    <row r="317" spans="7:14" x14ac:dyDescent="0.3">
      <c r="G317" s="1"/>
      <c r="N317" s="13"/>
    </row>
    <row r="318" spans="7:14" x14ac:dyDescent="0.3">
      <c r="G318" s="1"/>
      <c r="N318" s="13"/>
    </row>
    <row r="319" spans="7:14" x14ac:dyDescent="0.3">
      <c r="G319" s="1"/>
      <c r="N319" s="13"/>
    </row>
    <row r="320" spans="7:14" x14ac:dyDescent="0.3">
      <c r="G320" s="1"/>
      <c r="N320" s="13"/>
    </row>
    <row r="321" spans="7:14" x14ac:dyDescent="0.3">
      <c r="G321" s="1"/>
      <c r="N321" s="13"/>
    </row>
    <row r="322" spans="7:14" x14ac:dyDescent="0.3">
      <c r="G322" s="1"/>
      <c r="N322" s="13"/>
    </row>
    <row r="323" spans="7:14" x14ac:dyDescent="0.3">
      <c r="G323" s="1"/>
      <c r="N323" s="13"/>
    </row>
    <row r="324" spans="7:14" x14ac:dyDescent="0.3">
      <c r="G324" s="1"/>
      <c r="N324" s="13"/>
    </row>
    <row r="325" spans="7:14" x14ac:dyDescent="0.3">
      <c r="G325" s="1"/>
      <c r="N325" s="13"/>
    </row>
    <row r="326" spans="7:14" x14ac:dyDescent="0.3">
      <c r="G326" s="1"/>
      <c r="N326" s="13"/>
    </row>
    <row r="327" spans="7:14" x14ac:dyDescent="0.3">
      <c r="G327" s="1"/>
      <c r="N327" s="13"/>
    </row>
    <row r="328" spans="7:14" x14ac:dyDescent="0.3">
      <c r="G328" s="1"/>
      <c r="N328" s="13"/>
    </row>
    <row r="329" spans="7:14" x14ac:dyDescent="0.3">
      <c r="G329" s="1"/>
      <c r="N329" s="13"/>
    </row>
    <row r="330" spans="7:14" x14ac:dyDescent="0.3">
      <c r="G330" s="1"/>
      <c r="N330" s="13"/>
    </row>
    <row r="331" spans="7:14" x14ac:dyDescent="0.3">
      <c r="G331" s="1"/>
      <c r="N331" s="13"/>
    </row>
    <row r="332" spans="7:14" x14ac:dyDescent="0.3">
      <c r="G332" s="1"/>
      <c r="N332" s="13"/>
    </row>
    <row r="333" spans="7:14" x14ac:dyDescent="0.3">
      <c r="G333" s="1"/>
      <c r="N333" s="13"/>
    </row>
    <row r="334" spans="7:14" x14ac:dyDescent="0.3">
      <c r="G334" s="1"/>
      <c r="N334" s="13"/>
    </row>
    <row r="335" spans="7:14" x14ac:dyDescent="0.3">
      <c r="G335" s="1"/>
      <c r="N335" s="13"/>
    </row>
    <row r="336" spans="7:14" x14ac:dyDescent="0.3">
      <c r="G336" s="1"/>
      <c r="N336" s="13"/>
    </row>
    <row r="337" spans="7:14" x14ac:dyDescent="0.3">
      <c r="G337" s="1"/>
      <c r="N337" s="13"/>
    </row>
    <row r="338" spans="7:14" x14ac:dyDescent="0.3">
      <c r="G338" s="1"/>
      <c r="N338" s="13"/>
    </row>
    <row r="339" spans="7:14" x14ac:dyDescent="0.3">
      <c r="G339" s="1"/>
      <c r="N339" s="13"/>
    </row>
    <row r="340" spans="7:14" x14ac:dyDescent="0.3">
      <c r="G340" s="1"/>
      <c r="N340" s="13"/>
    </row>
    <row r="341" spans="7:14" x14ac:dyDescent="0.3">
      <c r="G341" s="1"/>
      <c r="N341" s="13"/>
    </row>
    <row r="342" spans="7:14" x14ac:dyDescent="0.3">
      <c r="G342" s="1"/>
      <c r="N342" s="13"/>
    </row>
    <row r="343" spans="7:14" x14ac:dyDescent="0.3">
      <c r="G343" s="1"/>
      <c r="N343" s="13"/>
    </row>
    <row r="344" spans="7:14" x14ac:dyDescent="0.3">
      <c r="G344" s="1"/>
      <c r="N344" s="13"/>
    </row>
    <row r="345" spans="7:14" x14ac:dyDescent="0.3">
      <c r="G345" s="1"/>
      <c r="N345" s="13"/>
    </row>
    <row r="346" spans="7:14" x14ac:dyDescent="0.3">
      <c r="G346" s="1"/>
      <c r="N346" s="13"/>
    </row>
    <row r="347" spans="7:14" x14ac:dyDescent="0.3">
      <c r="G347" s="1"/>
      <c r="N347" s="13"/>
    </row>
    <row r="348" spans="7:14" x14ac:dyDescent="0.3">
      <c r="G348" s="1"/>
      <c r="N348" s="13"/>
    </row>
    <row r="349" spans="7:14" x14ac:dyDescent="0.3">
      <c r="G349" s="1"/>
      <c r="N349" s="13"/>
    </row>
    <row r="350" spans="7:14" x14ac:dyDescent="0.3">
      <c r="G350" s="1"/>
      <c r="N350" s="13"/>
    </row>
    <row r="351" spans="7:14" x14ac:dyDescent="0.3">
      <c r="G351" s="1"/>
      <c r="N351" s="13"/>
    </row>
    <row r="352" spans="7:14" x14ac:dyDescent="0.3">
      <c r="G352" s="1"/>
      <c r="N352" s="13"/>
    </row>
    <row r="353" spans="7:14" x14ac:dyDescent="0.3">
      <c r="G353" s="1"/>
      <c r="N353" s="13"/>
    </row>
    <row r="354" spans="7:14" x14ac:dyDescent="0.3">
      <c r="G354" s="1"/>
      <c r="N354" s="13"/>
    </row>
    <row r="355" spans="7:14" x14ac:dyDescent="0.3">
      <c r="G355" s="1"/>
      <c r="N355" s="13"/>
    </row>
    <row r="356" spans="7:14" x14ac:dyDescent="0.3">
      <c r="G356" s="1"/>
      <c r="N356" s="13"/>
    </row>
    <row r="357" spans="7:14" x14ac:dyDescent="0.3">
      <c r="G357" s="1"/>
      <c r="N357" s="13"/>
    </row>
    <row r="358" spans="7:14" x14ac:dyDescent="0.3">
      <c r="G358" s="1"/>
      <c r="N358" s="13"/>
    </row>
    <row r="359" spans="7:14" x14ac:dyDescent="0.3">
      <c r="G359" s="1"/>
      <c r="N359" s="13"/>
    </row>
    <row r="360" spans="7:14" x14ac:dyDescent="0.3">
      <c r="G360" s="1"/>
      <c r="N360" s="13"/>
    </row>
    <row r="361" spans="7:14" x14ac:dyDescent="0.3">
      <c r="G361" s="1"/>
      <c r="N361" s="13"/>
    </row>
    <row r="362" spans="7:14" x14ac:dyDescent="0.3">
      <c r="G362" s="1"/>
      <c r="N362" s="13"/>
    </row>
    <row r="363" spans="7:14" x14ac:dyDescent="0.3">
      <c r="G363" s="1"/>
      <c r="N363" s="13"/>
    </row>
    <row r="364" spans="7:14" x14ac:dyDescent="0.3">
      <c r="G364" s="1"/>
      <c r="N364" s="13"/>
    </row>
    <row r="365" spans="7:14" x14ac:dyDescent="0.3">
      <c r="G365" s="1"/>
      <c r="N365" s="13"/>
    </row>
    <row r="366" spans="7:14" x14ac:dyDescent="0.3">
      <c r="G366" s="1"/>
      <c r="N366" s="13"/>
    </row>
    <row r="367" spans="7:14" x14ac:dyDescent="0.3">
      <c r="G367" s="1"/>
      <c r="N367" s="13"/>
    </row>
    <row r="368" spans="7:14" x14ac:dyDescent="0.3">
      <c r="G368" s="1"/>
      <c r="N368" s="13"/>
    </row>
    <row r="369" spans="7:14" x14ac:dyDescent="0.3">
      <c r="G369" s="1"/>
      <c r="N369" s="13"/>
    </row>
    <row r="370" spans="7:14" x14ac:dyDescent="0.3">
      <c r="G370" s="1"/>
      <c r="N370" s="13"/>
    </row>
    <row r="371" spans="7:14" x14ac:dyDescent="0.3">
      <c r="G371" s="1"/>
      <c r="N371" s="13"/>
    </row>
    <row r="372" spans="7:14" x14ac:dyDescent="0.3">
      <c r="G372" s="1"/>
      <c r="N372" s="13"/>
    </row>
    <row r="373" spans="7:14" x14ac:dyDescent="0.3">
      <c r="G373" s="1"/>
      <c r="N373" s="13"/>
    </row>
    <row r="374" spans="7:14" x14ac:dyDescent="0.3">
      <c r="G374" s="1"/>
      <c r="N374" s="13"/>
    </row>
    <row r="375" spans="7:14" x14ac:dyDescent="0.3">
      <c r="G375" s="1"/>
      <c r="N375" s="13"/>
    </row>
    <row r="376" spans="7:14" x14ac:dyDescent="0.3">
      <c r="G376" s="1"/>
      <c r="N376" s="13"/>
    </row>
    <row r="377" spans="7:14" x14ac:dyDescent="0.3">
      <c r="G377" s="1"/>
      <c r="N377" s="13"/>
    </row>
    <row r="378" spans="7:14" x14ac:dyDescent="0.3">
      <c r="G378" s="1"/>
      <c r="N378" s="13"/>
    </row>
    <row r="379" spans="7:14" x14ac:dyDescent="0.3">
      <c r="G379" s="1"/>
      <c r="N379" s="13"/>
    </row>
    <row r="380" spans="7:14" x14ac:dyDescent="0.3">
      <c r="G380" s="1"/>
      <c r="N380" s="13"/>
    </row>
    <row r="381" spans="7:14" x14ac:dyDescent="0.3">
      <c r="G381" s="1"/>
      <c r="N381" s="13"/>
    </row>
    <row r="382" spans="7:14" x14ac:dyDescent="0.3">
      <c r="G382" s="1"/>
      <c r="N382" s="13"/>
    </row>
    <row r="383" spans="7:14" x14ac:dyDescent="0.3">
      <c r="G383" s="1"/>
      <c r="N383" s="13"/>
    </row>
    <row r="384" spans="7:14" x14ac:dyDescent="0.3">
      <c r="G384" s="1"/>
      <c r="N384" s="13"/>
    </row>
    <row r="385" spans="7:14" x14ac:dyDescent="0.3">
      <c r="G385" s="1"/>
      <c r="N385" s="13"/>
    </row>
    <row r="386" spans="7:14" x14ac:dyDescent="0.3">
      <c r="G386" s="1"/>
      <c r="N386" s="13"/>
    </row>
    <row r="387" spans="7:14" x14ac:dyDescent="0.3">
      <c r="G387" s="1"/>
      <c r="N387" s="13"/>
    </row>
    <row r="388" spans="7:14" x14ac:dyDescent="0.3">
      <c r="G388" s="1"/>
      <c r="N388" s="13"/>
    </row>
    <row r="389" spans="7:14" x14ac:dyDescent="0.3">
      <c r="G389" s="1"/>
      <c r="N389" s="13"/>
    </row>
    <row r="390" spans="7:14" x14ac:dyDescent="0.3">
      <c r="G390" s="1"/>
      <c r="N390" s="13"/>
    </row>
    <row r="391" spans="7:14" x14ac:dyDescent="0.3">
      <c r="G391" s="1"/>
      <c r="N391" s="13"/>
    </row>
    <row r="392" spans="7:14" x14ac:dyDescent="0.3">
      <c r="G392" s="1"/>
      <c r="N392" s="13"/>
    </row>
    <row r="393" spans="7:14" x14ac:dyDescent="0.3">
      <c r="G393" s="1"/>
      <c r="N393" s="13"/>
    </row>
    <row r="394" spans="7:14" x14ac:dyDescent="0.3">
      <c r="G394" s="1"/>
      <c r="N394" s="13"/>
    </row>
    <row r="395" spans="7:14" x14ac:dyDescent="0.3">
      <c r="G395" s="1"/>
      <c r="N395" s="13"/>
    </row>
    <row r="396" spans="7:14" x14ac:dyDescent="0.3">
      <c r="G396" s="1"/>
      <c r="N396" s="13"/>
    </row>
    <row r="397" spans="7:14" x14ac:dyDescent="0.3">
      <c r="G397" s="1"/>
      <c r="N397" s="13"/>
    </row>
    <row r="398" spans="7:14" x14ac:dyDescent="0.3">
      <c r="G398" s="1"/>
      <c r="N398" s="13"/>
    </row>
    <row r="399" spans="7:14" x14ac:dyDescent="0.3">
      <c r="G399" s="1"/>
      <c r="N399" s="13"/>
    </row>
    <row r="400" spans="7:14" x14ac:dyDescent="0.3">
      <c r="G400" s="1"/>
      <c r="N400" s="13"/>
    </row>
    <row r="401" spans="7:14" x14ac:dyDescent="0.3">
      <c r="G401" s="1"/>
      <c r="N401" s="13"/>
    </row>
    <row r="402" spans="7:14" x14ac:dyDescent="0.3">
      <c r="G402" s="1"/>
      <c r="N402" s="13"/>
    </row>
    <row r="403" spans="7:14" x14ac:dyDescent="0.3">
      <c r="G403" s="1"/>
      <c r="N403" s="13"/>
    </row>
    <row r="404" spans="7:14" x14ac:dyDescent="0.3">
      <c r="G404" s="1"/>
      <c r="N404" s="13"/>
    </row>
    <row r="405" spans="7:14" x14ac:dyDescent="0.3">
      <c r="G405" s="1"/>
      <c r="N405" s="13"/>
    </row>
    <row r="406" spans="7:14" x14ac:dyDescent="0.3">
      <c r="G406" s="1"/>
      <c r="N406" s="13"/>
    </row>
    <row r="407" spans="7:14" x14ac:dyDescent="0.3">
      <c r="G407" s="1"/>
      <c r="N407" s="13"/>
    </row>
    <row r="408" spans="7:14" x14ac:dyDescent="0.3">
      <c r="G408" s="1"/>
      <c r="N408" s="13"/>
    </row>
    <row r="409" spans="7:14" x14ac:dyDescent="0.3">
      <c r="G409" s="1"/>
      <c r="N409" s="13"/>
    </row>
    <row r="410" spans="7:14" x14ac:dyDescent="0.3">
      <c r="G410" s="1"/>
      <c r="N410" s="13"/>
    </row>
    <row r="411" spans="7:14" x14ac:dyDescent="0.3">
      <c r="G411" s="1"/>
      <c r="N411" s="13"/>
    </row>
    <row r="412" spans="7:14" x14ac:dyDescent="0.3">
      <c r="G412" s="1"/>
      <c r="N412" s="13"/>
    </row>
    <row r="413" spans="7:14" x14ac:dyDescent="0.3">
      <c r="G413" s="1"/>
      <c r="N413" s="13"/>
    </row>
    <row r="414" spans="7:14" x14ac:dyDescent="0.3">
      <c r="G414" s="1"/>
      <c r="N414" s="13"/>
    </row>
    <row r="415" spans="7:14" x14ac:dyDescent="0.3">
      <c r="G415" s="1"/>
      <c r="N415" s="13"/>
    </row>
    <row r="416" spans="7:14" x14ac:dyDescent="0.3">
      <c r="G416" s="1"/>
      <c r="N416" s="13"/>
    </row>
    <row r="417" spans="7:14" x14ac:dyDescent="0.3">
      <c r="G417" s="1"/>
      <c r="N417" s="13"/>
    </row>
    <row r="418" spans="7:14" x14ac:dyDescent="0.3">
      <c r="G418" s="1"/>
      <c r="N418" s="13"/>
    </row>
    <row r="419" spans="7:14" x14ac:dyDescent="0.3">
      <c r="G419" s="1"/>
      <c r="N419" s="13"/>
    </row>
    <row r="420" spans="7:14" x14ac:dyDescent="0.3">
      <c r="G420" s="1"/>
      <c r="N420" s="13"/>
    </row>
    <row r="421" spans="7:14" x14ac:dyDescent="0.3">
      <c r="G421" s="1"/>
      <c r="N421" s="13"/>
    </row>
    <row r="422" spans="7:14" x14ac:dyDescent="0.3">
      <c r="G422" s="1"/>
      <c r="N422" s="13"/>
    </row>
    <row r="423" spans="7:14" x14ac:dyDescent="0.3">
      <c r="G423" s="1"/>
      <c r="N423" s="13"/>
    </row>
    <row r="424" spans="7:14" x14ac:dyDescent="0.3">
      <c r="G424" s="1"/>
      <c r="N424" s="13"/>
    </row>
    <row r="425" spans="7:14" x14ac:dyDescent="0.3">
      <c r="G425" s="1"/>
      <c r="N425" s="13"/>
    </row>
    <row r="426" spans="7:14" x14ac:dyDescent="0.3">
      <c r="G426" s="1"/>
      <c r="N426" s="13"/>
    </row>
    <row r="427" spans="7:14" x14ac:dyDescent="0.3">
      <c r="G427" s="1"/>
      <c r="N427" s="13"/>
    </row>
    <row r="428" spans="7:14" x14ac:dyDescent="0.3">
      <c r="G428" s="1"/>
      <c r="N428" s="13"/>
    </row>
    <row r="429" spans="7:14" x14ac:dyDescent="0.3">
      <c r="G429" s="1"/>
      <c r="N429" s="13"/>
    </row>
    <row r="430" spans="7:14" x14ac:dyDescent="0.3">
      <c r="G430" s="1"/>
      <c r="N430" s="13"/>
    </row>
    <row r="431" spans="7:14" x14ac:dyDescent="0.3">
      <c r="G431" s="1"/>
      <c r="N431" s="13"/>
    </row>
    <row r="432" spans="7:14" x14ac:dyDescent="0.3">
      <c r="G432" s="1"/>
      <c r="N432" s="13"/>
    </row>
    <row r="433" spans="7:14" x14ac:dyDescent="0.3">
      <c r="G433" s="1"/>
      <c r="N433" s="13"/>
    </row>
    <row r="434" spans="7:14" x14ac:dyDescent="0.3">
      <c r="G434" s="1"/>
      <c r="N434" s="13"/>
    </row>
    <row r="435" spans="7:14" x14ac:dyDescent="0.3">
      <c r="G435" s="1"/>
      <c r="N435" s="13"/>
    </row>
    <row r="436" spans="7:14" x14ac:dyDescent="0.3">
      <c r="G436" s="1"/>
      <c r="N436" s="13"/>
    </row>
    <row r="437" spans="7:14" x14ac:dyDescent="0.3">
      <c r="G437" s="1"/>
      <c r="N437" s="13"/>
    </row>
    <row r="438" spans="7:14" x14ac:dyDescent="0.3">
      <c r="G438" s="1"/>
      <c r="N438" s="13"/>
    </row>
    <row r="439" spans="7:14" x14ac:dyDescent="0.3">
      <c r="G439" s="1"/>
      <c r="N439" s="13"/>
    </row>
    <row r="440" spans="7:14" x14ac:dyDescent="0.3">
      <c r="G440" s="1"/>
      <c r="N440" s="13"/>
    </row>
    <row r="441" spans="7:14" x14ac:dyDescent="0.3">
      <c r="G441" s="1"/>
      <c r="N441" s="13"/>
    </row>
    <row r="442" spans="7:14" x14ac:dyDescent="0.3">
      <c r="G442" s="1"/>
      <c r="N442" s="13"/>
    </row>
    <row r="443" spans="7:14" x14ac:dyDescent="0.3">
      <c r="G443" s="1"/>
      <c r="N443" s="13"/>
    </row>
    <row r="444" spans="7:14" x14ac:dyDescent="0.3">
      <c r="G444" s="1"/>
      <c r="N444" s="13"/>
    </row>
    <row r="445" spans="7:14" x14ac:dyDescent="0.3">
      <c r="G445" s="1"/>
      <c r="N445" s="13"/>
    </row>
    <row r="446" spans="7:14" x14ac:dyDescent="0.3">
      <c r="G446" s="1"/>
      <c r="N446" s="13"/>
    </row>
    <row r="447" spans="7:14" x14ac:dyDescent="0.3">
      <c r="G447" s="1"/>
      <c r="N447" s="13"/>
    </row>
    <row r="448" spans="7:14" x14ac:dyDescent="0.3">
      <c r="G448" s="1"/>
      <c r="N448" s="13"/>
    </row>
    <row r="449" spans="7:14" x14ac:dyDescent="0.3">
      <c r="G449" s="1"/>
      <c r="N449" s="13"/>
    </row>
    <row r="450" spans="7:14" x14ac:dyDescent="0.3">
      <c r="G450" s="1"/>
      <c r="N450" s="13"/>
    </row>
    <row r="451" spans="7:14" x14ac:dyDescent="0.3">
      <c r="G451" s="1"/>
      <c r="N451" s="13"/>
    </row>
    <row r="452" spans="7:14" x14ac:dyDescent="0.3">
      <c r="G452" s="1"/>
      <c r="N452" s="13"/>
    </row>
    <row r="453" spans="7:14" x14ac:dyDescent="0.3">
      <c r="G453" s="1"/>
      <c r="N453" s="13"/>
    </row>
    <row r="454" spans="7:14" x14ac:dyDescent="0.3">
      <c r="G454" s="1"/>
      <c r="N454" s="13"/>
    </row>
    <row r="455" spans="7:14" x14ac:dyDescent="0.3">
      <c r="G455" s="1"/>
      <c r="N455" s="13"/>
    </row>
    <row r="456" spans="7:14" x14ac:dyDescent="0.3">
      <c r="G456" s="1"/>
      <c r="N456" s="13"/>
    </row>
    <row r="457" spans="7:14" x14ac:dyDescent="0.3">
      <c r="G457" s="1"/>
      <c r="N457" s="13"/>
    </row>
    <row r="458" spans="7:14" x14ac:dyDescent="0.3">
      <c r="G458" s="1"/>
      <c r="N458" s="13"/>
    </row>
    <row r="459" spans="7:14" x14ac:dyDescent="0.3">
      <c r="G459" s="1"/>
      <c r="N459" s="13"/>
    </row>
    <row r="460" spans="7:14" x14ac:dyDescent="0.3">
      <c r="G460" s="1"/>
      <c r="N460" s="13"/>
    </row>
    <row r="461" spans="7:14" x14ac:dyDescent="0.3">
      <c r="G461" s="1"/>
      <c r="N461" s="13"/>
    </row>
    <row r="462" spans="7:14" x14ac:dyDescent="0.3">
      <c r="G462" s="1"/>
      <c r="N462" s="13"/>
    </row>
    <row r="463" spans="7:14" x14ac:dyDescent="0.3">
      <c r="G463" s="1"/>
      <c r="N463" s="13"/>
    </row>
    <row r="464" spans="7:14" x14ac:dyDescent="0.3">
      <c r="G464" s="1"/>
      <c r="N464" s="13"/>
    </row>
    <row r="465" spans="7:14" x14ac:dyDescent="0.3">
      <c r="G465" s="1"/>
      <c r="N465" s="13"/>
    </row>
    <row r="466" spans="7:14" x14ac:dyDescent="0.3">
      <c r="G466" s="1"/>
      <c r="N466" s="13"/>
    </row>
    <row r="467" spans="7:14" x14ac:dyDescent="0.3">
      <c r="G467" s="1"/>
      <c r="N467" s="13"/>
    </row>
    <row r="468" spans="7:14" x14ac:dyDescent="0.3">
      <c r="G468" s="1"/>
      <c r="N468" s="13"/>
    </row>
    <row r="469" spans="7:14" x14ac:dyDescent="0.3">
      <c r="G469" s="1"/>
      <c r="N469" s="13"/>
    </row>
    <row r="470" spans="7:14" x14ac:dyDescent="0.3">
      <c r="G470" s="1"/>
      <c r="N470" s="13"/>
    </row>
    <row r="471" spans="7:14" x14ac:dyDescent="0.3">
      <c r="G471" s="1"/>
      <c r="N471" s="13"/>
    </row>
    <row r="472" spans="7:14" x14ac:dyDescent="0.3">
      <c r="G472" s="1"/>
      <c r="N472" s="13"/>
    </row>
    <row r="473" spans="7:14" x14ac:dyDescent="0.3">
      <c r="G473" s="1"/>
      <c r="N473" s="13"/>
    </row>
    <row r="474" spans="7:14" x14ac:dyDescent="0.3">
      <c r="G474" s="1"/>
      <c r="N474" s="13"/>
    </row>
    <row r="475" spans="7:14" x14ac:dyDescent="0.3">
      <c r="G475" s="1"/>
      <c r="N475" s="13"/>
    </row>
    <row r="476" spans="7:14" x14ac:dyDescent="0.3">
      <c r="G476" s="1"/>
      <c r="N476" s="13"/>
    </row>
    <row r="477" spans="7:14" x14ac:dyDescent="0.3">
      <c r="G477" s="1"/>
      <c r="N477" s="13"/>
    </row>
    <row r="478" spans="7:14" x14ac:dyDescent="0.3">
      <c r="G478" s="1"/>
      <c r="N478" s="13"/>
    </row>
    <row r="479" spans="7:14" x14ac:dyDescent="0.3">
      <c r="G479" s="1"/>
      <c r="N479" s="13"/>
    </row>
    <row r="480" spans="7:14" x14ac:dyDescent="0.3">
      <c r="G480" s="1"/>
      <c r="N480" s="13"/>
    </row>
    <row r="481" spans="7:14" x14ac:dyDescent="0.3">
      <c r="G481" s="1"/>
      <c r="N481" s="13"/>
    </row>
    <row r="482" spans="7:14" x14ac:dyDescent="0.3">
      <c r="G482" s="1"/>
      <c r="N482" s="13"/>
    </row>
    <row r="483" spans="7:14" x14ac:dyDescent="0.3">
      <c r="G483" s="1"/>
      <c r="N483" s="13"/>
    </row>
    <row r="484" spans="7:14" x14ac:dyDescent="0.3">
      <c r="G484" s="1"/>
      <c r="N484" s="13"/>
    </row>
    <row r="485" spans="7:14" x14ac:dyDescent="0.3">
      <c r="G485" s="1"/>
      <c r="N485" s="13"/>
    </row>
    <row r="486" spans="7:14" x14ac:dyDescent="0.3">
      <c r="G486" s="1"/>
      <c r="N486" s="13"/>
    </row>
    <row r="487" spans="7:14" x14ac:dyDescent="0.3">
      <c r="G487" s="1"/>
      <c r="N487" s="13"/>
    </row>
    <row r="488" spans="7:14" x14ac:dyDescent="0.3">
      <c r="G488" s="1"/>
      <c r="N488" s="13"/>
    </row>
    <row r="489" spans="7:14" x14ac:dyDescent="0.3">
      <c r="G489" s="1"/>
      <c r="N489" s="13"/>
    </row>
    <row r="490" spans="7:14" x14ac:dyDescent="0.3">
      <c r="G490" s="1"/>
      <c r="N490" s="13"/>
    </row>
    <row r="491" spans="7:14" x14ac:dyDescent="0.3">
      <c r="G491" s="1"/>
      <c r="N491" s="13"/>
    </row>
    <row r="492" spans="7:14" x14ac:dyDescent="0.3">
      <c r="G492" s="1"/>
      <c r="N492" s="13"/>
    </row>
    <row r="493" spans="7:14" x14ac:dyDescent="0.3">
      <c r="G493" s="1"/>
      <c r="N493" s="13"/>
    </row>
    <row r="494" spans="7:14" x14ac:dyDescent="0.3">
      <c r="G494" s="1"/>
      <c r="N494" s="13"/>
    </row>
    <row r="495" spans="7:14" x14ac:dyDescent="0.3">
      <c r="G495" s="1"/>
      <c r="N495" s="13"/>
    </row>
    <row r="496" spans="7:14" x14ac:dyDescent="0.3">
      <c r="G496" s="1"/>
      <c r="N496" s="13"/>
    </row>
    <row r="497" spans="7:14" x14ac:dyDescent="0.3">
      <c r="G497" s="1"/>
      <c r="N497" s="13"/>
    </row>
    <row r="498" spans="7:14" x14ac:dyDescent="0.3">
      <c r="G498" s="1"/>
      <c r="N498" s="13"/>
    </row>
    <row r="499" spans="7:14" x14ac:dyDescent="0.3">
      <c r="G499" s="1"/>
      <c r="N499" s="13"/>
    </row>
    <row r="500" spans="7:14" x14ac:dyDescent="0.3">
      <c r="G500" s="1"/>
      <c r="N500" s="13"/>
    </row>
    <row r="501" spans="7:14" x14ac:dyDescent="0.3">
      <c r="G501" s="1"/>
      <c r="N501" s="13"/>
    </row>
    <row r="502" spans="7:14" x14ac:dyDescent="0.3">
      <c r="G502" s="1"/>
      <c r="N502" s="13"/>
    </row>
    <row r="503" spans="7:14" x14ac:dyDescent="0.3">
      <c r="G503" s="1"/>
      <c r="N503" s="13"/>
    </row>
    <row r="504" spans="7:14" x14ac:dyDescent="0.3">
      <c r="G504" s="1"/>
      <c r="N504" s="13"/>
    </row>
    <row r="505" spans="7:14" x14ac:dyDescent="0.3">
      <c r="G505" s="1"/>
      <c r="N505" s="13"/>
    </row>
    <row r="506" spans="7:14" x14ac:dyDescent="0.3">
      <c r="G506" s="1"/>
      <c r="N506" s="13"/>
    </row>
    <row r="507" spans="7:14" x14ac:dyDescent="0.3">
      <c r="G507" s="1"/>
      <c r="N507" s="13"/>
    </row>
    <row r="508" spans="7:14" x14ac:dyDescent="0.3">
      <c r="G508" s="1"/>
      <c r="N508" s="13"/>
    </row>
    <row r="509" spans="7:14" x14ac:dyDescent="0.3">
      <c r="G509" s="1"/>
      <c r="N509" s="13"/>
    </row>
    <row r="510" spans="7:14" x14ac:dyDescent="0.3">
      <c r="G510" s="1"/>
      <c r="N510" s="13"/>
    </row>
    <row r="511" spans="7:14" x14ac:dyDescent="0.3">
      <c r="G511" s="1"/>
      <c r="N511" s="13"/>
    </row>
    <row r="512" spans="7:14" x14ac:dyDescent="0.3">
      <c r="G512" s="1"/>
      <c r="N512" s="13"/>
    </row>
    <row r="513" spans="7:14" x14ac:dyDescent="0.3">
      <c r="G513" s="1"/>
      <c r="N513" s="13"/>
    </row>
    <row r="514" spans="7:14" x14ac:dyDescent="0.3">
      <c r="G514" s="1"/>
      <c r="N514" s="13"/>
    </row>
    <row r="515" spans="7:14" x14ac:dyDescent="0.3">
      <c r="G515" s="1"/>
      <c r="N515" s="13"/>
    </row>
    <row r="516" spans="7:14" x14ac:dyDescent="0.3">
      <c r="G516" s="1"/>
      <c r="N516" s="13"/>
    </row>
    <row r="517" spans="7:14" x14ac:dyDescent="0.3">
      <c r="G517" s="1"/>
      <c r="N517" s="13"/>
    </row>
    <row r="518" spans="7:14" x14ac:dyDescent="0.3">
      <c r="G518" s="1"/>
      <c r="N518" s="13"/>
    </row>
    <row r="519" spans="7:14" x14ac:dyDescent="0.3">
      <c r="G519" s="1"/>
      <c r="N519" s="13"/>
    </row>
    <row r="520" spans="7:14" x14ac:dyDescent="0.3">
      <c r="G520" s="1"/>
      <c r="N520" s="13"/>
    </row>
    <row r="521" spans="7:14" x14ac:dyDescent="0.3">
      <c r="G521" s="1"/>
      <c r="N521" s="13"/>
    </row>
    <row r="522" spans="7:14" x14ac:dyDescent="0.3">
      <c r="G522" s="1"/>
      <c r="N522" s="13"/>
    </row>
    <row r="523" spans="7:14" x14ac:dyDescent="0.3">
      <c r="G523" s="1"/>
      <c r="N523" s="13"/>
    </row>
    <row r="524" spans="7:14" x14ac:dyDescent="0.3">
      <c r="G524" s="1"/>
      <c r="N524" s="13"/>
    </row>
    <row r="525" spans="7:14" x14ac:dyDescent="0.3">
      <c r="G525" s="1"/>
      <c r="N525" s="13"/>
    </row>
    <row r="526" spans="7:14" x14ac:dyDescent="0.3">
      <c r="G526" s="1"/>
      <c r="N526" s="13"/>
    </row>
    <row r="527" spans="7:14" x14ac:dyDescent="0.3">
      <c r="G527" s="1"/>
      <c r="N527" s="13"/>
    </row>
    <row r="528" spans="7:14" x14ac:dyDescent="0.3">
      <c r="G528" s="1"/>
      <c r="N528" s="13"/>
    </row>
    <row r="529" spans="7:14" x14ac:dyDescent="0.3">
      <c r="G529" s="1"/>
      <c r="N529" s="13"/>
    </row>
    <row r="530" spans="7:14" x14ac:dyDescent="0.3">
      <c r="G530" s="1"/>
      <c r="N530" s="13"/>
    </row>
    <row r="531" spans="7:14" x14ac:dyDescent="0.3">
      <c r="G531" s="1"/>
      <c r="N531" s="13"/>
    </row>
    <row r="532" spans="7:14" x14ac:dyDescent="0.3">
      <c r="G532" s="1"/>
      <c r="N532" s="13"/>
    </row>
    <row r="533" spans="7:14" x14ac:dyDescent="0.3">
      <c r="G533" s="1"/>
      <c r="N533" s="13"/>
    </row>
    <row r="534" spans="7:14" x14ac:dyDescent="0.3">
      <c r="G534" s="1"/>
      <c r="N534" s="13"/>
    </row>
    <row r="535" spans="7:14" x14ac:dyDescent="0.3">
      <c r="G535" s="1"/>
      <c r="N535" s="13"/>
    </row>
    <row r="536" spans="7:14" x14ac:dyDescent="0.3">
      <c r="G536" s="1"/>
      <c r="N536" s="13"/>
    </row>
    <row r="537" spans="7:14" x14ac:dyDescent="0.3">
      <c r="G537" s="1"/>
      <c r="N537" s="13"/>
    </row>
    <row r="538" spans="7:14" x14ac:dyDescent="0.3">
      <c r="G538" s="1"/>
      <c r="N538" s="13"/>
    </row>
    <row r="539" spans="7:14" x14ac:dyDescent="0.3">
      <c r="G539" s="1"/>
      <c r="N539" s="13"/>
    </row>
    <row r="540" spans="7:14" x14ac:dyDescent="0.3">
      <c r="G540" s="1"/>
      <c r="N540" s="13"/>
    </row>
    <row r="541" spans="7:14" x14ac:dyDescent="0.3">
      <c r="G541" s="1"/>
      <c r="N541" s="13"/>
    </row>
    <row r="542" spans="7:14" x14ac:dyDescent="0.3">
      <c r="G542" s="1"/>
      <c r="N542" s="13"/>
    </row>
    <row r="543" spans="7:14" x14ac:dyDescent="0.3">
      <c r="G543" s="1"/>
      <c r="N543" s="13"/>
    </row>
    <row r="544" spans="7:14" x14ac:dyDescent="0.3">
      <c r="G544" s="1"/>
      <c r="N544" s="13"/>
    </row>
    <row r="545" spans="7:14" x14ac:dyDescent="0.3">
      <c r="G545" s="1"/>
      <c r="N545" s="13"/>
    </row>
    <row r="546" spans="7:14" x14ac:dyDescent="0.3">
      <c r="G546" s="1"/>
      <c r="N546" s="13"/>
    </row>
    <row r="547" spans="7:14" x14ac:dyDescent="0.3">
      <c r="G547" s="1"/>
      <c r="N547" s="13"/>
    </row>
    <row r="548" spans="7:14" x14ac:dyDescent="0.3">
      <c r="G548" s="1"/>
      <c r="N548" s="13"/>
    </row>
    <row r="549" spans="7:14" x14ac:dyDescent="0.3">
      <c r="G549" s="1"/>
      <c r="N549" s="13"/>
    </row>
    <row r="550" spans="7:14" x14ac:dyDescent="0.3">
      <c r="G550" s="1"/>
      <c r="N550" s="13"/>
    </row>
    <row r="551" spans="7:14" x14ac:dyDescent="0.3">
      <c r="G551" s="1"/>
      <c r="N551" s="13"/>
    </row>
    <row r="552" spans="7:14" x14ac:dyDescent="0.3">
      <c r="G552" s="1"/>
      <c r="N552" s="13"/>
    </row>
    <row r="553" spans="7:14" x14ac:dyDescent="0.3">
      <c r="G553" s="1"/>
      <c r="N553" s="13"/>
    </row>
    <row r="554" spans="7:14" x14ac:dyDescent="0.3">
      <c r="G554" s="1"/>
      <c r="N554" s="13"/>
    </row>
    <row r="555" spans="7:14" x14ac:dyDescent="0.3">
      <c r="G555" s="1"/>
      <c r="N555" s="13"/>
    </row>
    <row r="556" spans="7:14" x14ac:dyDescent="0.3">
      <c r="G556" s="1"/>
      <c r="N556" s="13"/>
    </row>
    <row r="557" spans="7:14" x14ac:dyDescent="0.3">
      <c r="G557" s="1"/>
      <c r="N557" s="13"/>
    </row>
    <row r="558" spans="7:14" x14ac:dyDescent="0.3">
      <c r="G558" s="1"/>
      <c r="N558" s="13"/>
    </row>
    <row r="559" spans="7:14" x14ac:dyDescent="0.3">
      <c r="G559" s="1"/>
      <c r="N559" s="13"/>
    </row>
    <row r="560" spans="7:14" x14ac:dyDescent="0.3">
      <c r="G560" s="1"/>
      <c r="N560" s="13"/>
    </row>
    <row r="561" spans="7:14" x14ac:dyDescent="0.3">
      <c r="G561" s="1"/>
      <c r="N561" s="13"/>
    </row>
    <row r="562" spans="7:14" x14ac:dyDescent="0.3">
      <c r="G562" s="1"/>
      <c r="N562" s="13"/>
    </row>
    <row r="563" spans="7:14" x14ac:dyDescent="0.3">
      <c r="G563" s="1"/>
      <c r="N563" s="13"/>
    </row>
    <row r="564" spans="7:14" x14ac:dyDescent="0.3">
      <c r="G564" s="1"/>
      <c r="N564" s="13"/>
    </row>
    <row r="565" spans="7:14" x14ac:dyDescent="0.3">
      <c r="G565" s="1"/>
      <c r="N565" s="13"/>
    </row>
    <row r="566" spans="7:14" x14ac:dyDescent="0.3">
      <c r="G566" s="1"/>
      <c r="N566" s="13"/>
    </row>
    <row r="567" spans="7:14" x14ac:dyDescent="0.3">
      <c r="G567" s="1"/>
      <c r="N567" s="13"/>
    </row>
    <row r="568" spans="7:14" x14ac:dyDescent="0.3">
      <c r="G568" s="1"/>
      <c r="N568" s="13"/>
    </row>
    <row r="569" spans="7:14" x14ac:dyDescent="0.3">
      <c r="G569" s="1"/>
      <c r="N569" s="13"/>
    </row>
    <row r="570" spans="7:14" x14ac:dyDescent="0.3">
      <c r="G570" s="1"/>
      <c r="N570" s="13"/>
    </row>
    <row r="571" spans="7:14" x14ac:dyDescent="0.3">
      <c r="G571" s="1"/>
      <c r="N571" s="13"/>
    </row>
    <row r="572" spans="7:14" x14ac:dyDescent="0.3">
      <c r="G572" s="1"/>
      <c r="N572" s="13"/>
    </row>
    <row r="573" spans="7:14" x14ac:dyDescent="0.3">
      <c r="G573" s="1"/>
      <c r="N573" s="13"/>
    </row>
    <row r="574" spans="7:14" x14ac:dyDescent="0.3">
      <c r="G574" s="1"/>
      <c r="N574" s="13"/>
    </row>
    <row r="575" spans="7:14" x14ac:dyDescent="0.3">
      <c r="G575" s="1"/>
      <c r="N575" s="13"/>
    </row>
    <row r="576" spans="7:14" x14ac:dyDescent="0.3">
      <c r="G576" s="1"/>
      <c r="N576" s="13"/>
    </row>
    <row r="577" spans="7:14" x14ac:dyDescent="0.3">
      <c r="G577" s="1"/>
      <c r="N577" s="13"/>
    </row>
    <row r="578" spans="7:14" x14ac:dyDescent="0.3">
      <c r="G578" s="1"/>
      <c r="N578" s="13"/>
    </row>
    <row r="579" spans="7:14" x14ac:dyDescent="0.3">
      <c r="G579" s="1"/>
      <c r="N579" s="13"/>
    </row>
    <row r="580" spans="7:14" x14ac:dyDescent="0.3">
      <c r="G580" s="1"/>
      <c r="N580" s="13"/>
    </row>
    <row r="581" spans="7:14" x14ac:dyDescent="0.3">
      <c r="G581" s="1"/>
      <c r="N581" s="13"/>
    </row>
    <row r="582" spans="7:14" x14ac:dyDescent="0.3">
      <c r="G582" s="1"/>
      <c r="N582" s="13"/>
    </row>
    <row r="583" spans="7:14" x14ac:dyDescent="0.3">
      <c r="G583" s="1"/>
      <c r="N583" s="13"/>
    </row>
    <row r="584" spans="7:14" x14ac:dyDescent="0.3">
      <c r="G584" s="1"/>
      <c r="N584" s="13"/>
    </row>
    <row r="585" spans="7:14" x14ac:dyDescent="0.3">
      <c r="G585" s="1"/>
      <c r="N585" s="13"/>
    </row>
    <row r="586" spans="7:14" x14ac:dyDescent="0.3">
      <c r="G586" s="1"/>
      <c r="N586" s="13"/>
    </row>
    <row r="587" spans="7:14" x14ac:dyDescent="0.3">
      <c r="G587" s="1"/>
      <c r="N587" s="13"/>
    </row>
    <row r="588" spans="7:14" x14ac:dyDescent="0.3">
      <c r="G588" s="1"/>
      <c r="N588" s="13"/>
    </row>
    <row r="589" spans="7:14" x14ac:dyDescent="0.3">
      <c r="G589" s="1"/>
      <c r="N589" s="13"/>
    </row>
    <row r="590" spans="7:14" x14ac:dyDescent="0.3">
      <c r="G590" s="1"/>
      <c r="N590" s="13"/>
    </row>
    <row r="591" spans="7:14" x14ac:dyDescent="0.3">
      <c r="G591" s="1"/>
      <c r="N591" s="13"/>
    </row>
    <row r="592" spans="7:14" x14ac:dyDescent="0.3">
      <c r="G592" s="1"/>
      <c r="N592" s="13"/>
    </row>
    <row r="593" spans="7:14" x14ac:dyDescent="0.3">
      <c r="G593" s="1"/>
      <c r="N593" s="13"/>
    </row>
    <row r="594" spans="7:14" x14ac:dyDescent="0.3">
      <c r="G594" s="1"/>
      <c r="N594" s="13"/>
    </row>
    <row r="595" spans="7:14" x14ac:dyDescent="0.3">
      <c r="G595" s="1"/>
      <c r="N595" s="13"/>
    </row>
    <row r="596" spans="7:14" x14ac:dyDescent="0.3">
      <c r="G596" s="1"/>
      <c r="N596" s="13"/>
    </row>
    <row r="597" spans="7:14" x14ac:dyDescent="0.3">
      <c r="G597" s="1"/>
      <c r="N597" s="13"/>
    </row>
    <row r="598" spans="7:14" x14ac:dyDescent="0.3">
      <c r="G598" s="1"/>
      <c r="N598" s="13"/>
    </row>
    <row r="599" spans="7:14" x14ac:dyDescent="0.3">
      <c r="G599" s="1"/>
      <c r="N599" s="13"/>
    </row>
    <row r="600" spans="7:14" x14ac:dyDescent="0.3">
      <c r="G600" s="1"/>
      <c r="N600" s="13"/>
    </row>
    <row r="601" spans="7:14" x14ac:dyDescent="0.3">
      <c r="G601" s="1"/>
      <c r="N601" s="13"/>
    </row>
    <row r="602" spans="7:14" x14ac:dyDescent="0.3">
      <c r="G602" s="1"/>
      <c r="N602" s="13"/>
    </row>
    <row r="603" spans="7:14" x14ac:dyDescent="0.3">
      <c r="G603" s="1"/>
      <c r="N603" s="13"/>
    </row>
    <row r="604" spans="7:14" x14ac:dyDescent="0.3">
      <c r="G604" s="1"/>
      <c r="N604" s="13"/>
    </row>
    <row r="605" spans="7:14" x14ac:dyDescent="0.3">
      <c r="G605" s="1"/>
      <c r="N605" s="13"/>
    </row>
    <row r="606" spans="7:14" x14ac:dyDescent="0.3">
      <c r="G606" s="1"/>
      <c r="N606" s="13"/>
    </row>
    <row r="607" spans="7:14" x14ac:dyDescent="0.3">
      <c r="G607" s="1"/>
      <c r="N607" s="13"/>
    </row>
    <row r="608" spans="7:14" x14ac:dyDescent="0.3">
      <c r="G608" s="1"/>
      <c r="N608" s="13"/>
    </row>
    <row r="609" spans="7:14" x14ac:dyDescent="0.3">
      <c r="G609" s="1"/>
      <c r="N609" s="13"/>
    </row>
    <row r="610" spans="7:14" x14ac:dyDescent="0.3">
      <c r="G610" s="1"/>
      <c r="N610" s="13"/>
    </row>
    <row r="611" spans="7:14" x14ac:dyDescent="0.3">
      <c r="G611" s="1"/>
      <c r="N611" s="13"/>
    </row>
    <row r="612" spans="7:14" x14ac:dyDescent="0.3">
      <c r="G612" s="1"/>
      <c r="N612" s="13"/>
    </row>
    <row r="613" spans="7:14" x14ac:dyDescent="0.3">
      <c r="G613" s="1"/>
      <c r="N613" s="13"/>
    </row>
    <row r="614" spans="7:14" x14ac:dyDescent="0.3">
      <c r="G614" s="1"/>
      <c r="N614" s="13"/>
    </row>
    <row r="615" spans="7:14" x14ac:dyDescent="0.3">
      <c r="G615" s="1"/>
      <c r="N615" s="13"/>
    </row>
    <row r="616" spans="7:14" x14ac:dyDescent="0.3">
      <c r="G616" s="1"/>
      <c r="N616" s="13"/>
    </row>
    <row r="617" spans="7:14" x14ac:dyDescent="0.3">
      <c r="G617" s="1"/>
      <c r="N617" s="13"/>
    </row>
    <row r="618" spans="7:14" x14ac:dyDescent="0.3">
      <c r="G618" s="1"/>
      <c r="N618" s="13"/>
    </row>
    <row r="619" spans="7:14" x14ac:dyDescent="0.3">
      <c r="G619" s="1"/>
      <c r="N619" s="13"/>
    </row>
    <row r="620" spans="7:14" x14ac:dyDescent="0.3">
      <c r="G620" s="1"/>
      <c r="N620" s="13"/>
    </row>
    <row r="621" spans="7:14" x14ac:dyDescent="0.3">
      <c r="G621" s="1"/>
      <c r="N621" s="13"/>
    </row>
    <row r="622" spans="7:14" x14ac:dyDescent="0.3">
      <c r="G622" s="1"/>
      <c r="N622" s="13"/>
    </row>
    <row r="623" spans="7:14" x14ac:dyDescent="0.3">
      <c r="G623" s="1"/>
      <c r="N623" s="13"/>
    </row>
    <row r="624" spans="7:14" x14ac:dyDescent="0.3">
      <c r="G624" s="1"/>
      <c r="N624" s="13"/>
    </row>
    <row r="625" spans="7:14" x14ac:dyDescent="0.3">
      <c r="G625" s="1"/>
      <c r="N625" s="13"/>
    </row>
    <row r="626" spans="7:14" x14ac:dyDescent="0.3">
      <c r="G626" s="1"/>
      <c r="N626" s="13"/>
    </row>
    <row r="627" spans="7:14" x14ac:dyDescent="0.3">
      <c r="G627" s="1"/>
      <c r="N627" s="13"/>
    </row>
    <row r="628" spans="7:14" x14ac:dyDescent="0.3">
      <c r="G628" s="1"/>
      <c r="N628" s="13"/>
    </row>
    <row r="629" spans="7:14" x14ac:dyDescent="0.3">
      <c r="G629" s="1"/>
      <c r="N629" s="13"/>
    </row>
    <row r="630" spans="7:14" x14ac:dyDescent="0.3">
      <c r="G630" s="1"/>
      <c r="N630" s="13"/>
    </row>
    <row r="631" spans="7:14" x14ac:dyDescent="0.3">
      <c r="G631" s="1"/>
      <c r="N631" s="13"/>
    </row>
    <row r="632" spans="7:14" x14ac:dyDescent="0.3">
      <c r="G632" s="1"/>
      <c r="N632" s="13"/>
    </row>
    <row r="633" spans="7:14" x14ac:dyDescent="0.3">
      <c r="G633" s="1"/>
      <c r="N633" s="13"/>
    </row>
    <row r="634" spans="7:14" x14ac:dyDescent="0.3">
      <c r="G634" s="1"/>
      <c r="N634" s="13"/>
    </row>
    <row r="635" spans="7:14" x14ac:dyDescent="0.3">
      <c r="G635" s="1"/>
      <c r="N635" s="13"/>
    </row>
    <row r="636" spans="7:14" x14ac:dyDescent="0.3">
      <c r="G636" s="1"/>
      <c r="N636" s="13"/>
    </row>
    <row r="637" spans="7:14" x14ac:dyDescent="0.3">
      <c r="G637" s="1"/>
      <c r="N637" s="13"/>
    </row>
    <row r="638" spans="7:14" x14ac:dyDescent="0.3">
      <c r="G638" s="1"/>
      <c r="N638" s="13"/>
    </row>
    <row r="639" spans="7:14" x14ac:dyDescent="0.3">
      <c r="G639" s="1"/>
      <c r="N639" s="13"/>
    </row>
    <row r="640" spans="7:14" x14ac:dyDescent="0.3">
      <c r="G640" s="1"/>
      <c r="N640" s="13"/>
    </row>
    <row r="641" spans="7:14" x14ac:dyDescent="0.3">
      <c r="G641" s="1"/>
      <c r="N641" s="13"/>
    </row>
    <row r="642" spans="7:14" x14ac:dyDescent="0.3">
      <c r="G642" s="1"/>
      <c r="N642" s="13"/>
    </row>
    <row r="643" spans="7:14" x14ac:dyDescent="0.3">
      <c r="G643" s="1"/>
      <c r="N643" s="13"/>
    </row>
    <row r="644" spans="7:14" x14ac:dyDescent="0.3">
      <c r="G644" s="1"/>
      <c r="N644" s="13"/>
    </row>
    <row r="645" spans="7:14" x14ac:dyDescent="0.3">
      <c r="G645" s="1"/>
      <c r="N645" s="13"/>
    </row>
    <row r="646" spans="7:14" x14ac:dyDescent="0.3">
      <c r="G646" s="1"/>
      <c r="N646" s="13"/>
    </row>
    <row r="647" spans="7:14" x14ac:dyDescent="0.3">
      <c r="G647" s="1"/>
      <c r="N647" s="13"/>
    </row>
    <row r="648" spans="7:14" x14ac:dyDescent="0.3">
      <c r="G648" s="1"/>
      <c r="N648" s="13"/>
    </row>
    <row r="649" spans="7:14" x14ac:dyDescent="0.3">
      <c r="G649" s="1"/>
      <c r="N649" s="13"/>
    </row>
    <row r="650" spans="7:14" x14ac:dyDescent="0.3">
      <c r="G650" s="1"/>
      <c r="N650" s="13"/>
    </row>
    <row r="651" spans="7:14" x14ac:dyDescent="0.3">
      <c r="G651" s="1"/>
      <c r="N651" s="13"/>
    </row>
    <row r="652" spans="7:14" x14ac:dyDescent="0.3">
      <c r="G652" s="1"/>
      <c r="N652" s="13"/>
    </row>
    <row r="653" spans="7:14" x14ac:dyDescent="0.3">
      <c r="G653" s="1"/>
      <c r="N653" s="13"/>
    </row>
    <row r="654" spans="7:14" x14ac:dyDescent="0.3">
      <c r="G654" s="1"/>
      <c r="N654" s="13"/>
    </row>
    <row r="655" spans="7:14" x14ac:dyDescent="0.3">
      <c r="G655" s="1"/>
      <c r="N655" s="13"/>
    </row>
    <row r="656" spans="7:14" x14ac:dyDescent="0.3">
      <c r="G656" s="1"/>
      <c r="N656" s="13"/>
    </row>
    <row r="657" spans="7:14" x14ac:dyDescent="0.3">
      <c r="G657" s="1"/>
      <c r="N657" s="13"/>
    </row>
    <row r="658" spans="7:14" x14ac:dyDescent="0.3">
      <c r="G658" s="1"/>
      <c r="N658" s="13"/>
    </row>
    <row r="659" spans="7:14" x14ac:dyDescent="0.3">
      <c r="G659" s="1"/>
      <c r="N659" s="13"/>
    </row>
    <row r="660" spans="7:14" x14ac:dyDescent="0.3">
      <c r="G660" s="1"/>
      <c r="N660" s="13"/>
    </row>
    <row r="661" spans="7:14" x14ac:dyDescent="0.3">
      <c r="G661" s="1"/>
      <c r="N661" s="13"/>
    </row>
    <row r="662" spans="7:14" x14ac:dyDescent="0.3">
      <c r="G662" s="1"/>
      <c r="N662" s="13"/>
    </row>
    <row r="663" spans="7:14" x14ac:dyDescent="0.3">
      <c r="G663" s="1"/>
      <c r="N663" s="13"/>
    </row>
    <row r="664" spans="7:14" x14ac:dyDescent="0.3">
      <c r="G664" s="1"/>
      <c r="N664" s="13"/>
    </row>
    <row r="665" spans="7:14" x14ac:dyDescent="0.3">
      <c r="G665" s="1"/>
      <c r="N665" s="13"/>
    </row>
    <row r="666" spans="7:14" x14ac:dyDescent="0.3">
      <c r="G666" s="1"/>
      <c r="N666" s="13"/>
    </row>
    <row r="667" spans="7:14" x14ac:dyDescent="0.3">
      <c r="G667" s="1"/>
      <c r="N667" s="13"/>
    </row>
    <row r="668" spans="7:14" x14ac:dyDescent="0.3">
      <c r="G668" s="1"/>
      <c r="N668" s="13"/>
    </row>
    <row r="669" spans="7:14" x14ac:dyDescent="0.3">
      <c r="G669" s="1"/>
      <c r="N669" s="13"/>
    </row>
    <row r="670" spans="7:14" x14ac:dyDescent="0.3">
      <c r="G670" s="1"/>
      <c r="N670" s="13"/>
    </row>
    <row r="671" spans="7:14" x14ac:dyDescent="0.3">
      <c r="G671" s="1"/>
      <c r="N671" s="13"/>
    </row>
    <row r="672" spans="7:14" x14ac:dyDescent="0.3">
      <c r="G672" s="1"/>
      <c r="N672" s="13"/>
    </row>
    <row r="673" spans="7:14" x14ac:dyDescent="0.3">
      <c r="G673" s="1"/>
      <c r="N673" s="13"/>
    </row>
    <row r="674" spans="7:14" x14ac:dyDescent="0.3">
      <c r="G674" s="1"/>
      <c r="N674" s="13"/>
    </row>
    <row r="675" spans="7:14" x14ac:dyDescent="0.3">
      <c r="G675" s="1"/>
      <c r="N675" s="13"/>
    </row>
    <row r="676" spans="7:14" x14ac:dyDescent="0.3">
      <c r="G676" s="1"/>
      <c r="N676" s="13"/>
    </row>
    <row r="677" spans="7:14" x14ac:dyDescent="0.3">
      <c r="G677" s="1"/>
      <c r="N677" s="13"/>
    </row>
    <row r="678" spans="7:14" x14ac:dyDescent="0.3">
      <c r="G678" s="1"/>
      <c r="N678" s="13"/>
    </row>
    <row r="679" spans="7:14" x14ac:dyDescent="0.3">
      <c r="G679" s="1"/>
      <c r="N679" s="13"/>
    </row>
    <row r="680" spans="7:14" x14ac:dyDescent="0.3">
      <c r="G680" s="1"/>
      <c r="N680" s="13"/>
    </row>
    <row r="681" spans="7:14" x14ac:dyDescent="0.3">
      <c r="G681" s="1"/>
      <c r="N681" s="13"/>
    </row>
    <row r="682" spans="7:14" x14ac:dyDescent="0.3">
      <c r="G682" s="1"/>
      <c r="N682" s="13"/>
    </row>
    <row r="683" spans="7:14" x14ac:dyDescent="0.3">
      <c r="G683" s="1"/>
      <c r="N683" s="13"/>
    </row>
    <row r="684" spans="7:14" x14ac:dyDescent="0.3">
      <c r="G684" s="1"/>
      <c r="N684" s="13"/>
    </row>
    <row r="685" spans="7:14" x14ac:dyDescent="0.3">
      <c r="G685" s="1"/>
      <c r="N685" s="13"/>
    </row>
    <row r="686" spans="7:14" x14ac:dyDescent="0.3">
      <c r="G686" s="1"/>
      <c r="N686" s="13"/>
    </row>
    <row r="687" spans="7:14" x14ac:dyDescent="0.3">
      <c r="G687" s="1"/>
      <c r="N687" s="13"/>
    </row>
    <row r="688" spans="7:14" x14ac:dyDescent="0.3">
      <c r="G688" s="1"/>
      <c r="N688" s="13"/>
    </row>
    <row r="689" spans="7:14" x14ac:dyDescent="0.3">
      <c r="G689" s="1"/>
      <c r="N689" s="13"/>
    </row>
    <row r="690" spans="7:14" x14ac:dyDescent="0.3">
      <c r="G690" s="1"/>
      <c r="N690" s="13"/>
    </row>
    <row r="691" spans="7:14" x14ac:dyDescent="0.3">
      <c r="G691" s="1"/>
      <c r="N691" s="13"/>
    </row>
    <row r="692" spans="7:14" x14ac:dyDescent="0.3">
      <c r="G692" s="1"/>
      <c r="N692" s="13"/>
    </row>
    <row r="693" spans="7:14" x14ac:dyDescent="0.3">
      <c r="G693" s="1"/>
      <c r="N693" s="13"/>
    </row>
    <row r="694" spans="7:14" x14ac:dyDescent="0.3">
      <c r="G694" s="1"/>
      <c r="N694" s="13"/>
    </row>
    <row r="695" spans="7:14" x14ac:dyDescent="0.3">
      <c r="G695" s="1"/>
      <c r="N695" s="13"/>
    </row>
    <row r="696" spans="7:14" x14ac:dyDescent="0.3">
      <c r="G696" s="1"/>
      <c r="N696" s="13"/>
    </row>
    <row r="697" spans="7:14" x14ac:dyDescent="0.3">
      <c r="G697" s="1"/>
      <c r="N697" s="13"/>
    </row>
    <row r="698" spans="7:14" x14ac:dyDescent="0.3">
      <c r="G698" s="1"/>
      <c r="N698" s="13"/>
    </row>
    <row r="699" spans="7:14" x14ac:dyDescent="0.3">
      <c r="G699" s="1"/>
      <c r="N699" s="13"/>
    </row>
    <row r="700" spans="7:14" x14ac:dyDescent="0.3">
      <c r="G700" s="1"/>
      <c r="N700" s="13"/>
    </row>
    <row r="701" spans="7:14" x14ac:dyDescent="0.3">
      <c r="G701" s="1"/>
      <c r="N701" s="13"/>
    </row>
    <row r="702" spans="7:14" x14ac:dyDescent="0.3">
      <c r="G702" s="1"/>
      <c r="N702" s="13"/>
    </row>
    <row r="703" spans="7:14" x14ac:dyDescent="0.3">
      <c r="G703" s="1"/>
      <c r="N703" s="13"/>
    </row>
    <row r="704" spans="7:14" x14ac:dyDescent="0.3">
      <c r="G704" s="1"/>
      <c r="N704" s="13"/>
    </row>
    <row r="705" spans="7:14" x14ac:dyDescent="0.3">
      <c r="G705" s="1"/>
      <c r="N705" s="13"/>
    </row>
    <row r="706" spans="7:14" x14ac:dyDescent="0.3">
      <c r="G706" s="1"/>
      <c r="N706" s="13"/>
    </row>
    <row r="707" spans="7:14" x14ac:dyDescent="0.3">
      <c r="G707" s="1"/>
      <c r="N707" s="13"/>
    </row>
    <row r="708" spans="7:14" x14ac:dyDescent="0.3">
      <c r="G708" s="1"/>
      <c r="N708" s="13"/>
    </row>
    <row r="709" spans="7:14" x14ac:dyDescent="0.3">
      <c r="G709" s="1"/>
      <c r="N709" s="13"/>
    </row>
    <row r="710" spans="7:14" x14ac:dyDescent="0.3">
      <c r="G710" s="1"/>
      <c r="N710" s="13"/>
    </row>
    <row r="711" spans="7:14" x14ac:dyDescent="0.3">
      <c r="G711" s="1"/>
      <c r="N711" s="13"/>
    </row>
    <row r="712" spans="7:14" x14ac:dyDescent="0.3">
      <c r="G712" s="1"/>
      <c r="N712" s="13"/>
    </row>
    <row r="713" spans="7:14" x14ac:dyDescent="0.3">
      <c r="G713" s="1"/>
      <c r="N713" s="13"/>
    </row>
    <row r="714" spans="7:14" x14ac:dyDescent="0.3">
      <c r="G714" s="1"/>
      <c r="N714" s="13"/>
    </row>
    <row r="715" spans="7:14" x14ac:dyDescent="0.3">
      <c r="G715" s="1"/>
      <c r="N715" s="13"/>
    </row>
    <row r="716" spans="7:14" x14ac:dyDescent="0.3">
      <c r="G716" s="1"/>
      <c r="N716" s="13"/>
    </row>
    <row r="717" spans="7:14" x14ac:dyDescent="0.3">
      <c r="G717" s="1"/>
      <c r="N717" s="13"/>
    </row>
    <row r="718" spans="7:14" x14ac:dyDescent="0.3">
      <c r="G718" s="1"/>
      <c r="N718" s="13"/>
    </row>
    <row r="719" spans="7:14" x14ac:dyDescent="0.3">
      <c r="G719" s="1"/>
      <c r="N719" s="13"/>
    </row>
    <row r="720" spans="7:14" x14ac:dyDescent="0.3">
      <c r="G720" s="1"/>
      <c r="N720" s="13"/>
    </row>
    <row r="721" spans="7:14" x14ac:dyDescent="0.3">
      <c r="G721" s="1"/>
      <c r="N721" s="13"/>
    </row>
    <row r="722" spans="7:14" x14ac:dyDescent="0.3">
      <c r="G722" s="1"/>
      <c r="N722" s="13"/>
    </row>
    <row r="723" spans="7:14" x14ac:dyDescent="0.3">
      <c r="G723" s="1"/>
      <c r="N723" s="13"/>
    </row>
    <row r="724" spans="7:14" x14ac:dyDescent="0.3">
      <c r="G724" s="1"/>
      <c r="N724" s="13"/>
    </row>
    <row r="725" spans="7:14" x14ac:dyDescent="0.3">
      <c r="G725" s="1"/>
      <c r="N725" s="13"/>
    </row>
    <row r="726" spans="7:14" x14ac:dyDescent="0.3">
      <c r="G726" s="1"/>
      <c r="N726" s="13"/>
    </row>
    <row r="727" spans="7:14" x14ac:dyDescent="0.3">
      <c r="G727" s="1"/>
      <c r="N727" s="13"/>
    </row>
    <row r="728" spans="7:14" x14ac:dyDescent="0.3">
      <c r="G728" s="1"/>
      <c r="N728" s="13"/>
    </row>
    <row r="729" spans="7:14" x14ac:dyDescent="0.3">
      <c r="G729" s="1"/>
      <c r="N729" s="13"/>
    </row>
    <row r="730" spans="7:14" x14ac:dyDescent="0.3">
      <c r="G730" s="1"/>
      <c r="N730" s="13"/>
    </row>
    <row r="731" spans="7:14" x14ac:dyDescent="0.3">
      <c r="G731" s="1"/>
      <c r="N731" s="13"/>
    </row>
    <row r="732" spans="7:14" x14ac:dyDescent="0.3">
      <c r="G732" s="1"/>
      <c r="N732" s="13"/>
    </row>
    <row r="733" spans="7:14" x14ac:dyDescent="0.3">
      <c r="G733" s="1"/>
      <c r="N733" s="13"/>
    </row>
    <row r="734" spans="7:14" x14ac:dyDescent="0.3">
      <c r="G734" s="1"/>
      <c r="N734" s="13"/>
    </row>
    <row r="735" spans="7:14" x14ac:dyDescent="0.3">
      <c r="G735" s="1"/>
      <c r="N735" s="13"/>
    </row>
    <row r="736" spans="7:14" x14ac:dyDescent="0.3">
      <c r="G736" s="1"/>
      <c r="N736" s="13"/>
    </row>
    <row r="737" spans="7:14" x14ac:dyDescent="0.3">
      <c r="G737" s="1"/>
      <c r="N737" s="13"/>
    </row>
    <row r="738" spans="7:14" x14ac:dyDescent="0.3">
      <c r="G738" s="1"/>
      <c r="N738" s="13"/>
    </row>
    <row r="739" spans="7:14" x14ac:dyDescent="0.3">
      <c r="G739" s="1"/>
      <c r="N739" s="13"/>
    </row>
    <row r="740" spans="7:14" x14ac:dyDescent="0.3">
      <c r="G740" s="1"/>
      <c r="N740" s="13"/>
    </row>
    <row r="741" spans="7:14" x14ac:dyDescent="0.3">
      <c r="G741" s="1"/>
      <c r="N741" s="13"/>
    </row>
    <row r="742" spans="7:14" x14ac:dyDescent="0.3">
      <c r="G742" s="1"/>
      <c r="N742" s="13"/>
    </row>
    <row r="743" spans="7:14" x14ac:dyDescent="0.3">
      <c r="G743" s="1"/>
      <c r="N743" s="13"/>
    </row>
    <row r="744" spans="7:14" x14ac:dyDescent="0.3">
      <c r="G744" s="1"/>
      <c r="N744" s="13"/>
    </row>
    <row r="745" spans="7:14" x14ac:dyDescent="0.3">
      <c r="G745" s="1"/>
      <c r="N745" s="13"/>
    </row>
    <row r="746" spans="7:14" x14ac:dyDescent="0.3">
      <c r="G746" s="1"/>
      <c r="N746" s="13"/>
    </row>
    <row r="747" spans="7:14" x14ac:dyDescent="0.3">
      <c r="G747" s="1"/>
      <c r="N747" s="13"/>
    </row>
    <row r="748" spans="7:14" x14ac:dyDescent="0.3">
      <c r="G748" s="1"/>
      <c r="N748" s="13"/>
    </row>
    <row r="749" spans="7:14" x14ac:dyDescent="0.3">
      <c r="G749" s="1"/>
      <c r="N749" s="13"/>
    </row>
    <row r="750" spans="7:14" x14ac:dyDescent="0.3">
      <c r="G750" s="1"/>
      <c r="N750" s="13"/>
    </row>
    <row r="751" spans="7:14" x14ac:dyDescent="0.3">
      <c r="G751" s="1"/>
      <c r="N751" s="13"/>
    </row>
    <row r="752" spans="7:14" x14ac:dyDescent="0.3">
      <c r="G752" s="1"/>
      <c r="N752" s="13"/>
    </row>
    <row r="753" spans="7:14" x14ac:dyDescent="0.3">
      <c r="G753" s="1"/>
      <c r="N753" s="13"/>
    </row>
    <row r="754" spans="7:14" x14ac:dyDescent="0.3">
      <c r="G754" s="1"/>
      <c r="N754" s="13"/>
    </row>
    <row r="755" spans="7:14" x14ac:dyDescent="0.3">
      <c r="G755" s="1"/>
      <c r="N755" s="13"/>
    </row>
    <row r="756" spans="7:14" x14ac:dyDescent="0.3">
      <c r="G756" s="1"/>
      <c r="N756" s="13"/>
    </row>
    <row r="757" spans="7:14" x14ac:dyDescent="0.3">
      <c r="G757" s="1"/>
      <c r="N757" s="13"/>
    </row>
    <row r="758" spans="7:14" x14ac:dyDescent="0.3">
      <c r="G758" s="1"/>
      <c r="N758" s="13"/>
    </row>
    <row r="759" spans="7:14" x14ac:dyDescent="0.3">
      <c r="G759" s="1"/>
      <c r="N759" s="13"/>
    </row>
    <row r="760" spans="7:14" x14ac:dyDescent="0.3">
      <c r="G760" s="1"/>
      <c r="N760" s="13"/>
    </row>
    <row r="761" spans="7:14" x14ac:dyDescent="0.3">
      <c r="G761" s="1"/>
      <c r="N761" s="13"/>
    </row>
    <row r="762" spans="7:14" x14ac:dyDescent="0.3">
      <c r="G762" s="1"/>
      <c r="N762" s="13"/>
    </row>
    <row r="763" spans="7:14" x14ac:dyDescent="0.3">
      <c r="G763" s="1"/>
      <c r="N763" s="13"/>
    </row>
    <row r="764" spans="7:14" x14ac:dyDescent="0.3">
      <c r="G764" s="1"/>
      <c r="N764" s="13"/>
    </row>
    <row r="765" spans="7:14" x14ac:dyDescent="0.3">
      <c r="G765" s="1"/>
      <c r="N765" s="13"/>
    </row>
    <row r="766" spans="7:14" x14ac:dyDescent="0.3">
      <c r="G766" s="1"/>
      <c r="N766" s="13"/>
    </row>
    <row r="767" spans="7:14" x14ac:dyDescent="0.3">
      <c r="G767" s="1"/>
      <c r="N767" s="13"/>
    </row>
    <row r="768" spans="7:14" x14ac:dyDescent="0.3">
      <c r="G768" s="1"/>
      <c r="N768" s="13"/>
    </row>
    <row r="769" spans="7:14" x14ac:dyDescent="0.3">
      <c r="G769" s="1"/>
      <c r="N769" s="13"/>
    </row>
    <row r="770" spans="7:14" x14ac:dyDescent="0.3">
      <c r="G770" s="1"/>
      <c r="N770" s="13"/>
    </row>
    <row r="771" spans="7:14" x14ac:dyDescent="0.3">
      <c r="G771" s="1"/>
      <c r="N771" s="13"/>
    </row>
    <row r="772" spans="7:14" x14ac:dyDescent="0.3">
      <c r="G772" s="1"/>
      <c r="N772" s="13"/>
    </row>
    <row r="773" spans="7:14" x14ac:dyDescent="0.3">
      <c r="G773" s="1"/>
      <c r="N773" s="13"/>
    </row>
    <row r="774" spans="7:14" x14ac:dyDescent="0.3">
      <c r="G774" s="1"/>
      <c r="N774" s="13"/>
    </row>
    <row r="775" spans="7:14" x14ac:dyDescent="0.3">
      <c r="G775" s="1"/>
      <c r="N775" s="13"/>
    </row>
    <row r="776" spans="7:14" x14ac:dyDescent="0.3">
      <c r="G776" s="1"/>
      <c r="N776" s="13"/>
    </row>
    <row r="777" spans="7:14" x14ac:dyDescent="0.3">
      <c r="G777" s="1"/>
      <c r="N777" s="13"/>
    </row>
    <row r="778" spans="7:14" x14ac:dyDescent="0.3">
      <c r="G778" s="1"/>
      <c r="N778" s="13"/>
    </row>
    <row r="779" spans="7:14" x14ac:dyDescent="0.3">
      <c r="G779" s="1"/>
      <c r="N779" s="13"/>
    </row>
    <row r="780" spans="7:14" x14ac:dyDescent="0.3">
      <c r="G780" s="1"/>
      <c r="N780" s="13"/>
    </row>
    <row r="781" spans="7:14" x14ac:dyDescent="0.3">
      <c r="G781" s="1"/>
      <c r="N781" s="13"/>
    </row>
    <row r="782" spans="7:14" x14ac:dyDescent="0.3">
      <c r="G782" s="1"/>
      <c r="N782" s="13"/>
    </row>
    <row r="783" spans="7:14" x14ac:dyDescent="0.3">
      <c r="G783" s="1"/>
      <c r="N783" s="13"/>
    </row>
    <row r="784" spans="7:14" x14ac:dyDescent="0.3">
      <c r="G784" s="1"/>
      <c r="N784" s="13"/>
    </row>
    <row r="785" spans="7:14" x14ac:dyDescent="0.3">
      <c r="G785" s="1"/>
      <c r="N785" s="13"/>
    </row>
    <row r="786" spans="7:14" x14ac:dyDescent="0.3">
      <c r="G786" s="1"/>
      <c r="N786" s="13"/>
    </row>
    <row r="787" spans="7:14" x14ac:dyDescent="0.3">
      <c r="G787" s="1"/>
      <c r="N787" s="13"/>
    </row>
    <row r="788" spans="7:14" x14ac:dyDescent="0.3">
      <c r="G788" s="1"/>
      <c r="N788" s="13"/>
    </row>
    <row r="789" spans="7:14" x14ac:dyDescent="0.3">
      <c r="G789" s="1"/>
      <c r="N789" s="13"/>
    </row>
    <row r="790" spans="7:14" x14ac:dyDescent="0.3">
      <c r="G790" s="1"/>
      <c r="N790" s="13"/>
    </row>
    <row r="791" spans="7:14" x14ac:dyDescent="0.3">
      <c r="G791" s="1"/>
      <c r="N791" s="13"/>
    </row>
    <row r="792" spans="7:14" x14ac:dyDescent="0.3">
      <c r="G792" s="1"/>
      <c r="N792" s="13"/>
    </row>
    <row r="793" spans="7:14" x14ac:dyDescent="0.3">
      <c r="G793" s="1"/>
      <c r="N793" s="13"/>
    </row>
    <row r="794" spans="7:14" x14ac:dyDescent="0.3">
      <c r="G794" s="1"/>
      <c r="N794" s="13"/>
    </row>
    <row r="795" spans="7:14" x14ac:dyDescent="0.3">
      <c r="G795" s="1"/>
      <c r="N795" s="13"/>
    </row>
    <row r="796" spans="7:14" x14ac:dyDescent="0.3">
      <c r="G796" s="1"/>
      <c r="N796" s="13"/>
    </row>
    <row r="797" spans="7:14" x14ac:dyDescent="0.3">
      <c r="G797" s="1"/>
      <c r="N797" s="13"/>
    </row>
    <row r="798" spans="7:14" x14ac:dyDescent="0.3">
      <c r="G798" s="1"/>
      <c r="N798" s="13"/>
    </row>
    <row r="799" spans="7:14" x14ac:dyDescent="0.3">
      <c r="G799" s="1"/>
      <c r="N799" s="13"/>
    </row>
    <row r="800" spans="7:14" x14ac:dyDescent="0.3">
      <c r="G800" s="1"/>
      <c r="N800" s="13"/>
    </row>
    <row r="801" spans="7:14" x14ac:dyDescent="0.3">
      <c r="G801" s="1"/>
      <c r="N801" s="13"/>
    </row>
    <row r="802" spans="7:14" x14ac:dyDescent="0.3">
      <c r="G802" s="1"/>
      <c r="N802" s="13"/>
    </row>
    <row r="803" spans="7:14" x14ac:dyDescent="0.3">
      <c r="G803" s="1"/>
      <c r="N803" s="13"/>
    </row>
    <row r="804" spans="7:14" x14ac:dyDescent="0.3">
      <c r="G804" s="1"/>
      <c r="N804" s="13"/>
    </row>
    <row r="805" spans="7:14" x14ac:dyDescent="0.3">
      <c r="G805" s="1"/>
      <c r="N805" s="13"/>
    </row>
    <row r="806" spans="7:14" x14ac:dyDescent="0.3">
      <c r="G806" s="1"/>
      <c r="N806" s="13"/>
    </row>
    <row r="807" spans="7:14" x14ac:dyDescent="0.3">
      <c r="G807" s="1"/>
      <c r="N807" s="13"/>
    </row>
    <row r="808" spans="7:14" x14ac:dyDescent="0.3">
      <c r="G808" s="1"/>
      <c r="N808" s="13"/>
    </row>
    <row r="809" spans="7:14" x14ac:dyDescent="0.3">
      <c r="G809" s="1"/>
      <c r="N809" s="13"/>
    </row>
    <row r="810" spans="7:14" x14ac:dyDescent="0.3">
      <c r="G810" s="1"/>
      <c r="N810" s="13"/>
    </row>
    <row r="811" spans="7:14" x14ac:dyDescent="0.3">
      <c r="G811" s="1"/>
      <c r="N811" s="13"/>
    </row>
    <row r="812" spans="7:14" x14ac:dyDescent="0.3">
      <c r="G812" s="1"/>
      <c r="N812" s="13"/>
    </row>
    <row r="813" spans="7:14" x14ac:dyDescent="0.3">
      <c r="G813" s="1"/>
      <c r="N813" s="13"/>
    </row>
    <row r="814" spans="7:14" x14ac:dyDescent="0.3">
      <c r="G814" s="1"/>
      <c r="N814" s="13"/>
    </row>
    <row r="815" spans="7:14" x14ac:dyDescent="0.3">
      <c r="G815" s="1"/>
      <c r="N815" s="13"/>
    </row>
    <row r="816" spans="7:14" x14ac:dyDescent="0.3">
      <c r="G816" s="1"/>
      <c r="N816" s="13"/>
    </row>
    <row r="817" spans="7:14" x14ac:dyDescent="0.3">
      <c r="G817" s="1"/>
      <c r="N817" s="13"/>
    </row>
    <row r="818" spans="7:14" x14ac:dyDescent="0.3">
      <c r="G818" s="1"/>
      <c r="N818" s="13"/>
    </row>
    <row r="819" spans="7:14" x14ac:dyDescent="0.3">
      <c r="G819" s="1"/>
      <c r="N819" s="13"/>
    </row>
    <row r="820" spans="7:14" x14ac:dyDescent="0.3">
      <c r="G820" s="1"/>
      <c r="N820" s="13"/>
    </row>
    <row r="821" spans="7:14" x14ac:dyDescent="0.3">
      <c r="G821" s="1"/>
      <c r="N821" s="13"/>
    </row>
    <row r="822" spans="7:14" x14ac:dyDescent="0.3">
      <c r="G822" s="1"/>
      <c r="N822" s="13"/>
    </row>
    <row r="823" spans="7:14" x14ac:dyDescent="0.3">
      <c r="G823" s="1"/>
      <c r="N823" s="13"/>
    </row>
    <row r="824" spans="7:14" x14ac:dyDescent="0.3">
      <c r="G824" s="1"/>
      <c r="N824" s="13"/>
    </row>
    <row r="825" spans="7:14" x14ac:dyDescent="0.3">
      <c r="G825" s="1"/>
      <c r="N825" s="13"/>
    </row>
    <row r="826" spans="7:14" x14ac:dyDescent="0.3">
      <c r="G826" s="1"/>
      <c r="N826" s="13"/>
    </row>
    <row r="827" spans="7:14" x14ac:dyDescent="0.3">
      <c r="G827" s="1"/>
      <c r="N827" s="13"/>
    </row>
    <row r="828" spans="7:14" x14ac:dyDescent="0.3">
      <c r="G828" s="1"/>
      <c r="N828" s="13"/>
    </row>
    <row r="829" spans="7:14" x14ac:dyDescent="0.3">
      <c r="G829" s="1"/>
      <c r="N829" s="13"/>
    </row>
    <row r="830" spans="7:14" x14ac:dyDescent="0.3">
      <c r="G830" s="1"/>
      <c r="N830" s="13"/>
    </row>
    <row r="831" spans="7:14" x14ac:dyDescent="0.3">
      <c r="G831" s="1"/>
      <c r="N831" s="13"/>
    </row>
    <row r="832" spans="7:14" x14ac:dyDescent="0.3">
      <c r="G832" s="1"/>
      <c r="N832" s="13"/>
    </row>
    <row r="833" spans="7:14" x14ac:dyDescent="0.3">
      <c r="G833" s="1"/>
      <c r="N833" s="13"/>
    </row>
    <row r="834" spans="7:14" x14ac:dyDescent="0.3">
      <c r="G834" s="1"/>
      <c r="N834" s="13"/>
    </row>
    <row r="835" spans="7:14" x14ac:dyDescent="0.3">
      <c r="G835" s="1"/>
      <c r="N835" s="13"/>
    </row>
    <row r="836" spans="7:14" x14ac:dyDescent="0.3">
      <c r="G836" s="1"/>
      <c r="N836" s="13"/>
    </row>
    <row r="837" spans="7:14" x14ac:dyDescent="0.3">
      <c r="G837" s="1"/>
      <c r="N837" s="13"/>
    </row>
    <row r="838" spans="7:14" x14ac:dyDescent="0.3">
      <c r="G838" s="1"/>
      <c r="N838" s="13"/>
    </row>
    <row r="839" spans="7:14" x14ac:dyDescent="0.3">
      <c r="G839" s="1"/>
      <c r="N839" s="13"/>
    </row>
    <row r="840" spans="7:14" x14ac:dyDescent="0.3">
      <c r="G840" s="1"/>
      <c r="N840" s="13"/>
    </row>
    <row r="841" spans="7:14" x14ac:dyDescent="0.3">
      <c r="G841" s="1"/>
      <c r="N841" s="13"/>
    </row>
    <row r="842" spans="7:14" x14ac:dyDescent="0.3">
      <c r="G842" s="1"/>
      <c r="N842" s="13"/>
    </row>
    <row r="843" spans="7:14" x14ac:dyDescent="0.3">
      <c r="G843" s="1"/>
      <c r="N843" s="13"/>
    </row>
    <row r="844" spans="7:14" x14ac:dyDescent="0.3">
      <c r="G844" s="1"/>
      <c r="N844" s="13"/>
    </row>
    <row r="845" spans="7:14" x14ac:dyDescent="0.3">
      <c r="G845" s="1"/>
      <c r="N845" s="13"/>
    </row>
    <row r="846" spans="7:14" x14ac:dyDescent="0.3">
      <c r="G846" s="1"/>
      <c r="N846" s="13"/>
    </row>
    <row r="847" spans="7:14" x14ac:dyDescent="0.3">
      <c r="G847" s="1"/>
      <c r="N847" s="13"/>
    </row>
    <row r="848" spans="7:14" x14ac:dyDescent="0.3">
      <c r="G848" s="1"/>
      <c r="N848" s="13"/>
    </row>
    <row r="849" spans="7:14" x14ac:dyDescent="0.3">
      <c r="G849" s="1"/>
      <c r="N849" s="13"/>
    </row>
    <row r="850" spans="7:14" x14ac:dyDescent="0.3">
      <c r="G850" s="1"/>
      <c r="N850" s="13"/>
    </row>
    <row r="851" spans="7:14" x14ac:dyDescent="0.3">
      <c r="G851" s="1"/>
      <c r="N851" s="13"/>
    </row>
    <row r="852" spans="7:14" x14ac:dyDescent="0.3">
      <c r="G852" s="1"/>
      <c r="N852" s="13"/>
    </row>
    <row r="853" spans="7:14" x14ac:dyDescent="0.3">
      <c r="G853" s="1"/>
      <c r="N853" s="13"/>
    </row>
    <row r="854" spans="7:14" x14ac:dyDescent="0.3">
      <c r="G854" s="1"/>
      <c r="N854" s="13"/>
    </row>
    <row r="855" spans="7:14" x14ac:dyDescent="0.3">
      <c r="G855" s="1"/>
      <c r="N855" s="13"/>
    </row>
    <row r="856" spans="7:14" x14ac:dyDescent="0.3">
      <c r="G856" s="1"/>
      <c r="N856" s="13"/>
    </row>
    <row r="857" spans="7:14" x14ac:dyDescent="0.3">
      <c r="G857" s="1"/>
      <c r="N857" s="13"/>
    </row>
    <row r="858" spans="7:14" x14ac:dyDescent="0.3">
      <c r="G858" s="1"/>
      <c r="N858" s="13"/>
    </row>
    <row r="859" spans="7:14" x14ac:dyDescent="0.3">
      <c r="G859" s="1"/>
      <c r="N859" s="13"/>
    </row>
    <row r="860" spans="7:14" x14ac:dyDescent="0.3">
      <c r="G860" s="1"/>
      <c r="N860" s="13"/>
    </row>
    <row r="861" spans="7:14" x14ac:dyDescent="0.3">
      <c r="G861" s="1"/>
      <c r="N861" s="13"/>
    </row>
    <row r="862" spans="7:14" x14ac:dyDescent="0.3">
      <c r="G862" s="1"/>
      <c r="N862" s="13"/>
    </row>
    <row r="863" spans="7:14" x14ac:dyDescent="0.3">
      <c r="G863" s="1"/>
      <c r="N863" s="13"/>
    </row>
    <row r="864" spans="7:14" x14ac:dyDescent="0.3">
      <c r="G864" s="1"/>
      <c r="N864" s="13"/>
    </row>
    <row r="865" spans="7:14" x14ac:dyDescent="0.3">
      <c r="G865" s="1"/>
      <c r="N865" s="13"/>
    </row>
    <row r="866" spans="7:14" x14ac:dyDescent="0.3">
      <c r="G866" s="1"/>
      <c r="N866" s="13"/>
    </row>
    <row r="867" spans="7:14" x14ac:dyDescent="0.3">
      <c r="G867" s="1"/>
      <c r="N867" s="13"/>
    </row>
    <row r="868" spans="7:14" x14ac:dyDescent="0.3">
      <c r="G868" s="1"/>
      <c r="N868" s="13"/>
    </row>
    <row r="869" spans="7:14" x14ac:dyDescent="0.3">
      <c r="G869" s="1"/>
      <c r="N869" s="13"/>
    </row>
    <row r="870" spans="7:14" x14ac:dyDescent="0.3">
      <c r="G870" s="1"/>
      <c r="N870" s="13"/>
    </row>
    <row r="871" spans="7:14" x14ac:dyDescent="0.3">
      <c r="G871" s="1"/>
      <c r="N871" s="13"/>
    </row>
    <row r="872" spans="7:14" x14ac:dyDescent="0.3">
      <c r="G872" s="1"/>
      <c r="N872" s="13"/>
    </row>
    <row r="873" spans="7:14" x14ac:dyDescent="0.3">
      <c r="G873" s="1"/>
      <c r="N873" s="13"/>
    </row>
    <row r="874" spans="7:14" x14ac:dyDescent="0.3">
      <c r="G874" s="1"/>
      <c r="N874" s="13"/>
    </row>
    <row r="875" spans="7:14" x14ac:dyDescent="0.3">
      <c r="G875" s="1"/>
      <c r="N875" s="13"/>
    </row>
    <row r="876" spans="7:14" x14ac:dyDescent="0.3">
      <c r="G876" s="1"/>
      <c r="N876" s="13"/>
    </row>
    <row r="877" spans="7:14" x14ac:dyDescent="0.3">
      <c r="G877" s="1"/>
      <c r="N877" s="13"/>
    </row>
    <row r="878" spans="7:14" x14ac:dyDescent="0.3">
      <c r="G878" s="1"/>
      <c r="N878" s="13"/>
    </row>
    <row r="879" spans="7:14" x14ac:dyDescent="0.3">
      <c r="G879" s="1"/>
      <c r="N879" s="13"/>
    </row>
    <row r="880" spans="7:14" x14ac:dyDescent="0.3">
      <c r="G880" s="1"/>
      <c r="N880" s="13"/>
    </row>
    <row r="881" spans="7:14" x14ac:dyDescent="0.3">
      <c r="G881" s="1"/>
      <c r="N881" s="13"/>
    </row>
    <row r="882" spans="7:14" x14ac:dyDescent="0.3">
      <c r="G882" s="1"/>
      <c r="N882" s="13"/>
    </row>
    <row r="883" spans="7:14" x14ac:dyDescent="0.3">
      <c r="G883" s="1"/>
      <c r="N883" s="13"/>
    </row>
    <row r="884" spans="7:14" x14ac:dyDescent="0.3">
      <c r="G884" s="1"/>
      <c r="N884" s="13"/>
    </row>
    <row r="885" spans="7:14" x14ac:dyDescent="0.3">
      <c r="G885" s="1"/>
      <c r="N885" s="13"/>
    </row>
    <row r="886" spans="7:14" x14ac:dyDescent="0.3">
      <c r="G886" s="1"/>
      <c r="N886" s="13"/>
    </row>
    <row r="887" spans="7:14" x14ac:dyDescent="0.3">
      <c r="G887" s="1"/>
      <c r="N887" s="13"/>
    </row>
    <row r="888" spans="7:14" x14ac:dyDescent="0.3">
      <c r="G888" s="1"/>
      <c r="N888" s="13"/>
    </row>
    <row r="889" spans="7:14" x14ac:dyDescent="0.3">
      <c r="G889" s="1"/>
      <c r="N889" s="13"/>
    </row>
    <row r="890" spans="7:14" x14ac:dyDescent="0.3">
      <c r="G890" s="1"/>
      <c r="N890" s="13"/>
    </row>
    <row r="891" spans="7:14" x14ac:dyDescent="0.3">
      <c r="G891" s="1"/>
      <c r="N891" s="13"/>
    </row>
    <row r="892" spans="7:14" x14ac:dyDescent="0.3">
      <c r="G892" s="1"/>
      <c r="N892" s="13"/>
    </row>
    <row r="893" spans="7:14" x14ac:dyDescent="0.3">
      <c r="G893" s="1"/>
      <c r="N893" s="13"/>
    </row>
    <row r="894" spans="7:14" x14ac:dyDescent="0.3">
      <c r="G894" s="1"/>
      <c r="N894" s="13"/>
    </row>
    <row r="895" spans="7:14" x14ac:dyDescent="0.3">
      <c r="G895" s="1"/>
      <c r="N895" s="13"/>
    </row>
    <row r="896" spans="7:14" x14ac:dyDescent="0.3">
      <c r="G896" s="1"/>
      <c r="N896" s="13"/>
    </row>
    <row r="897" spans="7:14" x14ac:dyDescent="0.3">
      <c r="G897" s="1"/>
      <c r="N897" s="13"/>
    </row>
    <row r="898" spans="7:14" x14ac:dyDescent="0.3">
      <c r="G898" s="1"/>
      <c r="N898" s="13"/>
    </row>
    <row r="899" spans="7:14" x14ac:dyDescent="0.3">
      <c r="G899" s="1"/>
      <c r="N899" s="13"/>
    </row>
    <row r="900" spans="7:14" x14ac:dyDescent="0.3">
      <c r="G900" s="1"/>
      <c r="N900" s="13"/>
    </row>
    <row r="901" spans="7:14" x14ac:dyDescent="0.3">
      <c r="G901" s="1"/>
      <c r="N901" s="13"/>
    </row>
    <row r="902" spans="7:14" x14ac:dyDescent="0.3">
      <c r="G902" s="1"/>
      <c r="N902" s="13"/>
    </row>
    <row r="903" spans="7:14" x14ac:dyDescent="0.3">
      <c r="G903" s="1"/>
      <c r="N903" s="13"/>
    </row>
    <row r="904" spans="7:14" x14ac:dyDescent="0.3">
      <c r="G904" s="1"/>
      <c r="N904" s="13"/>
    </row>
    <row r="905" spans="7:14" x14ac:dyDescent="0.3">
      <c r="G905" s="1"/>
      <c r="N905" s="13"/>
    </row>
    <row r="906" spans="7:14" x14ac:dyDescent="0.3">
      <c r="G906" s="1"/>
      <c r="N906" s="13"/>
    </row>
    <row r="907" spans="7:14" x14ac:dyDescent="0.3">
      <c r="G907" s="1"/>
      <c r="N907" s="13"/>
    </row>
    <row r="908" spans="7:14" x14ac:dyDescent="0.3">
      <c r="G908" s="1"/>
      <c r="N908" s="13"/>
    </row>
    <row r="909" spans="7:14" x14ac:dyDescent="0.3">
      <c r="G909" s="1"/>
      <c r="N909" s="13"/>
    </row>
    <row r="910" spans="7:14" x14ac:dyDescent="0.3">
      <c r="G910" s="1"/>
      <c r="N910" s="13"/>
    </row>
    <row r="911" spans="7:14" x14ac:dyDescent="0.3">
      <c r="G911" s="1"/>
      <c r="N911" s="13"/>
    </row>
    <row r="912" spans="7:14" x14ac:dyDescent="0.3">
      <c r="G912" s="1"/>
      <c r="N912" s="13"/>
    </row>
    <row r="913" spans="7:14" x14ac:dyDescent="0.3">
      <c r="G913" s="1"/>
      <c r="N913" s="13"/>
    </row>
    <row r="914" spans="7:14" x14ac:dyDescent="0.3">
      <c r="G914" s="1"/>
      <c r="N914" s="13"/>
    </row>
    <row r="915" spans="7:14" x14ac:dyDescent="0.3">
      <c r="G915" s="1"/>
      <c r="N915" s="13"/>
    </row>
    <row r="916" spans="7:14" x14ac:dyDescent="0.3">
      <c r="G916" s="1"/>
      <c r="N916" s="13"/>
    </row>
    <row r="917" spans="7:14" x14ac:dyDescent="0.3">
      <c r="G917" s="1"/>
      <c r="N917" s="13"/>
    </row>
    <row r="918" spans="7:14" x14ac:dyDescent="0.3">
      <c r="G918" s="1"/>
      <c r="N918" s="13"/>
    </row>
    <row r="919" spans="7:14" x14ac:dyDescent="0.3">
      <c r="G919" s="1"/>
      <c r="N919" s="13"/>
    </row>
    <row r="920" spans="7:14" x14ac:dyDescent="0.3">
      <c r="G920" s="1"/>
      <c r="N920" s="13"/>
    </row>
    <row r="921" spans="7:14" x14ac:dyDescent="0.3">
      <c r="G921" s="1"/>
      <c r="N921" s="13"/>
    </row>
    <row r="922" spans="7:14" x14ac:dyDescent="0.3">
      <c r="G922" s="1"/>
      <c r="N922" s="13"/>
    </row>
    <row r="923" spans="7:14" x14ac:dyDescent="0.3">
      <c r="G923" s="1"/>
      <c r="N923" s="13"/>
    </row>
    <row r="924" spans="7:14" x14ac:dyDescent="0.3">
      <c r="G924" s="1"/>
      <c r="N924" s="13"/>
    </row>
    <row r="925" spans="7:14" x14ac:dyDescent="0.3">
      <c r="G925" s="1"/>
      <c r="N925" s="13"/>
    </row>
    <row r="926" spans="7:14" x14ac:dyDescent="0.3">
      <c r="G926" s="1"/>
      <c r="N926" s="13"/>
    </row>
    <row r="927" spans="7:14" x14ac:dyDescent="0.3">
      <c r="G927" s="1"/>
      <c r="N927" s="13"/>
    </row>
    <row r="928" spans="7:14" x14ac:dyDescent="0.3">
      <c r="G928" s="1"/>
      <c r="N928" s="13"/>
    </row>
    <row r="929" spans="7:14" x14ac:dyDescent="0.3">
      <c r="G929" s="1"/>
      <c r="N929" s="13"/>
    </row>
    <row r="930" spans="7:14" x14ac:dyDescent="0.3">
      <c r="G930" s="1"/>
      <c r="N930" s="13"/>
    </row>
    <row r="931" spans="7:14" x14ac:dyDescent="0.3">
      <c r="G931" s="1"/>
      <c r="N931" s="13"/>
    </row>
    <row r="932" spans="7:14" x14ac:dyDescent="0.3">
      <c r="G932" s="1"/>
      <c r="N932" s="13"/>
    </row>
    <row r="933" spans="7:14" x14ac:dyDescent="0.3">
      <c r="G933" s="1"/>
      <c r="N933" s="13"/>
    </row>
    <row r="934" spans="7:14" x14ac:dyDescent="0.3">
      <c r="G934" s="1"/>
      <c r="N934" s="13"/>
    </row>
    <row r="935" spans="7:14" x14ac:dyDescent="0.3">
      <c r="G935" s="1"/>
      <c r="N935" s="13"/>
    </row>
    <row r="936" spans="7:14" x14ac:dyDescent="0.3">
      <c r="G936" s="1"/>
      <c r="N936" s="13"/>
    </row>
    <row r="937" spans="7:14" x14ac:dyDescent="0.3">
      <c r="G937" s="1"/>
      <c r="N937" s="13"/>
    </row>
    <row r="938" spans="7:14" x14ac:dyDescent="0.3">
      <c r="G938" s="1"/>
      <c r="N938" s="13"/>
    </row>
    <row r="939" spans="7:14" x14ac:dyDescent="0.3">
      <c r="G939" s="1"/>
      <c r="N939" s="13"/>
    </row>
    <row r="940" spans="7:14" x14ac:dyDescent="0.3">
      <c r="G940" s="1"/>
      <c r="N940" s="13"/>
    </row>
    <row r="941" spans="7:14" x14ac:dyDescent="0.3">
      <c r="G941" s="1"/>
      <c r="N941" s="13"/>
    </row>
    <row r="942" spans="7:14" x14ac:dyDescent="0.3">
      <c r="G942" s="1"/>
      <c r="N942" s="13"/>
    </row>
    <row r="943" spans="7:14" x14ac:dyDescent="0.3">
      <c r="G943" s="1"/>
      <c r="N943" s="13"/>
    </row>
    <row r="944" spans="7:14" x14ac:dyDescent="0.3">
      <c r="G944" s="1"/>
      <c r="N944" s="13"/>
    </row>
    <row r="945" spans="7:14" x14ac:dyDescent="0.3">
      <c r="G945" s="1"/>
      <c r="N945" s="13"/>
    </row>
    <row r="946" spans="7:14" x14ac:dyDescent="0.3">
      <c r="G946" s="1"/>
      <c r="N946" s="13"/>
    </row>
    <row r="947" spans="7:14" x14ac:dyDescent="0.3">
      <c r="G947" s="1"/>
      <c r="N947" s="13"/>
    </row>
    <row r="948" spans="7:14" x14ac:dyDescent="0.3">
      <c r="G948" s="1"/>
      <c r="N948" s="13"/>
    </row>
    <row r="949" spans="7:14" x14ac:dyDescent="0.3">
      <c r="G949" s="1"/>
      <c r="N949" s="13"/>
    </row>
    <row r="950" spans="7:14" x14ac:dyDescent="0.3">
      <c r="G950" s="1"/>
      <c r="N950" s="13"/>
    </row>
    <row r="951" spans="7:14" x14ac:dyDescent="0.3">
      <c r="G951" s="1"/>
      <c r="N951" s="13"/>
    </row>
    <row r="952" spans="7:14" x14ac:dyDescent="0.3">
      <c r="G952" s="1"/>
      <c r="N952" s="13"/>
    </row>
    <row r="953" spans="7:14" x14ac:dyDescent="0.3">
      <c r="G953" s="1"/>
      <c r="N953" s="13"/>
    </row>
    <row r="954" spans="7:14" x14ac:dyDescent="0.3">
      <c r="G954" s="1"/>
      <c r="N954" s="13"/>
    </row>
    <row r="955" spans="7:14" x14ac:dyDescent="0.3">
      <c r="G955" s="1"/>
      <c r="N955" s="13"/>
    </row>
    <row r="956" spans="7:14" x14ac:dyDescent="0.3">
      <c r="G956" s="1"/>
      <c r="N956" s="13"/>
    </row>
    <row r="957" spans="7:14" x14ac:dyDescent="0.3">
      <c r="G957" s="1"/>
      <c r="N957" s="13"/>
    </row>
    <row r="958" spans="7:14" x14ac:dyDescent="0.3">
      <c r="G958" s="1"/>
      <c r="N958" s="13"/>
    </row>
    <row r="959" spans="7:14" x14ac:dyDescent="0.3">
      <c r="G959" s="1"/>
      <c r="N959" s="13"/>
    </row>
    <row r="960" spans="7:14" x14ac:dyDescent="0.3">
      <c r="G960" s="1"/>
      <c r="N960" s="13"/>
    </row>
    <row r="961" spans="7:14" x14ac:dyDescent="0.3">
      <c r="G961" s="1"/>
      <c r="N961" s="13"/>
    </row>
    <row r="962" spans="7:14" x14ac:dyDescent="0.3">
      <c r="G962" s="1"/>
      <c r="N962" s="13"/>
    </row>
    <row r="963" spans="7:14" x14ac:dyDescent="0.3">
      <c r="G963" s="1"/>
      <c r="N963" s="13"/>
    </row>
    <row r="964" spans="7:14" x14ac:dyDescent="0.3">
      <c r="G964" s="1"/>
      <c r="N964" s="13"/>
    </row>
    <row r="965" spans="7:14" x14ac:dyDescent="0.3">
      <c r="G965" s="1"/>
      <c r="N965" s="13"/>
    </row>
    <row r="966" spans="7:14" x14ac:dyDescent="0.3">
      <c r="G966" s="1"/>
      <c r="N966" s="13"/>
    </row>
    <row r="967" spans="7:14" x14ac:dyDescent="0.3">
      <c r="G967" s="1"/>
      <c r="N967" s="13"/>
    </row>
    <row r="968" spans="7:14" x14ac:dyDescent="0.3">
      <c r="G968" s="1"/>
      <c r="N968" s="13"/>
    </row>
    <row r="969" spans="7:14" x14ac:dyDescent="0.3">
      <c r="G969" s="1"/>
      <c r="N969" s="13"/>
    </row>
    <row r="970" spans="7:14" x14ac:dyDescent="0.3">
      <c r="G970" s="1"/>
      <c r="N970" s="13"/>
    </row>
    <row r="971" spans="7:14" x14ac:dyDescent="0.3">
      <c r="G971" s="1"/>
      <c r="N971" s="13"/>
    </row>
    <row r="972" spans="7:14" x14ac:dyDescent="0.3">
      <c r="G972" s="1"/>
      <c r="N972" s="13"/>
    </row>
    <row r="973" spans="7:14" x14ac:dyDescent="0.3">
      <c r="G973" s="1"/>
      <c r="N973" s="13"/>
    </row>
    <row r="974" spans="7:14" x14ac:dyDescent="0.3">
      <c r="G974" s="1"/>
      <c r="N974" s="13"/>
    </row>
    <row r="975" spans="7:14" x14ac:dyDescent="0.3">
      <c r="G975" s="1"/>
      <c r="N975" s="13"/>
    </row>
    <row r="976" spans="7:14" x14ac:dyDescent="0.3">
      <c r="G976" s="1"/>
      <c r="N976" s="13"/>
    </row>
    <row r="977" spans="7:14" x14ac:dyDescent="0.3">
      <c r="G977" s="1"/>
      <c r="N977" s="13"/>
    </row>
    <row r="978" spans="7:14" x14ac:dyDescent="0.3">
      <c r="G978" s="1"/>
      <c r="N978" s="13"/>
    </row>
    <row r="979" spans="7:14" x14ac:dyDescent="0.3">
      <c r="G979" s="1"/>
      <c r="N979" s="13"/>
    </row>
    <row r="980" spans="7:14" x14ac:dyDescent="0.3">
      <c r="G980" s="1"/>
      <c r="N980" s="13"/>
    </row>
    <row r="981" spans="7:14" x14ac:dyDescent="0.3">
      <c r="G981" s="1"/>
      <c r="N981" s="13"/>
    </row>
    <row r="982" spans="7:14" x14ac:dyDescent="0.3">
      <c r="G982" s="1"/>
      <c r="N982" s="13"/>
    </row>
    <row r="983" spans="7:14" x14ac:dyDescent="0.3">
      <c r="G983" s="1"/>
      <c r="N983" s="13"/>
    </row>
    <row r="984" spans="7:14" x14ac:dyDescent="0.3">
      <c r="G984" s="1"/>
      <c r="N984" s="13"/>
    </row>
    <row r="985" spans="7:14" x14ac:dyDescent="0.3">
      <c r="G985" s="1"/>
      <c r="N985" s="13"/>
    </row>
    <row r="986" spans="7:14" x14ac:dyDescent="0.3">
      <c r="G986" s="1"/>
      <c r="N986" s="13"/>
    </row>
    <row r="987" spans="7:14" x14ac:dyDescent="0.3">
      <c r="G987" s="1"/>
      <c r="N987" s="13"/>
    </row>
    <row r="988" spans="7:14" x14ac:dyDescent="0.3">
      <c r="G988" s="1"/>
      <c r="N988" s="13"/>
    </row>
    <row r="989" spans="7:14" x14ac:dyDescent="0.3">
      <c r="G989" s="1"/>
      <c r="N989" s="13"/>
    </row>
    <row r="990" spans="7:14" x14ac:dyDescent="0.3">
      <c r="G990" s="1"/>
      <c r="N990" s="13"/>
    </row>
    <row r="991" spans="7:14" x14ac:dyDescent="0.3">
      <c r="G991" s="1"/>
      <c r="N991" s="13"/>
    </row>
    <row r="992" spans="7:14" x14ac:dyDescent="0.3">
      <c r="G992" s="1"/>
      <c r="N992" s="13"/>
    </row>
    <row r="993" spans="7:14" x14ac:dyDescent="0.3">
      <c r="G993" s="1"/>
      <c r="N993" s="13"/>
    </row>
    <row r="994" spans="7:14" x14ac:dyDescent="0.3">
      <c r="G994" s="1"/>
      <c r="N994" s="13"/>
    </row>
    <row r="995" spans="7:14" x14ac:dyDescent="0.3">
      <c r="G995" s="1"/>
      <c r="N995" s="13"/>
    </row>
    <row r="996" spans="7:14" x14ac:dyDescent="0.3">
      <c r="G996" s="1"/>
      <c r="N996" s="13"/>
    </row>
    <row r="997" spans="7:14" x14ac:dyDescent="0.3">
      <c r="G997" s="1"/>
      <c r="N997" s="13"/>
    </row>
    <row r="998" spans="7:14" x14ac:dyDescent="0.3">
      <c r="G998" s="1"/>
      <c r="N998" s="13"/>
    </row>
    <row r="999" spans="7:14" x14ac:dyDescent="0.3">
      <c r="G999" s="1"/>
      <c r="N999" s="13"/>
    </row>
    <row r="1000" spans="7:14" x14ac:dyDescent="0.3">
      <c r="G1000" s="1"/>
      <c r="N1000" s="13"/>
    </row>
    <row r="1001" spans="7:14" x14ac:dyDescent="0.3">
      <c r="G1001" s="1"/>
      <c r="N1001" s="13"/>
    </row>
    <row r="1002" spans="7:14" x14ac:dyDescent="0.3">
      <c r="G1002" s="1"/>
      <c r="N1002" s="13"/>
    </row>
    <row r="1003" spans="7:14" x14ac:dyDescent="0.3">
      <c r="G1003" s="1"/>
      <c r="N1003" s="13"/>
    </row>
    <row r="1004" spans="7:14" x14ac:dyDescent="0.3">
      <c r="G1004" s="1"/>
      <c r="N1004" s="13"/>
    </row>
    <row r="1005" spans="7:14" x14ac:dyDescent="0.3">
      <c r="G1005" s="1"/>
      <c r="N1005" s="1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X1005"/>
  <sheetViews>
    <sheetView zoomScaleNormal="100" workbookViewId="0">
      <selection activeCell="H14" sqref="H14"/>
    </sheetView>
  </sheetViews>
  <sheetFormatPr defaultRowHeight="14.4" x14ac:dyDescent="0.3"/>
  <cols>
    <col min="6" max="6" width="10.6640625" customWidth="1"/>
    <col min="7" max="7" width="2.6640625" customWidth="1"/>
    <col min="9" max="9" width="15.6640625" customWidth="1"/>
    <col min="10" max="10" width="10.33203125" bestFit="1" customWidth="1"/>
    <col min="13" max="13" width="10.5546875" bestFit="1" customWidth="1"/>
    <col min="14" max="14" width="10.6640625" customWidth="1"/>
    <col min="18" max="19" width="10.6640625" customWidth="1"/>
  </cols>
  <sheetData>
    <row r="2" spans="2:24" ht="15.6" x14ac:dyDescent="0.3">
      <c r="Q2" s="52" t="s">
        <v>13</v>
      </c>
      <c r="R2" s="52"/>
      <c r="S2" s="52"/>
      <c r="T2" s="52"/>
      <c r="U2" s="52"/>
    </row>
    <row r="3" spans="2:24" x14ac:dyDescent="0.3">
      <c r="D3" t="s">
        <v>10</v>
      </c>
      <c r="E3">
        <f ca="1">COUNT(D6:D55)</f>
        <v>50</v>
      </c>
    </row>
    <row r="4" spans="2:24" x14ac:dyDescent="0.3">
      <c r="T4" s="3">
        <f ca="1">-136/SQRT(n)/100</f>
        <v>-0.19233304448274091</v>
      </c>
      <c r="U4" s="3">
        <f ca="1">136/SQRT(n)/100</f>
        <v>0.19233304448274091</v>
      </c>
      <c r="V4" s="3"/>
      <c r="W4" s="3"/>
      <c r="X4" s="11">
        <f ca="1">MAX(X6:X55)</f>
        <v>0.13503362930476337</v>
      </c>
    </row>
    <row r="5" spans="2:24" ht="43.2" x14ac:dyDescent="0.3">
      <c r="B5" s="18" t="s">
        <v>20</v>
      </c>
      <c r="C5" s="19" t="s">
        <v>21</v>
      </c>
      <c r="D5" s="19" t="s">
        <v>19</v>
      </c>
      <c r="E5" s="20" t="s">
        <v>18</v>
      </c>
      <c r="F5" s="21" t="s">
        <v>14</v>
      </c>
      <c r="G5" s="14"/>
      <c r="I5" s="4"/>
      <c r="N5" s="10"/>
      <c r="Q5" s="23" t="s">
        <v>9</v>
      </c>
      <c r="R5" s="20" t="s">
        <v>14</v>
      </c>
      <c r="S5" s="20" t="s">
        <v>15</v>
      </c>
      <c r="T5" s="20" t="s">
        <v>16</v>
      </c>
      <c r="U5" s="21" t="s">
        <v>17</v>
      </c>
      <c r="V5" s="51"/>
      <c r="W5" s="60" t="s">
        <v>14</v>
      </c>
      <c r="X5" s="61" t="s">
        <v>25</v>
      </c>
    </row>
    <row r="6" spans="2:24" x14ac:dyDescent="0.3">
      <c r="B6" s="6">
        <v>1</v>
      </c>
      <c r="C6" s="38">
        <f t="shared" ref="C6:C37" ca="1" si="0">_xlfn.RANK.EQ(D6,$D$6:$D$55)</f>
        <v>31</v>
      </c>
      <c r="D6" s="39">
        <f ca="1">'Create 1000 random outcomes'!F17</f>
        <v>8548.9646930277704</v>
      </c>
      <c r="E6" s="38">
        <f t="shared" ref="E6:E37" ca="1" si="1">VLOOKUP(n+1-B6,$C$6:$D$55,2,FALSE)</f>
        <v>314.18394268076554</v>
      </c>
      <c r="F6" s="40">
        <f ca="1">1/(n+1)</f>
        <v>1.9607843137254902E-2</v>
      </c>
      <c r="G6" s="1"/>
      <c r="N6" s="13"/>
      <c r="Q6" s="44">
        <f t="shared" ref="Q6:Q37" ca="1" si="2">E6</f>
        <v>314.18394268076554</v>
      </c>
      <c r="R6" s="45">
        <f t="shared" ref="R6:R37" ca="1" si="3">F6</f>
        <v>1.9607843137254902E-2</v>
      </c>
      <c r="S6" s="45">
        <f t="shared" ref="S6:S51" ca="1" si="4">_xlfn.NORM.DIST(Q6,mu_fit,sigma_fit,1)</f>
        <v>7.7292783845499544E-3</v>
      </c>
      <c r="T6" s="46">
        <f ca="1">R6+$T$4</f>
        <v>-0.17272520134548602</v>
      </c>
      <c r="U6" s="47">
        <f ca="1">R6+$U$4</f>
        <v>0.2119408876199958</v>
      </c>
      <c r="V6" s="26"/>
      <c r="W6" s="62">
        <f ca="1">1/n</f>
        <v>0.02</v>
      </c>
      <c r="X6" s="63">
        <f ca="1">ABS(S6-W6)</f>
        <v>1.2270721615450047E-2</v>
      </c>
    </row>
    <row r="7" spans="2:24" x14ac:dyDescent="0.3">
      <c r="B7" s="15">
        <f>B6+1</f>
        <v>2</v>
      </c>
      <c r="C7" s="16">
        <f t="shared" ca="1" si="0"/>
        <v>19</v>
      </c>
      <c r="D7" s="17">
        <f ca="1">'Create 1000 random outcomes'!F18</f>
        <v>10228.18087499104</v>
      </c>
      <c r="E7" s="16">
        <f t="shared" ca="1" si="1"/>
        <v>2354.7851646687504</v>
      </c>
      <c r="F7" s="22">
        <f t="shared" ref="F7:F55" ca="1" si="5">1/(n+1)+F6</f>
        <v>3.9215686274509803E-2</v>
      </c>
      <c r="G7" s="1"/>
      <c r="I7" t="s">
        <v>11</v>
      </c>
      <c r="J7" s="5">
        <f ca="1">AVERAGE(E6:E55)</f>
        <v>9157.7582607667118</v>
      </c>
      <c r="N7" s="13"/>
      <c r="Q7" s="24">
        <f t="shared" ca="1" si="2"/>
        <v>2354.7851646687504</v>
      </c>
      <c r="R7" s="25">
        <f t="shared" ca="1" si="3"/>
        <v>3.9215686274509803E-2</v>
      </c>
      <c r="S7" s="25">
        <f t="shared" ca="1" si="4"/>
        <v>2.7982781363232959E-2</v>
      </c>
      <c r="T7" s="26">
        <f t="shared" ref="T7:T55" ca="1" si="6">R7+$T$4</f>
        <v>-0.15311735820823111</v>
      </c>
      <c r="U7" s="27">
        <f t="shared" ref="U7:U55" ca="1" si="7">R7+$U$4</f>
        <v>0.23154873075725071</v>
      </c>
      <c r="V7" s="26"/>
      <c r="W7" s="55">
        <f t="shared" ref="W7:W38" ca="1" si="8">W6+1/n</f>
        <v>0.04</v>
      </c>
      <c r="X7" s="56">
        <f t="shared" ref="X7:X55" ca="1" si="9">ABS(S7-W7)</f>
        <v>1.2017218636767042E-2</v>
      </c>
    </row>
    <row r="8" spans="2:24" x14ac:dyDescent="0.3">
      <c r="B8" s="15">
        <f t="shared" ref="B8:B55" si="10">B7+1</f>
        <v>3</v>
      </c>
      <c r="C8" s="16">
        <f t="shared" ca="1" si="0"/>
        <v>34</v>
      </c>
      <c r="D8" s="17">
        <f ca="1">'Create 1000 random outcomes'!F19</f>
        <v>6703.952012758411</v>
      </c>
      <c r="E8" s="16">
        <f t="shared" ca="1" si="1"/>
        <v>3972.6984785857321</v>
      </c>
      <c r="F8" s="22">
        <f t="shared" ca="1" si="5"/>
        <v>5.8823529411764705E-2</v>
      </c>
      <c r="G8" s="1"/>
      <c r="I8" t="s">
        <v>12</v>
      </c>
      <c r="J8" s="5">
        <f ca="1">STDEV(data)</f>
        <v>3710.0139354074968</v>
      </c>
      <c r="N8" s="13"/>
      <c r="Q8" s="24">
        <f t="shared" ca="1" si="2"/>
        <v>3972.6984785857321</v>
      </c>
      <c r="R8" s="25">
        <f t="shared" ca="1" si="3"/>
        <v>5.8823529411764705E-2</v>
      </c>
      <c r="S8" s="25">
        <f t="shared" ca="1" si="4"/>
        <v>6.5927711085503438E-2</v>
      </c>
      <c r="T8" s="26">
        <f t="shared" ca="1" si="6"/>
        <v>-0.13350951507097619</v>
      </c>
      <c r="U8" s="27">
        <f t="shared" ca="1" si="7"/>
        <v>0.25115657389450563</v>
      </c>
      <c r="V8" s="26"/>
      <c r="W8" s="64">
        <f t="shared" ca="1" si="8"/>
        <v>0.06</v>
      </c>
      <c r="X8" s="56">
        <f t="shared" ca="1" si="9"/>
        <v>5.9277110855034398E-3</v>
      </c>
    </row>
    <row r="9" spans="2:24" x14ac:dyDescent="0.3">
      <c r="B9" s="15">
        <f t="shared" si="10"/>
        <v>4</v>
      </c>
      <c r="C9" s="16">
        <f t="shared" ca="1" si="0"/>
        <v>18</v>
      </c>
      <c r="D9" s="17">
        <f ca="1">'Create 1000 random outcomes'!F20</f>
        <v>10528.454992522118</v>
      </c>
      <c r="E9" s="16">
        <f t="shared" ca="1" si="1"/>
        <v>4038.4400154789946</v>
      </c>
      <c r="F9" s="22">
        <f t="shared" ca="1" si="5"/>
        <v>7.8431372549019607E-2</v>
      </c>
      <c r="G9" s="1"/>
      <c r="N9" s="13"/>
      <c r="Q9" s="24">
        <f t="shared" ca="1" si="2"/>
        <v>4038.4400154789946</v>
      </c>
      <c r="R9" s="25">
        <f t="shared" ca="1" si="3"/>
        <v>7.8431372549019607E-2</v>
      </c>
      <c r="S9" s="25">
        <f t="shared" ca="1" si="4"/>
        <v>6.8060860683222882E-2</v>
      </c>
      <c r="T9" s="26">
        <f t="shared" ca="1" si="6"/>
        <v>-0.1139016719337213</v>
      </c>
      <c r="U9" s="27">
        <f t="shared" ca="1" si="7"/>
        <v>0.27076441703176052</v>
      </c>
      <c r="V9" s="26"/>
      <c r="W9" s="64">
        <f t="shared" ca="1" si="8"/>
        <v>0.08</v>
      </c>
      <c r="X9" s="56">
        <f t="shared" ca="1" si="9"/>
        <v>1.193913931677712E-2</v>
      </c>
    </row>
    <row r="10" spans="2:24" x14ac:dyDescent="0.3">
      <c r="B10" s="15">
        <f t="shared" si="10"/>
        <v>5</v>
      </c>
      <c r="C10" s="16">
        <f t="shared" ca="1" si="0"/>
        <v>46</v>
      </c>
      <c r="D10" s="17">
        <f ca="1">'Create 1000 random outcomes'!F21</f>
        <v>4617.4641266216086</v>
      </c>
      <c r="E10" s="16">
        <f t="shared" ca="1" si="1"/>
        <v>4617.4641266216086</v>
      </c>
      <c r="F10" s="22">
        <f t="shared" ca="1" si="5"/>
        <v>9.8039215686274508E-2</v>
      </c>
      <c r="G10" s="1"/>
      <c r="I10" s="6" t="s">
        <v>22</v>
      </c>
      <c r="J10" s="7">
        <v>10000</v>
      </c>
      <c r="N10" s="13"/>
      <c r="Q10" s="24">
        <f t="shared" ca="1" si="2"/>
        <v>4617.4641266216086</v>
      </c>
      <c r="R10" s="25">
        <f t="shared" ca="1" si="3"/>
        <v>9.8039215686274508E-2</v>
      </c>
      <c r="S10" s="25">
        <f t="shared" ca="1" si="4"/>
        <v>8.9210295600885989E-2</v>
      </c>
      <c r="T10" s="26">
        <f t="shared" ca="1" si="6"/>
        <v>-9.4293828796466403E-2</v>
      </c>
      <c r="U10" s="27">
        <f t="shared" ca="1" si="7"/>
        <v>0.29037226016901541</v>
      </c>
      <c r="V10" s="26"/>
      <c r="W10" s="64">
        <f t="shared" ca="1" si="8"/>
        <v>0.1</v>
      </c>
      <c r="X10" s="56">
        <f t="shared" ca="1" si="9"/>
        <v>1.0789704399114017E-2</v>
      </c>
    </row>
    <row r="11" spans="2:24" x14ac:dyDescent="0.3">
      <c r="B11" s="15">
        <f t="shared" si="10"/>
        <v>6</v>
      </c>
      <c r="C11" s="16">
        <f t="shared" ca="1" si="0"/>
        <v>33</v>
      </c>
      <c r="D11" s="17">
        <f ca="1">'Create 1000 random outcomes'!F22</f>
        <v>8145.4980667669297</v>
      </c>
      <c r="E11" s="16">
        <f t="shared" ca="1" si="1"/>
        <v>4702.2145057667703</v>
      </c>
      <c r="F11" s="22">
        <f t="shared" ca="1" si="5"/>
        <v>0.11764705882352941</v>
      </c>
      <c r="G11" s="1"/>
      <c r="I11" s="8" t="s">
        <v>23</v>
      </c>
      <c r="J11" s="9">
        <v>4000</v>
      </c>
      <c r="N11" s="13"/>
      <c r="Q11" s="24">
        <f t="shared" ca="1" si="2"/>
        <v>4702.2145057667703</v>
      </c>
      <c r="R11" s="25">
        <f t="shared" ca="1" si="3"/>
        <v>0.11764705882352941</v>
      </c>
      <c r="S11" s="25">
        <f t="shared" ca="1" si="4"/>
        <v>9.2677420979022498E-2</v>
      </c>
      <c r="T11" s="26">
        <f t="shared" ca="1" si="6"/>
        <v>-7.4685985659211501E-2</v>
      </c>
      <c r="U11" s="27">
        <f t="shared" ca="1" si="7"/>
        <v>0.30998010330627035</v>
      </c>
      <c r="V11" s="26"/>
      <c r="W11" s="64">
        <f t="shared" ca="1" si="8"/>
        <v>0.12000000000000001</v>
      </c>
      <c r="X11" s="56">
        <f t="shared" ca="1" si="9"/>
        <v>2.7322579020977511E-2</v>
      </c>
    </row>
    <row r="12" spans="2:24" x14ac:dyDescent="0.3">
      <c r="B12" s="15">
        <f t="shared" si="10"/>
        <v>7</v>
      </c>
      <c r="C12" s="16">
        <f t="shared" ca="1" si="0"/>
        <v>24</v>
      </c>
      <c r="D12" s="17">
        <f ca="1">'Create 1000 random outcomes'!F23</f>
        <v>9399.1870083498452</v>
      </c>
      <c r="E12" s="16">
        <f t="shared" ca="1" si="1"/>
        <v>4871.9049579070834</v>
      </c>
      <c r="F12" s="22">
        <f t="shared" ca="1" si="5"/>
        <v>0.13725490196078433</v>
      </c>
      <c r="G12" s="1"/>
      <c r="N12" s="13"/>
      <c r="Q12" s="24">
        <f t="shared" ca="1" si="2"/>
        <v>4871.9049579070834</v>
      </c>
      <c r="R12" s="25">
        <f t="shared" ca="1" si="3"/>
        <v>0.13725490196078433</v>
      </c>
      <c r="S12" s="25">
        <f t="shared" ca="1" si="4"/>
        <v>9.991715564082039E-2</v>
      </c>
      <c r="T12" s="26">
        <f t="shared" ca="1" si="6"/>
        <v>-5.5078142521956586E-2</v>
      </c>
      <c r="U12" s="27">
        <f t="shared" ca="1" si="7"/>
        <v>0.32958794644352524</v>
      </c>
      <c r="V12" s="26"/>
      <c r="W12" s="64">
        <f t="shared" ca="1" si="8"/>
        <v>0.14000000000000001</v>
      </c>
      <c r="X12" s="56">
        <f t="shared" ca="1" si="9"/>
        <v>4.0082844359179623E-2</v>
      </c>
    </row>
    <row r="13" spans="2:24" x14ac:dyDescent="0.3">
      <c r="B13" s="15">
        <f t="shared" si="10"/>
        <v>8</v>
      </c>
      <c r="C13" s="16">
        <f t="shared" ca="1" si="0"/>
        <v>38</v>
      </c>
      <c r="D13" s="17">
        <f ca="1">'Create 1000 random outcomes'!F24</f>
        <v>5915.4487588275042</v>
      </c>
      <c r="E13" s="16">
        <f t="shared" ca="1" si="1"/>
        <v>5226.4555754201783</v>
      </c>
      <c r="F13" s="22">
        <f t="shared" ca="1" si="5"/>
        <v>0.15686274509803921</v>
      </c>
      <c r="G13" s="1"/>
      <c r="N13" s="13"/>
      <c r="Q13" s="24">
        <f t="shared" ca="1" si="2"/>
        <v>5226.4555754201783</v>
      </c>
      <c r="R13" s="25">
        <f t="shared" ca="1" si="3"/>
        <v>0.15686274509803921</v>
      </c>
      <c r="S13" s="25">
        <f t="shared" ca="1" si="4"/>
        <v>0.1163590969057116</v>
      </c>
      <c r="T13" s="26">
        <f t="shared" ca="1" si="6"/>
        <v>-3.5470299384701698E-2</v>
      </c>
      <c r="U13" s="27">
        <f t="shared" ca="1" si="7"/>
        <v>0.34919578958078012</v>
      </c>
      <c r="V13" s="26"/>
      <c r="W13" s="64">
        <f t="shared" ca="1" si="8"/>
        <v>0.16</v>
      </c>
      <c r="X13" s="56">
        <f t="shared" ca="1" si="9"/>
        <v>4.3640903094288405E-2</v>
      </c>
    </row>
    <row r="14" spans="2:24" x14ac:dyDescent="0.3">
      <c r="B14" s="15">
        <f t="shared" si="10"/>
        <v>9</v>
      </c>
      <c r="C14" s="16">
        <f t="shared" ca="1" si="0"/>
        <v>4</v>
      </c>
      <c r="D14" s="17">
        <f ca="1">'Create 1000 random outcomes'!F25</f>
        <v>14549.753726859952</v>
      </c>
      <c r="E14" s="16">
        <f t="shared" ca="1" si="1"/>
        <v>5652.5295681152957</v>
      </c>
      <c r="F14" s="22">
        <f t="shared" ca="1" si="5"/>
        <v>0.1764705882352941</v>
      </c>
      <c r="G14" s="1"/>
      <c r="N14" s="13"/>
      <c r="Q14" s="24">
        <f t="shared" ca="1" si="2"/>
        <v>5652.5295681152957</v>
      </c>
      <c r="R14" s="25">
        <f t="shared" ca="1" si="3"/>
        <v>0.1764705882352941</v>
      </c>
      <c r="S14" s="25">
        <f t="shared" ca="1" si="4"/>
        <v>0.13854766177376704</v>
      </c>
      <c r="T14" s="26">
        <f t="shared" ca="1" si="6"/>
        <v>-1.586245624744681E-2</v>
      </c>
      <c r="U14" s="27">
        <f t="shared" ca="1" si="7"/>
        <v>0.36880363271803501</v>
      </c>
      <c r="V14" s="26"/>
      <c r="W14" s="64">
        <f t="shared" ca="1" si="8"/>
        <v>0.18</v>
      </c>
      <c r="X14" s="56">
        <f t="shared" ca="1" si="9"/>
        <v>4.1452338226232954E-2</v>
      </c>
    </row>
    <row r="15" spans="2:24" x14ac:dyDescent="0.3">
      <c r="B15" s="15">
        <f t="shared" si="10"/>
        <v>10</v>
      </c>
      <c r="C15" s="16">
        <f t="shared" ca="1" si="0"/>
        <v>44</v>
      </c>
      <c r="D15" s="17">
        <f ca="1">'Create 1000 random outcomes'!F26</f>
        <v>4871.9049579070834</v>
      </c>
      <c r="E15" s="16">
        <f t="shared" ca="1" si="1"/>
        <v>5729.5001244406676</v>
      </c>
      <c r="F15" s="22">
        <f t="shared" ca="1" si="5"/>
        <v>0.19607843137254899</v>
      </c>
      <c r="G15" s="1"/>
      <c r="N15" s="13"/>
      <c r="Q15" s="24">
        <f t="shared" ca="1" si="2"/>
        <v>5729.5001244406676</v>
      </c>
      <c r="R15" s="25">
        <f t="shared" ca="1" si="3"/>
        <v>0.19607843137254899</v>
      </c>
      <c r="S15" s="25">
        <f t="shared" ca="1" si="4"/>
        <v>0.14284485796501289</v>
      </c>
      <c r="T15" s="26">
        <f t="shared" ca="1" si="6"/>
        <v>3.7453868898080778E-3</v>
      </c>
      <c r="U15" s="27">
        <f t="shared" ca="1" si="7"/>
        <v>0.3884114758552899</v>
      </c>
      <c r="V15" s="26"/>
      <c r="W15" s="64">
        <f t="shared" ca="1" si="8"/>
        <v>0.19999999999999998</v>
      </c>
      <c r="X15" s="56">
        <f t="shared" ca="1" si="9"/>
        <v>5.7155142034987089E-2</v>
      </c>
    </row>
    <row r="16" spans="2:24" x14ac:dyDescent="0.3">
      <c r="B16" s="15">
        <f t="shared" si="10"/>
        <v>11</v>
      </c>
      <c r="C16" s="16">
        <f t="shared" ca="1" si="0"/>
        <v>41</v>
      </c>
      <c r="D16" s="17">
        <f ca="1">'Create 1000 random outcomes'!F27</f>
        <v>5729.5001244406676</v>
      </c>
      <c r="E16" s="16">
        <f t="shared" ca="1" si="1"/>
        <v>5737.563751888144</v>
      </c>
      <c r="F16" s="22">
        <f t="shared" ca="1" si="5"/>
        <v>0.21568627450980388</v>
      </c>
      <c r="G16" s="1"/>
      <c r="N16" s="13"/>
      <c r="Q16" s="24">
        <f t="shared" ca="1" si="2"/>
        <v>5737.563751888144</v>
      </c>
      <c r="R16" s="25">
        <f t="shared" ca="1" si="3"/>
        <v>0.21568627450980388</v>
      </c>
      <c r="S16" s="25">
        <f t="shared" ca="1" si="4"/>
        <v>0.14330020051368741</v>
      </c>
      <c r="T16" s="26">
        <f t="shared" ca="1" si="6"/>
        <v>2.3353230027062966E-2</v>
      </c>
      <c r="U16" s="27">
        <f t="shared" ca="1" si="7"/>
        <v>0.40801931899254479</v>
      </c>
      <c r="V16" s="26"/>
      <c r="W16" s="64">
        <f t="shared" ca="1" si="8"/>
        <v>0.21999999999999997</v>
      </c>
      <c r="X16" s="56">
        <f t="shared" ca="1" si="9"/>
        <v>7.6699799486312559E-2</v>
      </c>
    </row>
    <row r="17" spans="2:24" x14ac:dyDescent="0.3">
      <c r="B17" s="15">
        <f t="shared" si="10"/>
        <v>12</v>
      </c>
      <c r="C17" s="16">
        <f t="shared" ca="1" si="0"/>
        <v>25</v>
      </c>
      <c r="D17" s="17">
        <f ca="1">'Create 1000 random outcomes'!F28</f>
        <v>9397.3665055102902</v>
      </c>
      <c r="E17" s="16">
        <f t="shared" ca="1" si="1"/>
        <v>5792.8393058318688</v>
      </c>
      <c r="F17" s="22">
        <f t="shared" ca="1" si="5"/>
        <v>0.23529411764705876</v>
      </c>
      <c r="G17" s="1"/>
      <c r="N17" s="13"/>
      <c r="Q17" s="24">
        <f t="shared" ca="1" si="2"/>
        <v>5792.8393058318688</v>
      </c>
      <c r="R17" s="25">
        <f t="shared" ca="1" si="3"/>
        <v>0.23529411764705876</v>
      </c>
      <c r="S17" s="25">
        <f t="shared" ca="1" si="4"/>
        <v>0.1464479141989336</v>
      </c>
      <c r="T17" s="26">
        <f t="shared" ca="1" si="6"/>
        <v>4.2961073164317853E-2</v>
      </c>
      <c r="U17" s="27">
        <f t="shared" ca="1" si="7"/>
        <v>0.42762716212979968</v>
      </c>
      <c r="V17" s="26"/>
      <c r="W17" s="64">
        <f t="shared" ca="1" si="8"/>
        <v>0.23999999999999996</v>
      </c>
      <c r="X17" s="56">
        <f t="shared" ca="1" si="9"/>
        <v>9.3552085801066359E-2</v>
      </c>
    </row>
    <row r="18" spans="2:24" x14ac:dyDescent="0.3">
      <c r="B18" s="15">
        <f t="shared" si="10"/>
        <v>13</v>
      </c>
      <c r="C18" s="16">
        <f t="shared" ca="1" si="0"/>
        <v>5</v>
      </c>
      <c r="D18" s="17">
        <f ca="1">'Create 1000 random outcomes'!F29</f>
        <v>13833.137845873956</v>
      </c>
      <c r="E18" s="16">
        <f t="shared" ca="1" si="1"/>
        <v>5915.4487588275042</v>
      </c>
      <c r="F18" s="22">
        <f t="shared" ca="1" si="5"/>
        <v>0.25490196078431365</v>
      </c>
      <c r="G18" s="1"/>
      <c r="N18" s="13"/>
      <c r="Q18" s="24">
        <f t="shared" ca="1" si="2"/>
        <v>5915.4487588275042</v>
      </c>
      <c r="R18" s="25">
        <f t="shared" ca="1" si="3"/>
        <v>0.25490196078431365</v>
      </c>
      <c r="S18" s="25">
        <f t="shared" ca="1" si="4"/>
        <v>0.15359457576141944</v>
      </c>
      <c r="T18" s="26">
        <f t="shared" ca="1" si="6"/>
        <v>6.2568916301572741E-2</v>
      </c>
      <c r="U18" s="27">
        <f t="shared" ca="1" si="7"/>
        <v>0.44723500526705456</v>
      </c>
      <c r="V18" s="26"/>
      <c r="W18" s="64">
        <f t="shared" ca="1" si="8"/>
        <v>0.25999999999999995</v>
      </c>
      <c r="X18" s="56">
        <f t="shared" ca="1" si="9"/>
        <v>0.10640542423858051</v>
      </c>
    </row>
    <row r="19" spans="2:24" x14ac:dyDescent="0.3">
      <c r="B19" s="15">
        <f t="shared" si="10"/>
        <v>14</v>
      </c>
      <c r="C19" s="16">
        <f t="shared" ca="1" si="0"/>
        <v>48</v>
      </c>
      <c r="D19" s="17">
        <f ca="1">'Create 1000 random outcomes'!F30</f>
        <v>3972.6984785857321</v>
      </c>
      <c r="E19" s="16">
        <f t="shared" ca="1" si="1"/>
        <v>6068.6976637512216</v>
      </c>
      <c r="F19" s="22">
        <f t="shared" ca="1" si="5"/>
        <v>0.27450980392156854</v>
      </c>
      <c r="G19" s="1"/>
      <c r="N19" s="13"/>
      <c r="Q19" s="24">
        <f t="shared" ca="1" si="2"/>
        <v>6068.6976637512216</v>
      </c>
      <c r="R19" s="25">
        <f t="shared" ca="1" si="3"/>
        <v>0.27450980392156854</v>
      </c>
      <c r="S19" s="25">
        <f t="shared" ca="1" si="4"/>
        <v>0.16284664394936765</v>
      </c>
      <c r="T19" s="26">
        <f t="shared" ca="1" si="6"/>
        <v>8.2176759438827629E-2</v>
      </c>
      <c r="U19" s="27">
        <f t="shared" ca="1" si="7"/>
        <v>0.46684284840430945</v>
      </c>
      <c r="V19" s="26"/>
      <c r="W19" s="64">
        <f t="shared" ca="1" si="8"/>
        <v>0.27999999999999997</v>
      </c>
      <c r="X19" s="56">
        <f t="shared" ca="1" si="9"/>
        <v>0.11715335605063232</v>
      </c>
    </row>
    <row r="20" spans="2:24" x14ac:dyDescent="0.3">
      <c r="B20" s="15">
        <f t="shared" si="10"/>
        <v>15</v>
      </c>
      <c r="C20" s="16">
        <f t="shared" ca="1" si="0"/>
        <v>32</v>
      </c>
      <c r="D20" s="17">
        <f ca="1">'Create 1000 random outcomes'!F31</f>
        <v>8259.9926251549477</v>
      </c>
      <c r="E20" s="16">
        <f t="shared" ca="1" si="1"/>
        <v>6462.6968319803782</v>
      </c>
      <c r="F20" s="22">
        <f t="shared" ca="1" si="5"/>
        <v>0.29411764705882343</v>
      </c>
      <c r="G20" s="1"/>
      <c r="N20" s="13"/>
      <c r="Q20" s="24">
        <f t="shared" ca="1" si="2"/>
        <v>6462.6968319803782</v>
      </c>
      <c r="R20" s="25">
        <f t="shared" ca="1" si="3"/>
        <v>0.29411764705882343</v>
      </c>
      <c r="S20" s="25">
        <f t="shared" ca="1" si="4"/>
        <v>0.18826018454545732</v>
      </c>
      <c r="T20" s="26">
        <f t="shared" ca="1" si="6"/>
        <v>0.10178460257608252</v>
      </c>
      <c r="U20" s="27">
        <f t="shared" ca="1" si="7"/>
        <v>0.48645069154156434</v>
      </c>
      <c r="V20" s="26"/>
      <c r="W20" s="64">
        <f t="shared" ca="1" si="8"/>
        <v>0.3</v>
      </c>
      <c r="X20" s="56">
        <f t="shared" ca="1" si="9"/>
        <v>0.11173981545454267</v>
      </c>
    </row>
    <row r="21" spans="2:24" x14ac:dyDescent="0.3">
      <c r="B21" s="15">
        <f t="shared" si="10"/>
        <v>16</v>
      </c>
      <c r="C21" s="16">
        <f t="shared" ca="1" si="0"/>
        <v>21</v>
      </c>
      <c r="D21" s="17">
        <f ca="1">'Create 1000 random outcomes'!F32</f>
        <v>9881.804341180683</v>
      </c>
      <c r="E21" s="16">
        <f t="shared" ca="1" si="1"/>
        <v>6677.7334700941346</v>
      </c>
      <c r="F21" s="22">
        <f t="shared" ca="1" si="5"/>
        <v>0.31372549019607832</v>
      </c>
      <c r="G21" s="1"/>
      <c r="N21" s="13"/>
      <c r="Q21" s="24">
        <f t="shared" ca="1" si="2"/>
        <v>6677.7334700941346</v>
      </c>
      <c r="R21" s="25">
        <f t="shared" ca="1" si="3"/>
        <v>0.31372549019607832</v>
      </c>
      <c r="S21" s="25">
        <f t="shared" ca="1" si="4"/>
        <v>0.20310924562391777</v>
      </c>
      <c r="T21" s="26">
        <f t="shared" ca="1" si="6"/>
        <v>0.1213924457133374</v>
      </c>
      <c r="U21" s="27">
        <f t="shared" ca="1" si="7"/>
        <v>0.50605853467881923</v>
      </c>
      <c r="V21" s="26"/>
      <c r="W21" s="64">
        <f t="shared" ca="1" si="8"/>
        <v>0.32</v>
      </c>
      <c r="X21" s="56">
        <f t="shared" ca="1" si="9"/>
        <v>0.11689075437608223</v>
      </c>
    </row>
    <row r="22" spans="2:24" x14ac:dyDescent="0.3">
      <c r="B22" s="15">
        <f t="shared" si="10"/>
        <v>17</v>
      </c>
      <c r="C22" s="16">
        <f t="shared" ca="1" si="0"/>
        <v>3</v>
      </c>
      <c r="D22" s="17">
        <f ca="1">'Create 1000 random outcomes'!F33</f>
        <v>14571.533195316679</v>
      </c>
      <c r="E22" s="16">
        <f t="shared" ca="1" si="1"/>
        <v>6703.952012758411</v>
      </c>
      <c r="F22" s="22">
        <f t="shared" ca="1" si="5"/>
        <v>0.3333333333333332</v>
      </c>
      <c r="G22" s="1"/>
      <c r="N22" s="13"/>
      <c r="Q22" s="24">
        <f t="shared" ca="1" si="2"/>
        <v>6703.952012758411</v>
      </c>
      <c r="R22" s="25">
        <f t="shared" ca="1" si="3"/>
        <v>0.3333333333333332</v>
      </c>
      <c r="S22" s="25">
        <f t="shared" ca="1" si="4"/>
        <v>0.20496637069523665</v>
      </c>
      <c r="T22" s="26">
        <f t="shared" ca="1" si="6"/>
        <v>0.14100028885059229</v>
      </c>
      <c r="U22" s="27">
        <f t="shared" ca="1" si="7"/>
        <v>0.52566637781607417</v>
      </c>
      <c r="V22" s="26"/>
      <c r="W22" s="64">
        <f t="shared" ca="1" si="8"/>
        <v>0.34</v>
      </c>
      <c r="X22" s="56">
        <f t="shared" ca="1" si="9"/>
        <v>0.13503362930476337</v>
      </c>
    </row>
    <row r="23" spans="2:24" x14ac:dyDescent="0.3">
      <c r="B23" s="15">
        <f t="shared" si="10"/>
        <v>18</v>
      </c>
      <c r="C23" s="16">
        <f t="shared" ca="1" si="0"/>
        <v>50</v>
      </c>
      <c r="D23" s="17">
        <f ca="1">'Create 1000 random outcomes'!F34</f>
        <v>314.18394268076554</v>
      </c>
      <c r="E23" s="16">
        <f t="shared" ca="1" si="1"/>
        <v>8145.4980667669297</v>
      </c>
      <c r="F23" s="22">
        <f t="shared" ca="1" si="5"/>
        <v>0.35294117647058809</v>
      </c>
      <c r="G23" s="1"/>
      <c r="N23" s="13"/>
      <c r="Q23" s="24">
        <f t="shared" ca="1" si="2"/>
        <v>8145.4980667669297</v>
      </c>
      <c r="R23" s="25">
        <f t="shared" ca="1" si="3"/>
        <v>0.35294117647058809</v>
      </c>
      <c r="S23" s="25">
        <f t="shared" ca="1" si="4"/>
        <v>0.32145804671373979</v>
      </c>
      <c r="T23" s="26">
        <f t="shared" ca="1" si="6"/>
        <v>0.16060813198784718</v>
      </c>
      <c r="U23" s="27">
        <f t="shared" ca="1" si="7"/>
        <v>0.545274220953329</v>
      </c>
      <c r="V23" s="26"/>
      <c r="W23" s="64">
        <f t="shared" ca="1" si="8"/>
        <v>0.36000000000000004</v>
      </c>
      <c r="X23" s="56">
        <f t="shared" ca="1" si="9"/>
        <v>3.8541953286260255E-2</v>
      </c>
    </row>
    <row r="24" spans="2:24" x14ac:dyDescent="0.3">
      <c r="B24" s="15">
        <f t="shared" si="10"/>
        <v>19</v>
      </c>
      <c r="C24" s="16">
        <f t="shared" ca="1" si="0"/>
        <v>10</v>
      </c>
      <c r="D24" s="17">
        <f ca="1">'Create 1000 random outcomes'!F35</f>
        <v>12739.829812478878</v>
      </c>
      <c r="E24" s="16">
        <f t="shared" ca="1" si="1"/>
        <v>8259.9926251549477</v>
      </c>
      <c r="F24" s="22">
        <f t="shared" ca="1" si="5"/>
        <v>0.37254901960784298</v>
      </c>
      <c r="G24" s="1"/>
      <c r="N24" s="13"/>
      <c r="Q24" s="24">
        <f t="shared" ca="1" si="2"/>
        <v>8259.9926251549477</v>
      </c>
      <c r="R24" s="25">
        <f t="shared" ca="1" si="3"/>
        <v>0.37254901960784298</v>
      </c>
      <c r="S24" s="25">
        <f t="shared" ca="1" si="4"/>
        <v>0.3317805445849944</v>
      </c>
      <c r="T24" s="26">
        <f t="shared" ca="1" si="6"/>
        <v>0.18021597512510207</v>
      </c>
      <c r="U24" s="27">
        <f t="shared" ca="1" si="7"/>
        <v>0.56488206409058384</v>
      </c>
      <c r="V24" s="26"/>
      <c r="W24" s="64">
        <f t="shared" ca="1" si="8"/>
        <v>0.38000000000000006</v>
      </c>
      <c r="X24" s="56">
        <f t="shared" ca="1" si="9"/>
        <v>4.8219455415005663E-2</v>
      </c>
    </row>
    <row r="25" spans="2:24" x14ac:dyDescent="0.3">
      <c r="B25" s="15">
        <f t="shared" si="10"/>
        <v>20</v>
      </c>
      <c r="C25" s="16">
        <f t="shared" ca="1" si="0"/>
        <v>20</v>
      </c>
      <c r="D25" s="17">
        <f ca="1">'Create 1000 random outcomes'!F36</f>
        <v>9906.8902767845721</v>
      </c>
      <c r="E25" s="16">
        <f t="shared" ca="1" si="1"/>
        <v>8548.9646930277704</v>
      </c>
      <c r="F25" s="22">
        <f t="shared" ca="1" si="5"/>
        <v>0.39215686274509787</v>
      </c>
      <c r="G25" s="1"/>
      <c r="N25" s="13"/>
      <c r="Q25" s="24">
        <f t="shared" ca="1" si="2"/>
        <v>8548.9646930277704</v>
      </c>
      <c r="R25" s="25">
        <f t="shared" ca="1" si="3"/>
        <v>0.39215686274509787</v>
      </c>
      <c r="S25" s="25">
        <f t="shared" ca="1" si="4"/>
        <v>0.35839252560088353</v>
      </c>
      <c r="T25" s="26">
        <f t="shared" ca="1" si="6"/>
        <v>0.19982381826235696</v>
      </c>
      <c r="U25" s="27">
        <f t="shared" ca="1" si="7"/>
        <v>0.58448990722783878</v>
      </c>
      <c r="V25" s="26"/>
      <c r="W25" s="64">
        <f t="shared" ca="1" si="8"/>
        <v>0.40000000000000008</v>
      </c>
      <c r="X25" s="56">
        <f t="shared" ca="1" si="9"/>
        <v>4.1607474399116551E-2</v>
      </c>
    </row>
    <row r="26" spans="2:24" x14ac:dyDescent="0.3">
      <c r="B26" s="15">
        <f t="shared" si="10"/>
        <v>21</v>
      </c>
      <c r="C26" s="16">
        <f t="shared" ca="1" si="0"/>
        <v>13</v>
      </c>
      <c r="D26" s="17">
        <f ca="1">'Create 1000 random outcomes'!F37</f>
        <v>12399.48853537287</v>
      </c>
      <c r="E26" s="16">
        <f t="shared" ca="1" si="1"/>
        <v>8753.7951865050145</v>
      </c>
      <c r="F26" s="22">
        <f t="shared" ca="1" si="5"/>
        <v>0.41176470588235276</v>
      </c>
      <c r="G26" s="1"/>
      <c r="N26" s="13"/>
      <c r="Q26" s="24">
        <f t="shared" ca="1" si="2"/>
        <v>8753.7951865050145</v>
      </c>
      <c r="R26" s="25">
        <f t="shared" ca="1" si="3"/>
        <v>0.41176470588235276</v>
      </c>
      <c r="S26" s="25">
        <f t="shared" ca="1" si="4"/>
        <v>0.37769081179890729</v>
      </c>
      <c r="T26" s="26">
        <f t="shared" ca="1" si="6"/>
        <v>0.21943166139961184</v>
      </c>
      <c r="U26" s="27">
        <f t="shared" ca="1" si="7"/>
        <v>0.60409775036509372</v>
      </c>
      <c r="V26" s="26"/>
      <c r="W26" s="64">
        <f t="shared" ca="1" si="8"/>
        <v>0.4200000000000001</v>
      </c>
      <c r="X26" s="56">
        <f t="shared" ca="1" si="9"/>
        <v>4.2309188201092807E-2</v>
      </c>
    </row>
    <row r="27" spans="2:24" x14ac:dyDescent="0.3">
      <c r="B27" s="15">
        <f t="shared" si="10"/>
        <v>22</v>
      </c>
      <c r="C27" s="16">
        <f t="shared" ca="1" si="0"/>
        <v>30</v>
      </c>
      <c r="D27" s="17">
        <f ca="1">'Create 1000 random outcomes'!F38</f>
        <v>8753.7951865050145</v>
      </c>
      <c r="E27" s="16">
        <f t="shared" ca="1" si="1"/>
        <v>8961.1123995187736</v>
      </c>
      <c r="F27" s="22">
        <f t="shared" ca="1" si="5"/>
        <v>0.43137254901960764</v>
      </c>
      <c r="G27" s="1"/>
      <c r="N27" s="13"/>
      <c r="Q27" s="24">
        <f t="shared" ca="1" si="2"/>
        <v>8961.1123995187736</v>
      </c>
      <c r="R27" s="25">
        <f t="shared" ca="1" si="3"/>
        <v>0.43137254901960764</v>
      </c>
      <c r="S27" s="25">
        <f t="shared" ca="1" si="4"/>
        <v>0.39753914917323713</v>
      </c>
      <c r="T27" s="26">
        <f t="shared" ca="1" si="6"/>
        <v>0.23903950453686673</v>
      </c>
      <c r="U27" s="27">
        <f t="shared" ca="1" si="7"/>
        <v>0.62370559350234855</v>
      </c>
      <c r="V27" s="26"/>
      <c r="W27" s="64">
        <f t="shared" ca="1" si="8"/>
        <v>0.44000000000000011</v>
      </c>
      <c r="X27" s="56">
        <f t="shared" ca="1" si="9"/>
        <v>4.2460850826762986E-2</v>
      </c>
    </row>
    <row r="28" spans="2:24" x14ac:dyDescent="0.3">
      <c r="B28" s="15">
        <f t="shared" si="10"/>
        <v>23</v>
      </c>
      <c r="C28" s="16">
        <f t="shared" ca="1" si="0"/>
        <v>29</v>
      </c>
      <c r="D28" s="17">
        <f ca="1">'Create 1000 random outcomes'!F39</f>
        <v>8961.1123995187736</v>
      </c>
      <c r="E28" s="16">
        <f t="shared" ca="1" si="1"/>
        <v>9095.585616363298</v>
      </c>
      <c r="F28" s="22">
        <f t="shared" ca="1" si="5"/>
        <v>0.45098039215686253</v>
      </c>
      <c r="G28" s="1"/>
      <c r="N28" s="13"/>
      <c r="Q28" s="24">
        <f t="shared" ca="1" si="2"/>
        <v>9095.585616363298</v>
      </c>
      <c r="R28" s="25">
        <f t="shared" ca="1" si="3"/>
        <v>0.45098039215686253</v>
      </c>
      <c r="S28" s="25">
        <f t="shared" ca="1" si="4"/>
        <v>0.41056042393890618</v>
      </c>
      <c r="T28" s="26">
        <f t="shared" ca="1" si="6"/>
        <v>0.25864734767412162</v>
      </c>
      <c r="U28" s="27">
        <f t="shared" ca="1" si="7"/>
        <v>0.64331343663960339</v>
      </c>
      <c r="V28" s="26"/>
      <c r="W28" s="64">
        <f t="shared" ca="1" si="8"/>
        <v>0.46000000000000013</v>
      </c>
      <c r="X28" s="56">
        <f t="shared" ca="1" si="9"/>
        <v>4.9439576061093948E-2</v>
      </c>
    </row>
    <row r="29" spans="2:24" x14ac:dyDescent="0.3">
      <c r="B29" s="15">
        <f t="shared" si="10"/>
        <v>24</v>
      </c>
      <c r="C29" s="16">
        <f t="shared" ca="1" si="0"/>
        <v>22</v>
      </c>
      <c r="D29" s="17">
        <f ca="1">'Create 1000 random outcomes'!F40</f>
        <v>9525.8618306087919</v>
      </c>
      <c r="E29" s="16">
        <f t="shared" ca="1" si="1"/>
        <v>9156.8033603042913</v>
      </c>
      <c r="F29" s="22">
        <f t="shared" ca="1" si="5"/>
        <v>0.47058823529411742</v>
      </c>
      <c r="G29" s="1"/>
      <c r="N29" s="13"/>
      <c r="Q29" s="24">
        <f t="shared" ca="1" si="2"/>
        <v>9156.8033603042913</v>
      </c>
      <c r="R29" s="25">
        <f t="shared" ca="1" si="3"/>
        <v>0.47058823529411742</v>
      </c>
      <c r="S29" s="25">
        <f t="shared" ca="1" si="4"/>
        <v>0.41652199704930054</v>
      </c>
      <c r="T29" s="26">
        <f t="shared" ca="1" si="6"/>
        <v>0.27825519081137651</v>
      </c>
      <c r="U29" s="27">
        <f t="shared" ca="1" si="7"/>
        <v>0.66292127977685833</v>
      </c>
      <c r="V29" s="26"/>
      <c r="W29" s="64">
        <f t="shared" ca="1" si="8"/>
        <v>0.48000000000000015</v>
      </c>
      <c r="X29" s="56">
        <f t="shared" ca="1" si="9"/>
        <v>6.3478002950699608E-2</v>
      </c>
    </row>
    <row r="30" spans="2:24" x14ac:dyDescent="0.3">
      <c r="B30" s="15">
        <f t="shared" si="10"/>
        <v>25</v>
      </c>
      <c r="C30" s="16">
        <f t="shared" ca="1" si="0"/>
        <v>8</v>
      </c>
      <c r="D30" s="17">
        <f ca="1">'Create 1000 random outcomes'!F41</f>
        <v>13057.66891661376</v>
      </c>
      <c r="E30" s="16">
        <f t="shared" ca="1" si="1"/>
        <v>9164.8015868796065</v>
      </c>
      <c r="F30" s="22">
        <f t="shared" ca="1" si="5"/>
        <v>0.49019607843137231</v>
      </c>
      <c r="G30" s="1"/>
      <c r="N30" s="13"/>
      <c r="Q30" s="24">
        <f t="shared" ca="1" si="2"/>
        <v>9164.8015868796065</v>
      </c>
      <c r="R30" s="25">
        <f t="shared" ca="1" si="3"/>
        <v>0.49019607843137231</v>
      </c>
      <c r="S30" s="25">
        <f t="shared" ca="1" si="4"/>
        <v>0.41730234052339238</v>
      </c>
      <c r="T30" s="26">
        <f t="shared" ca="1" si="6"/>
        <v>0.29786303394863139</v>
      </c>
      <c r="U30" s="27">
        <f t="shared" ca="1" si="7"/>
        <v>0.68252912291411327</v>
      </c>
      <c r="V30" s="26"/>
      <c r="W30" s="64">
        <f t="shared" ca="1" si="8"/>
        <v>0.50000000000000011</v>
      </c>
      <c r="X30" s="56">
        <f t="shared" ca="1" si="9"/>
        <v>8.2697659476607732E-2</v>
      </c>
    </row>
    <row r="31" spans="2:24" x14ac:dyDescent="0.3">
      <c r="B31" s="15">
        <f t="shared" si="10"/>
        <v>26</v>
      </c>
      <c r="C31" s="16">
        <f t="shared" ca="1" si="0"/>
        <v>35</v>
      </c>
      <c r="D31" s="17">
        <f ca="1">'Create 1000 random outcomes'!F42</f>
        <v>6677.7334700941346</v>
      </c>
      <c r="E31" s="16">
        <f t="shared" ca="1" si="1"/>
        <v>9397.3665055102902</v>
      </c>
      <c r="F31" s="22">
        <f t="shared" ca="1" si="5"/>
        <v>0.50980392156862719</v>
      </c>
      <c r="G31" s="1"/>
      <c r="N31" s="13"/>
      <c r="Q31" s="24">
        <f t="shared" ca="1" si="2"/>
        <v>9397.3665055102902</v>
      </c>
      <c r="R31" s="25">
        <f t="shared" ca="1" si="3"/>
        <v>0.50980392156862719</v>
      </c>
      <c r="S31" s="25">
        <f t="shared" ca="1" si="4"/>
        <v>0.44012260568623618</v>
      </c>
      <c r="T31" s="26">
        <f t="shared" ca="1" si="6"/>
        <v>0.31747087708588628</v>
      </c>
      <c r="U31" s="27">
        <f t="shared" ca="1" si="7"/>
        <v>0.70213696605136811</v>
      </c>
      <c r="V31" s="26"/>
      <c r="W31" s="64">
        <f t="shared" ca="1" si="8"/>
        <v>0.52000000000000013</v>
      </c>
      <c r="X31" s="56">
        <f t="shared" ca="1" si="9"/>
        <v>7.987739431376395E-2</v>
      </c>
    </row>
    <row r="32" spans="2:24" x14ac:dyDescent="0.3">
      <c r="B32" s="15">
        <f t="shared" si="10"/>
        <v>27</v>
      </c>
      <c r="C32" s="16">
        <f t="shared" ca="1" si="0"/>
        <v>40</v>
      </c>
      <c r="D32" s="17">
        <f ca="1">'Create 1000 random outcomes'!F43</f>
        <v>5737.563751888144</v>
      </c>
      <c r="E32" s="16">
        <f t="shared" ca="1" si="1"/>
        <v>9399.1870083498452</v>
      </c>
      <c r="F32" s="22">
        <f t="shared" ca="1" si="5"/>
        <v>0.52941176470588214</v>
      </c>
      <c r="G32" s="1"/>
      <c r="N32" s="13"/>
      <c r="Q32" s="24">
        <f t="shared" ca="1" si="2"/>
        <v>9399.1870083498452</v>
      </c>
      <c r="R32" s="25">
        <f t="shared" ca="1" si="3"/>
        <v>0.52941176470588214</v>
      </c>
      <c r="S32" s="25">
        <f t="shared" ca="1" si="4"/>
        <v>0.4403021317519375</v>
      </c>
      <c r="T32" s="26">
        <f t="shared" ca="1" si="6"/>
        <v>0.33707872022314123</v>
      </c>
      <c r="U32" s="27">
        <f t="shared" ca="1" si="7"/>
        <v>0.72174480918862305</v>
      </c>
      <c r="V32" s="26"/>
      <c r="W32" s="64">
        <f t="shared" ca="1" si="8"/>
        <v>0.54000000000000015</v>
      </c>
      <c r="X32" s="56">
        <f t="shared" ca="1" si="9"/>
        <v>9.9697868248062649E-2</v>
      </c>
    </row>
    <row r="33" spans="2:24" x14ac:dyDescent="0.3">
      <c r="B33" s="15">
        <f t="shared" si="10"/>
        <v>28</v>
      </c>
      <c r="C33" s="16">
        <f t="shared" ca="1" si="0"/>
        <v>12</v>
      </c>
      <c r="D33" s="17">
        <f ca="1">'Create 1000 random outcomes'!F44</f>
        <v>12483.64897215382</v>
      </c>
      <c r="E33" s="16">
        <f t="shared" ca="1" si="1"/>
        <v>9440.6605355742195</v>
      </c>
      <c r="F33" s="22">
        <f t="shared" ca="1" si="5"/>
        <v>0.54901960784313708</v>
      </c>
      <c r="G33" s="1"/>
      <c r="N33" s="13"/>
      <c r="Q33" s="24">
        <f t="shared" ca="1" si="2"/>
        <v>9440.6605355742195</v>
      </c>
      <c r="R33" s="25">
        <f t="shared" ca="1" si="3"/>
        <v>0.54901960784313708</v>
      </c>
      <c r="S33" s="25">
        <f t="shared" ca="1" si="4"/>
        <v>0.44439523238001477</v>
      </c>
      <c r="T33" s="26">
        <f t="shared" ca="1" si="6"/>
        <v>0.35668656336039617</v>
      </c>
      <c r="U33" s="27">
        <f t="shared" ca="1" si="7"/>
        <v>0.74135265232587799</v>
      </c>
      <c r="V33" s="26"/>
      <c r="W33" s="64">
        <f t="shared" ca="1" si="8"/>
        <v>0.56000000000000016</v>
      </c>
      <c r="X33" s="56">
        <f t="shared" ca="1" si="9"/>
        <v>0.11560476761998539</v>
      </c>
    </row>
    <row r="34" spans="2:24" x14ac:dyDescent="0.3">
      <c r="B34" s="15">
        <f t="shared" si="10"/>
        <v>29</v>
      </c>
      <c r="C34" s="16">
        <f t="shared" ca="1" si="0"/>
        <v>43</v>
      </c>
      <c r="D34" s="17">
        <f ca="1">'Create 1000 random outcomes'!F45</f>
        <v>5226.4555754201783</v>
      </c>
      <c r="E34" s="16">
        <f t="shared" ca="1" si="1"/>
        <v>9525.8618306087919</v>
      </c>
      <c r="F34" s="22">
        <f t="shared" ca="1" si="5"/>
        <v>0.56862745098039202</v>
      </c>
      <c r="G34" s="1"/>
      <c r="N34" s="13"/>
      <c r="Q34" s="24">
        <f t="shared" ca="1" si="2"/>
        <v>9525.8618306087919</v>
      </c>
      <c r="R34" s="25">
        <f t="shared" ca="1" si="3"/>
        <v>0.56862745098039202</v>
      </c>
      <c r="S34" s="25">
        <f t="shared" ca="1" si="4"/>
        <v>0.45282206358838961</v>
      </c>
      <c r="T34" s="26">
        <f t="shared" ca="1" si="6"/>
        <v>0.37629440649765111</v>
      </c>
      <c r="U34" s="27">
        <f t="shared" ca="1" si="7"/>
        <v>0.76096049546313294</v>
      </c>
      <c r="V34" s="26"/>
      <c r="W34" s="64">
        <f t="shared" ca="1" si="8"/>
        <v>0.58000000000000018</v>
      </c>
      <c r="X34" s="56">
        <f t="shared" ca="1" si="9"/>
        <v>0.12717793641161057</v>
      </c>
    </row>
    <row r="35" spans="2:24" x14ac:dyDescent="0.3">
      <c r="B35" s="15">
        <f t="shared" si="10"/>
        <v>30</v>
      </c>
      <c r="C35" s="16">
        <f t="shared" ca="1" si="0"/>
        <v>36</v>
      </c>
      <c r="D35" s="17">
        <f ca="1">'Create 1000 random outcomes'!F46</f>
        <v>6462.6968319803782</v>
      </c>
      <c r="E35" s="16">
        <f t="shared" ca="1" si="1"/>
        <v>9881.804341180683</v>
      </c>
      <c r="F35" s="22">
        <f t="shared" ca="1" si="5"/>
        <v>0.58823529411764697</v>
      </c>
      <c r="G35" s="1"/>
      <c r="N35" s="13"/>
      <c r="Q35" s="24">
        <f t="shared" ca="1" si="2"/>
        <v>9881.804341180683</v>
      </c>
      <c r="R35" s="25">
        <f t="shared" ca="1" si="3"/>
        <v>0.58823529411764697</v>
      </c>
      <c r="S35" s="25">
        <f t="shared" ca="1" si="4"/>
        <v>0.48821340383076473</v>
      </c>
      <c r="T35" s="26">
        <f t="shared" ca="1" si="6"/>
        <v>0.39590224963490606</v>
      </c>
      <c r="U35" s="27">
        <f t="shared" ca="1" si="7"/>
        <v>0.78056833860038788</v>
      </c>
      <c r="V35" s="26"/>
      <c r="W35" s="64">
        <f t="shared" ca="1" si="8"/>
        <v>0.6000000000000002</v>
      </c>
      <c r="X35" s="56">
        <f t="shared" ca="1" si="9"/>
        <v>0.11178659616923547</v>
      </c>
    </row>
    <row r="36" spans="2:24" x14ac:dyDescent="0.3">
      <c r="B36" s="15">
        <f t="shared" si="10"/>
        <v>31</v>
      </c>
      <c r="C36" s="16">
        <f t="shared" ca="1" si="0"/>
        <v>37</v>
      </c>
      <c r="D36" s="17">
        <f ca="1">'Create 1000 random outcomes'!F47</f>
        <v>6068.6976637512216</v>
      </c>
      <c r="E36" s="16">
        <f t="shared" ca="1" si="1"/>
        <v>9906.8902767845721</v>
      </c>
      <c r="F36" s="22">
        <f t="shared" ca="1" si="5"/>
        <v>0.60784313725490191</v>
      </c>
      <c r="G36" s="1"/>
      <c r="N36" s="13"/>
      <c r="Q36" s="24">
        <f t="shared" ca="1" si="2"/>
        <v>9906.8902767845721</v>
      </c>
      <c r="R36" s="25">
        <f t="shared" ca="1" si="3"/>
        <v>0.60784313725490191</v>
      </c>
      <c r="S36" s="25">
        <f t="shared" ca="1" si="4"/>
        <v>0.4907144872226209</v>
      </c>
      <c r="T36" s="26">
        <f t="shared" ca="1" si="6"/>
        <v>0.415510092772161</v>
      </c>
      <c r="U36" s="27">
        <f t="shared" ca="1" si="7"/>
        <v>0.80017618173764282</v>
      </c>
      <c r="V36" s="26"/>
      <c r="W36" s="64">
        <f t="shared" ca="1" si="8"/>
        <v>0.62000000000000022</v>
      </c>
      <c r="X36" s="56">
        <f t="shared" ca="1" si="9"/>
        <v>0.12928551277737932</v>
      </c>
    </row>
    <row r="37" spans="2:24" x14ac:dyDescent="0.3">
      <c r="B37" s="15">
        <f t="shared" si="10"/>
        <v>32</v>
      </c>
      <c r="C37" s="16">
        <f t="shared" ca="1" si="0"/>
        <v>14</v>
      </c>
      <c r="D37" s="17">
        <f ca="1">'Create 1000 random outcomes'!F48</f>
        <v>12082.259640202617</v>
      </c>
      <c r="E37" s="16">
        <f t="shared" ca="1" si="1"/>
        <v>10228.18087499104</v>
      </c>
      <c r="F37" s="22">
        <f t="shared" ca="1" si="5"/>
        <v>0.62745098039215685</v>
      </c>
      <c r="G37" s="1"/>
      <c r="N37" s="13"/>
      <c r="Q37" s="24">
        <f t="shared" ca="1" si="2"/>
        <v>10228.18087499104</v>
      </c>
      <c r="R37" s="25">
        <f t="shared" ca="1" si="3"/>
        <v>0.62745098039215685</v>
      </c>
      <c r="S37" s="25">
        <f t="shared" ca="1" si="4"/>
        <v>0.52274541279409314</v>
      </c>
      <c r="T37" s="26">
        <f t="shared" ca="1" si="6"/>
        <v>0.43511793590941594</v>
      </c>
      <c r="U37" s="27">
        <f t="shared" ca="1" si="7"/>
        <v>0.81978402487489777</v>
      </c>
      <c r="V37" s="26"/>
      <c r="W37" s="64">
        <f t="shared" ca="1" si="8"/>
        <v>0.64000000000000024</v>
      </c>
      <c r="X37" s="56">
        <f t="shared" ca="1" si="9"/>
        <v>0.11725458720590709</v>
      </c>
    </row>
    <row r="38" spans="2:24" x14ac:dyDescent="0.3">
      <c r="B38" s="15">
        <f t="shared" si="10"/>
        <v>33</v>
      </c>
      <c r="C38" s="16">
        <f t="shared" ref="C38:C55" ca="1" si="11">_xlfn.RANK.EQ(D38,$D$6:$D$55)</f>
        <v>15</v>
      </c>
      <c r="D38" s="17">
        <f ca="1">'Create 1000 random outcomes'!F49</f>
        <v>11356.87878401337</v>
      </c>
      <c r="E38" s="16">
        <f t="shared" ref="E38:E55" ca="1" si="12">VLOOKUP(n+1-B38,$C$6:$D$55,2,FALSE)</f>
        <v>10528.454992522118</v>
      </c>
      <c r="F38" s="22">
        <f t="shared" ca="1" si="5"/>
        <v>0.6470588235294118</v>
      </c>
      <c r="G38" s="1"/>
      <c r="N38" s="13"/>
      <c r="Q38" s="24">
        <f t="shared" ref="Q38:Q55" ca="1" si="13">E38</f>
        <v>10528.454992522118</v>
      </c>
      <c r="R38" s="25">
        <f t="shared" ref="R38:R55" ca="1" si="14">F38</f>
        <v>0.6470588235294118</v>
      </c>
      <c r="S38" s="25">
        <f t="shared" ca="1" si="4"/>
        <v>0.5525528391021679</v>
      </c>
      <c r="T38" s="26">
        <f t="shared" ca="1" si="6"/>
        <v>0.45472577904667089</v>
      </c>
      <c r="U38" s="27">
        <f t="shared" ca="1" si="7"/>
        <v>0.83939186801215271</v>
      </c>
      <c r="V38" s="26"/>
      <c r="W38" s="64">
        <f t="shared" ca="1" si="8"/>
        <v>0.66000000000000025</v>
      </c>
      <c r="X38" s="56">
        <f t="shared" ca="1" si="9"/>
        <v>0.10744716089783235</v>
      </c>
    </row>
    <row r="39" spans="2:24" x14ac:dyDescent="0.3">
      <c r="B39" s="15">
        <f t="shared" si="10"/>
        <v>34</v>
      </c>
      <c r="C39" s="16">
        <f t="shared" ca="1" si="11"/>
        <v>42</v>
      </c>
      <c r="D39" s="17">
        <f ca="1">'Create 1000 random outcomes'!F50</f>
        <v>5652.5295681152957</v>
      </c>
      <c r="E39" s="16">
        <f t="shared" ca="1" si="12"/>
        <v>10746.296698352298</v>
      </c>
      <c r="F39" s="22">
        <f t="shared" ca="1" si="5"/>
        <v>0.66666666666666674</v>
      </c>
      <c r="G39" s="1"/>
      <c r="N39" s="13"/>
      <c r="Q39" s="24">
        <f t="shared" ca="1" si="13"/>
        <v>10746.296698352298</v>
      </c>
      <c r="R39" s="25">
        <f t="shared" ca="1" si="14"/>
        <v>0.66666666666666674</v>
      </c>
      <c r="S39" s="25">
        <f t="shared" ca="1" si="4"/>
        <v>0.57400274157145104</v>
      </c>
      <c r="T39" s="26">
        <f t="shared" ca="1" si="6"/>
        <v>0.47433362218392583</v>
      </c>
      <c r="U39" s="27">
        <f t="shared" ca="1" si="7"/>
        <v>0.85899971114940765</v>
      </c>
      <c r="V39" s="26"/>
      <c r="W39" s="64">
        <f t="shared" ref="W39:W55" ca="1" si="15">W38+1/n</f>
        <v>0.68000000000000027</v>
      </c>
      <c r="X39" s="56">
        <f t="shared" ca="1" si="9"/>
        <v>0.10599725842854923</v>
      </c>
    </row>
    <row r="40" spans="2:24" x14ac:dyDescent="0.3">
      <c r="B40" s="15">
        <f t="shared" si="10"/>
        <v>35</v>
      </c>
      <c r="C40" s="16">
        <f t="shared" ca="1" si="11"/>
        <v>16</v>
      </c>
      <c r="D40" s="17">
        <f ca="1">'Create 1000 random outcomes'!F51</f>
        <v>11171.62922672511</v>
      </c>
      <c r="E40" s="16">
        <f t="shared" ca="1" si="12"/>
        <v>11171.62922672511</v>
      </c>
      <c r="F40" s="22">
        <f t="shared" ca="1" si="5"/>
        <v>0.68627450980392168</v>
      </c>
      <c r="G40" s="1"/>
      <c r="N40" s="13"/>
      <c r="Q40" s="24">
        <f t="shared" ca="1" si="13"/>
        <v>11171.62922672511</v>
      </c>
      <c r="R40" s="25">
        <f t="shared" ca="1" si="14"/>
        <v>0.68627450980392168</v>
      </c>
      <c r="S40" s="25">
        <f t="shared" ca="1" si="4"/>
        <v>0.61520349812105501</v>
      </c>
      <c r="T40" s="26">
        <f t="shared" ca="1" si="6"/>
        <v>0.49394146532118077</v>
      </c>
      <c r="U40" s="27">
        <f t="shared" ca="1" si="7"/>
        <v>0.8786075542866626</v>
      </c>
      <c r="V40" s="26"/>
      <c r="W40" s="64">
        <f t="shared" ca="1" si="15"/>
        <v>0.70000000000000029</v>
      </c>
      <c r="X40" s="56">
        <f t="shared" ca="1" si="9"/>
        <v>8.4796501878945274E-2</v>
      </c>
    </row>
    <row r="41" spans="2:24" x14ac:dyDescent="0.3">
      <c r="B41" s="15">
        <f t="shared" si="10"/>
        <v>36</v>
      </c>
      <c r="C41" s="16">
        <f t="shared" ca="1" si="11"/>
        <v>1</v>
      </c>
      <c r="D41" s="17">
        <f ca="1">'Create 1000 random outcomes'!F52</f>
        <v>18024.277261078194</v>
      </c>
      <c r="E41" s="16">
        <f t="shared" ca="1" si="12"/>
        <v>11356.87878401337</v>
      </c>
      <c r="F41" s="22">
        <f t="shared" ca="1" si="5"/>
        <v>0.70588235294117663</v>
      </c>
      <c r="G41" s="1"/>
      <c r="I41" t="str">
        <f ca="1">"D = "&amp;TEXT(X4,"0.0%")</f>
        <v>D = 13.5%</v>
      </c>
      <c r="N41" s="13"/>
      <c r="Q41" s="24">
        <f t="shared" ca="1" si="13"/>
        <v>11356.87878401337</v>
      </c>
      <c r="R41" s="25">
        <f t="shared" ca="1" si="14"/>
        <v>0.70588235294117663</v>
      </c>
      <c r="S41" s="25">
        <f t="shared" ca="1" si="4"/>
        <v>0.63277788363528653</v>
      </c>
      <c r="T41" s="26">
        <f t="shared" ca="1" si="6"/>
        <v>0.51354930845843572</v>
      </c>
      <c r="U41" s="27">
        <f t="shared" ca="1" si="7"/>
        <v>0.89821539742391754</v>
      </c>
      <c r="V41" s="26"/>
      <c r="W41" s="64">
        <f t="shared" ca="1" si="15"/>
        <v>0.72000000000000031</v>
      </c>
      <c r="X41" s="56">
        <f t="shared" ca="1" si="9"/>
        <v>8.7222116364713775E-2</v>
      </c>
    </row>
    <row r="42" spans="2:24" x14ac:dyDescent="0.3">
      <c r="B42" s="15">
        <f t="shared" si="10"/>
        <v>37</v>
      </c>
      <c r="C42" s="16">
        <f t="shared" ca="1" si="11"/>
        <v>45</v>
      </c>
      <c r="D42" s="17">
        <f ca="1">'Create 1000 random outcomes'!F53</f>
        <v>4702.2145057667703</v>
      </c>
      <c r="E42" s="16">
        <f t="shared" ca="1" si="12"/>
        <v>12082.259640202617</v>
      </c>
      <c r="F42" s="22">
        <f t="shared" ca="1" si="5"/>
        <v>0.72549019607843157</v>
      </c>
      <c r="G42" s="1"/>
      <c r="I42" t="str">
        <f ca="1">"n = "&amp;TEXT(n,"0,0")</f>
        <v>n = 50</v>
      </c>
      <c r="N42" s="13"/>
      <c r="Q42" s="24">
        <f t="shared" ca="1" si="13"/>
        <v>12082.259640202617</v>
      </c>
      <c r="R42" s="25">
        <f t="shared" ca="1" si="14"/>
        <v>0.72549019607843157</v>
      </c>
      <c r="S42" s="25">
        <f t="shared" ca="1" si="4"/>
        <v>0.69866505045328486</v>
      </c>
      <c r="T42" s="26">
        <f t="shared" ca="1" si="6"/>
        <v>0.53315715159569066</v>
      </c>
      <c r="U42" s="27">
        <f t="shared" ca="1" si="7"/>
        <v>0.91782324056117248</v>
      </c>
      <c r="V42" s="26"/>
      <c r="W42" s="64">
        <f t="shared" ca="1" si="15"/>
        <v>0.74000000000000032</v>
      </c>
      <c r="X42" s="56">
        <f t="shared" ca="1" si="9"/>
        <v>4.133494954671546E-2</v>
      </c>
    </row>
    <row r="43" spans="2:24" x14ac:dyDescent="0.3">
      <c r="B43" s="15">
        <f t="shared" si="10"/>
        <v>38</v>
      </c>
      <c r="C43" s="16">
        <f t="shared" ca="1" si="11"/>
        <v>26</v>
      </c>
      <c r="D43" s="17">
        <f ca="1">'Create 1000 random outcomes'!F54</f>
        <v>9164.8015868796065</v>
      </c>
      <c r="E43" s="16">
        <f t="shared" ca="1" si="12"/>
        <v>12399.48853537287</v>
      </c>
      <c r="F43" s="22">
        <f t="shared" ca="1" si="5"/>
        <v>0.74509803921568651</v>
      </c>
      <c r="G43" s="1"/>
      <c r="I43" t="str">
        <f ca="1">"Crit. Val = "&amp;TEXT($U$4,"0.0%")</f>
        <v>Crit. Val = 19.2%</v>
      </c>
      <c r="N43" s="13"/>
      <c r="Q43" s="24">
        <f t="shared" ca="1" si="13"/>
        <v>12399.48853537287</v>
      </c>
      <c r="R43" s="25">
        <f t="shared" ca="1" si="14"/>
        <v>0.74509803921568651</v>
      </c>
      <c r="S43" s="25">
        <f t="shared" ca="1" si="4"/>
        <v>0.72570427246624147</v>
      </c>
      <c r="T43" s="26">
        <f t="shared" ca="1" si="6"/>
        <v>0.5527649947329456</v>
      </c>
      <c r="U43" s="27">
        <f t="shared" ca="1" si="7"/>
        <v>0.93743108369842743</v>
      </c>
      <c r="V43" s="26"/>
      <c r="W43" s="64">
        <f t="shared" ca="1" si="15"/>
        <v>0.76000000000000034</v>
      </c>
      <c r="X43" s="56">
        <f t="shared" ca="1" si="9"/>
        <v>3.4295727533758869E-2</v>
      </c>
    </row>
    <row r="44" spans="2:24" x14ac:dyDescent="0.3">
      <c r="B44" s="15">
        <f t="shared" si="10"/>
        <v>39</v>
      </c>
      <c r="C44" s="16">
        <f t="shared" ca="1" si="11"/>
        <v>7</v>
      </c>
      <c r="D44" s="17">
        <f ca="1">'Create 1000 random outcomes'!F55</f>
        <v>13114.148068946706</v>
      </c>
      <c r="E44" s="16">
        <f t="shared" ca="1" si="12"/>
        <v>12483.64897215382</v>
      </c>
      <c r="F44" s="22">
        <f t="shared" ca="1" si="5"/>
        <v>0.76470588235294146</v>
      </c>
      <c r="G44" s="1"/>
      <c r="N44" s="13"/>
      <c r="Q44" s="24">
        <f t="shared" ca="1" si="13"/>
        <v>12483.64897215382</v>
      </c>
      <c r="R44" s="25">
        <f t="shared" ca="1" si="14"/>
        <v>0.76470588235294146</v>
      </c>
      <c r="S44" s="25">
        <f t="shared" ca="1" si="4"/>
        <v>0.73267131735972979</v>
      </c>
      <c r="T44" s="26">
        <f t="shared" ca="1" si="6"/>
        <v>0.57237283787020055</v>
      </c>
      <c r="U44" s="27">
        <f t="shared" ca="1" si="7"/>
        <v>0.95703892683568237</v>
      </c>
      <c r="V44" s="26"/>
      <c r="W44" s="64">
        <f t="shared" ca="1" si="15"/>
        <v>0.78000000000000036</v>
      </c>
      <c r="X44" s="56">
        <f t="shared" ca="1" si="9"/>
        <v>4.732868264027057E-2</v>
      </c>
    </row>
    <row r="45" spans="2:24" x14ac:dyDescent="0.3">
      <c r="B45" s="15">
        <f t="shared" si="10"/>
        <v>40</v>
      </c>
      <c r="C45" s="16">
        <f t="shared" ca="1" si="11"/>
        <v>9</v>
      </c>
      <c r="D45" s="17">
        <f ca="1">'Create 1000 random outcomes'!F56</f>
        <v>12908.394693831324</v>
      </c>
      <c r="E45" s="16">
        <f t="shared" ca="1" si="12"/>
        <v>12660.789985350022</v>
      </c>
      <c r="F45" s="22">
        <f t="shared" ca="1" si="5"/>
        <v>0.7843137254901964</v>
      </c>
      <c r="G45" s="1"/>
      <c r="N45" s="13"/>
      <c r="Q45" s="24">
        <f t="shared" ca="1" si="13"/>
        <v>12660.789985350022</v>
      </c>
      <c r="R45" s="25">
        <f t="shared" ca="1" si="14"/>
        <v>0.7843137254901964</v>
      </c>
      <c r="S45" s="25">
        <f t="shared" ca="1" si="4"/>
        <v>0.74703790917682178</v>
      </c>
      <c r="T45" s="26">
        <f t="shared" ca="1" si="6"/>
        <v>0.59198068100745549</v>
      </c>
      <c r="U45" s="27">
        <f t="shared" ca="1" si="7"/>
        <v>0.97664676997293731</v>
      </c>
      <c r="V45" s="26"/>
      <c r="W45" s="64">
        <f t="shared" ca="1" si="15"/>
        <v>0.80000000000000038</v>
      </c>
      <c r="X45" s="56">
        <f t="shared" ca="1" si="9"/>
        <v>5.2962090823178598E-2</v>
      </c>
    </row>
    <row r="46" spans="2:24" x14ac:dyDescent="0.3">
      <c r="B46" s="15">
        <f t="shared" si="10"/>
        <v>41</v>
      </c>
      <c r="C46" s="16">
        <f t="shared" ca="1" si="11"/>
        <v>49</v>
      </c>
      <c r="D46" s="17">
        <f ca="1">'Create 1000 random outcomes'!F57</f>
        <v>2354.7851646687504</v>
      </c>
      <c r="E46" s="16">
        <f t="shared" ca="1" si="12"/>
        <v>12739.829812478878</v>
      </c>
      <c r="F46" s="22">
        <f t="shared" ca="1" si="5"/>
        <v>0.80392156862745134</v>
      </c>
      <c r="G46" s="1"/>
      <c r="N46" s="13"/>
      <c r="Q46" s="24">
        <f t="shared" ca="1" si="13"/>
        <v>12739.829812478878</v>
      </c>
      <c r="R46" s="25">
        <f t="shared" ca="1" si="14"/>
        <v>0.80392156862745134</v>
      </c>
      <c r="S46" s="25">
        <f t="shared" ca="1" si="4"/>
        <v>0.75331461516566933</v>
      </c>
      <c r="T46" s="26">
        <f t="shared" ca="1" si="6"/>
        <v>0.61158852414471043</v>
      </c>
      <c r="U46" s="27">
        <f t="shared" ca="1" si="7"/>
        <v>0.99625461311019226</v>
      </c>
      <c r="V46" s="26"/>
      <c r="W46" s="64">
        <f t="shared" ca="1" si="15"/>
        <v>0.8200000000000004</v>
      </c>
      <c r="X46" s="56">
        <f t="shared" ca="1" si="9"/>
        <v>6.6685384834331063E-2</v>
      </c>
    </row>
    <row r="47" spans="2:24" x14ac:dyDescent="0.3">
      <c r="B47" s="15">
        <f t="shared" si="10"/>
        <v>42</v>
      </c>
      <c r="C47" s="16">
        <f t="shared" ca="1" si="11"/>
        <v>47</v>
      </c>
      <c r="D47" s="17">
        <f ca="1">'Create 1000 random outcomes'!F58</f>
        <v>4038.4400154789946</v>
      </c>
      <c r="E47" s="16">
        <f t="shared" ca="1" si="12"/>
        <v>12908.394693831324</v>
      </c>
      <c r="F47" s="22">
        <f t="shared" ca="1" si="5"/>
        <v>0.82352941176470629</v>
      </c>
      <c r="G47" s="1"/>
      <c r="N47" s="13"/>
      <c r="Q47" s="24">
        <f t="shared" ca="1" si="13"/>
        <v>12908.394693831324</v>
      </c>
      <c r="R47" s="25">
        <f t="shared" ca="1" si="14"/>
        <v>0.82352941176470629</v>
      </c>
      <c r="S47" s="25">
        <f t="shared" ca="1" si="4"/>
        <v>0.76641724433741321</v>
      </c>
      <c r="T47" s="26">
        <f t="shared" ca="1" si="6"/>
        <v>0.63119636728196538</v>
      </c>
      <c r="U47" s="27">
        <f t="shared" ca="1" si="7"/>
        <v>1.0158624562474472</v>
      </c>
      <c r="V47" s="26"/>
      <c r="W47" s="64">
        <f t="shared" ca="1" si="15"/>
        <v>0.84000000000000041</v>
      </c>
      <c r="X47" s="56">
        <f t="shared" ca="1" si="9"/>
        <v>7.3582755662587207E-2</v>
      </c>
    </row>
    <row r="48" spans="2:24" x14ac:dyDescent="0.3">
      <c r="B48" s="15">
        <f t="shared" si="10"/>
        <v>43</v>
      </c>
      <c r="C48" s="16">
        <f t="shared" ca="1" si="11"/>
        <v>11</v>
      </c>
      <c r="D48" s="17">
        <f ca="1">'Create 1000 random outcomes'!F59</f>
        <v>12660.789985350022</v>
      </c>
      <c r="E48" s="16">
        <f t="shared" ca="1" si="12"/>
        <v>13057.66891661376</v>
      </c>
      <c r="F48" s="22">
        <f t="shared" ca="1" si="5"/>
        <v>0.84313725490196123</v>
      </c>
      <c r="G48" s="1"/>
      <c r="N48" s="13"/>
      <c r="Q48" s="24">
        <f t="shared" ca="1" si="13"/>
        <v>13057.66891661376</v>
      </c>
      <c r="R48" s="25">
        <f t="shared" ca="1" si="14"/>
        <v>0.84313725490196123</v>
      </c>
      <c r="S48" s="25">
        <f t="shared" ca="1" si="4"/>
        <v>0.77769067766407052</v>
      </c>
      <c r="T48" s="26">
        <f t="shared" ca="1" si="6"/>
        <v>0.65080421041922032</v>
      </c>
      <c r="U48" s="27">
        <f t="shared" ca="1" si="7"/>
        <v>1.035470299384702</v>
      </c>
      <c r="V48" s="26"/>
      <c r="W48" s="64">
        <f t="shared" ca="1" si="15"/>
        <v>0.86000000000000043</v>
      </c>
      <c r="X48" s="56">
        <f t="shared" ca="1" si="9"/>
        <v>8.2309322335929913E-2</v>
      </c>
    </row>
    <row r="49" spans="2:24" x14ac:dyDescent="0.3">
      <c r="B49" s="15">
        <f t="shared" si="10"/>
        <v>44</v>
      </c>
      <c r="C49" s="16">
        <f t="shared" ca="1" si="11"/>
        <v>17</v>
      </c>
      <c r="D49" s="17">
        <f ca="1">'Create 1000 random outcomes'!F60</f>
        <v>10746.296698352298</v>
      </c>
      <c r="E49" s="16">
        <f t="shared" ca="1" si="12"/>
        <v>13114.148068946706</v>
      </c>
      <c r="F49" s="22">
        <f t="shared" ca="1" si="5"/>
        <v>0.86274509803921617</v>
      </c>
      <c r="G49" s="1"/>
      <c r="N49" s="13"/>
      <c r="Q49" s="24">
        <f t="shared" ca="1" si="13"/>
        <v>13114.148068946706</v>
      </c>
      <c r="R49" s="25">
        <f t="shared" ca="1" si="14"/>
        <v>0.86274509803921617</v>
      </c>
      <c r="S49" s="25">
        <f t="shared" ca="1" si="4"/>
        <v>0.78187375362523548</v>
      </c>
      <c r="T49" s="26">
        <f t="shared" ca="1" si="6"/>
        <v>0.67041205355647526</v>
      </c>
      <c r="U49" s="27">
        <f t="shared" ca="1" si="7"/>
        <v>1.0550781425219571</v>
      </c>
      <c r="V49" s="26"/>
      <c r="W49" s="64">
        <f t="shared" ca="1" si="15"/>
        <v>0.88000000000000045</v>
      </c>
      <c r="X49" s="56">
        <f t="shared" ca="1" si="9"/>
        <v>9.8126246374764969E-2</v>
      </c>
    </row>
    <row r="50" spans="2:24" x14ac:dyDescent="0.3">
      <c r="B50" s="15">
        <f t="shared" si="10"/>
        <v>45</v>
      </c>
      <c r="C50" s="16">
        <f t="shared" ca="1" si="11"/>
        <v>2</v>
      </c>
      <c r="D50" s="17">
        <f ca="1">'Create 1000 random outcomes'!F61</f>
        <v>15516.104314680082</v>
      </c>
      <c r="E50" s="16">
        <f t="shared" ca="1" si="12"/>
        <v>13438.00520562633</v>
      </c>
      <c r="F50" s="22">
        <f t="shared" ca="1" si="5"/>
        <v>0.88235294117647112</v>
      </c>
      <c r="G50" s="1"/>
      <c r="N50" s="13"/>
      <c r="Q50" s="24">
        <f t="shared" ca="1" si="13"/>
        <v>13438.00520562633</v>
      </c>
      <c r="R50" s="25">
        <f t="shared" ca="1" si="14"/>
        <v>0.88235294117647112</v>
      </c>
      <c r="S50" s="25">
        <f t="shared" ca="1" si="4"/>
        <v>0.80496799884257597</v>
      </c>
      <c r="T50" s="26">
        <f t="shared" ca="1" si="6"/>
        <v>0.69001989669373021</v>
      </c>
      <c r="U50" s="27">
        <f t="shared" ca="1" si="7"/>
        <v>1.0746859856592121</v>
      </c>
      <c r="V50" s="26"/>
      <c r="W50" s="64">
        <f t="shared" ca="1" si="15"/>
        <v>0.90000000000000047</v>
      </c>
      <c r="X50" s="56">
        <f t="shared" ca="1" si="9"/>
        <v>9.5032001157424495E-2</v>
      </c>
    </row>
    <row r="51" spans="2:24" x14ac:dyDescent="0.3">
      <c r="B51" s="15">
        <f t="shared" si="10"/>
        <v>46</v>
      </c>
      <c r="C51" s="16">
        <f t="shared" ca="1" si="11"/>
        <v>27</v>
      </c>
      <c r="D51" s="17">
        <f ca="1">'Create 1000 random outcomes'!F62</f>
        <v>9156.8033603042913</v>
      </c>
      <c r="E51" s="16">
        <f t="shared" ca="1" si="12"/>
        <v>13833.137845873956</v>
      </c>
      <c r="F51" s="22">
        <f t="shared" ca="1" si="5"/>
        <v>0.90196078431372606</v>
      </c>
      <c r="G51" s="1"/>
      <c r="N51" s="13"/>
      <c r="Q51" s="24">
        <f t="shared" ca="1" si="13"/>
        <v>13833.137845873956</v>
      </c>
      <c r="R51" s="25">
        <f t="shared" ca="1" si="14"/>
        <v>0.90196078431372606</v>
      </c>
      <c r="S51" s="25">
        <f t="shared" ca="1" si="4"/>
        <v>0.83104033149494116</v>
      </c>
      <c r="T51" s="26">
        <f t="shared" ca="1" si="6"/>
        <v>0.70962773983098515</v>
      </c>
      <c r="U51" s="27">
        <f t="shared" ca="1" si="7"/>
        <v>1.094293828796467</v>
      </c>
      <c r="V51" s="26"/>
      <c r="W51" s="64">
        <f t="shared" ca="1" si="15"/>
        <v>0.92000000000000048</v>
      </c>
      <c r="X51" s="56">
        <f t="shared" ca="1" si="9"/>
        <v>8.8959668505059319E-2</v>
      </c>
    </row>
    <row r="52" spans="2:24" x14ac:dyDescent="0.3">
      <c r="B52" s="15">
        <f t="shared" si="10"/>
        <v>47</v>
      </c>
      <c r="C52" s="16">
        <f t="shared" ca="1" si="11"/>
        <v>28</v>
      </c>
      <c r="D52" s="17">
        <f ca="1">'Create 1000 random outcomes'!F63</f>
        <v>9095.585616363298</v>
      </c>
      <c r="E52" s="16">
        <f t="shared" ca="1" si="12"/>
        <v>14549.753726859952</v>
      </c>
      <c r="F52" s="22">
        <f t="shared" ca="1" si="5"/>
        <v>0.921568627450981</v>
      </c>
      <c r="G52" s="1"/>
      <c r="N52" s="13"/>
      <c r="Q52" s="24">
        <f t="shared" ca="1" si="13"/>
        <v>14549.753726859952</v>
      </c>
      <c r="R52" s="25">
        <f t="shared" ca="1" si="14"/>
        <v>0.921568627450981</v>
      </c>
      <c r="S52" s="25">
        <f t="shared" ref="S52" ca="1" si="16">_xlfn.NORM.DIST(Q52,mu_fit,sigma_fit,1)</f>
        <v>0.87232247553631781</v>
      </c>
      <c r="T52" s="26">
        <f t="shared" ca="1" si="6"/>
        <v>0.72923558296824009</v>
      </c>
      <c r="U52" s="27">
        <f t="shared" ca="1" si="7"/>
        <v>1.1139016719337218</v>
      </c>
      <c r="V52" s="26"/>
      <c r="W52" s="64">
        <f t="shared" ca="1" si="15"/>
        <v>0.9400000000000005</v>
      </c>
      <c r="X52" s="56">
        <f t="shared" ca="1" si="9"/>
        <v>6.7677524463682692E-2</v>
      </c>
    </row>
    <row r="53" spans="2:24" x14ac:dyDescent="0.3">
      <c r="B53" s="15">
        <f t="shared" si="10"/>
        <v>48</v>
      </c>
      <c r="C53" s="16">
        <f t="shared" ca="1" si="11"/>
        <v>6</v>
      </c>
      <c r="D53" s="17">
        <f ca="1">'Create 1000 random outcomes'!F64</f>
        <v>13438.00520562633</v>
      </c>
      <c r="E53" s="16">
        <f t="shared" ca="1" si="12"/>
        <v>14571.533195316679</v>
      </c>
      <c r="F53" s="22">
        <f t="shared" ca="1" si="5"/>
        <v>0.94117647058823595</v>
      </c>
      <c r="G53" s="1"/>
      <c r="N53" s="13"/>
      <c r="Q53" s="24">
        <f t="shared" ca="1" si="13"/>
        <v>14571.533195316679</v>
      </c>
      <c r="R53" s="25">
        <f t="shared" ca="1" si="14"/>
        <v>0.94117647058823595</v>
      </c>
      <c r="S53" s="25">
        <f t="shared" ref="S53:S55" ca="1" si="17">_xlfn.NORM.DIST(Q53,mu_fit,sigma_fit,1)</f>
        <v>0.87345647619818689</v>
      </c>
      <c r="T53" s="26">
        <f t="shared" ca="1" si="6"/>
        <v>0.74884342610549504</v>
      </c>
      <c r="U53" s="27">
        <f t="shared" ca="1" si="7"/>
        <v>1.1335095150709769</v>
      </c>
      <c r="V53" s="26"/>
      <c r="W53" s="64">
        <f t="shared" ca="1" si="15"/>
        <v>0.96000000000000052</v>
      </c>
      <c r="X53" s="56">
        <f t="shared" ca="1" si="9"/>
        <v>8.6543523801813627E-2</v>
      </c>
    </row>
    <row r="54" spans="2:24" x14ac:dyDescent="0.3">
      <c r="B54" s="15">
        <f t="shared" si="10"/>
        <v>49</v>
      </c>
      <c r="C54" s="16">
        <f t="shared" ca="1" si="11"/>
        <v>39</v>
      </c>
      <c r="D54" s="17">
        <f ca="1">'Create 1000 random outcomes'!F65</f>
        <v>5792.8393058318688</v>
      </c>
      <c r="E54" s="16">
        <f t="shared" ca="1" si="12"/>
        <v>15516.104314680082</v>
      </c>
      <c r="F54" s="22">
        <f t="shared" ca="1" si="5"/>
        <v>0.96078431372549089</v>
      </c>
      <c r="G54" s="1"/>
      <c r="N54" s="13"/>
      <c r="Q54" s="24">
        <f t="shared" ca="1" si="13"/>
        <v>15516.104314680082</v>
      </c>
      <c r="R54" s="25">
        <f t="shared" ca="1" si="14"/>
        <v>0.96078431372549089</v>
      </c>
      <c r="S54" s="25">
        <f t="shared" ca="1" si="17"/>
        <v>0.91605664328718317</v>
      </c>
      <c r="T54" s="26">
        <f t="shared" ca="1" si="6"/>
        <v>0.76845126924274998</v>
      </c>
      <c r="U54" s="27">
        <f t="shared" ca="1" si="7"/>
        <v>1.1531173582082319</v>
      </c>
      <c r="V54" s="26"/>
      <c r="W54" s="64">
        <f t="shared" ca="1" si="15"/>
        <v>0.98000000000000054</v>
      </c>
      <c r="X54" s="56">
        <f t="shared" ca="1" si="9"/>
        <v>6.3943356712817367E-2</v>
      </c>
    </row>
    <row r="55" spans="2:24" x14ac:dyDescent="0.3">
      <c r="B55" s="8">
        <f t="shared" si="10"/>
        <v>50</v>
      </c>
      <c r="C55" s="41">
        <f t="shared" ca="1" si="11"/>
        <v>23</v>
      </c>
      <c r="D55" s="42">
        <f ca="1">'Create 1000 random outcomes'!F66</f>
        <v>9440.6605355742195</v>
      </c>
      <c r="E55" s="41">
        <f t="shared" ca="1" si="12"/>
        <v>18024.277261078194</v>
      </c>
      <c r="F55" s="43">
        <f t="shared" ca="1" si="5"/>
        <v>0.98039215686274583</v>
      </c>
      <c r="G55" s="1"/>
      <c r="N55" s="13"/>
      <c r="Q55" s="28">
        <f t="shared" ca="1" si="13"/>
        <v>18024.277261078194</v>
      </c>
      <c r="R55" s="48">
        <f t="shared" ca="1" si="14"/>
        <v>0.98039215686274583</v>
      </c>
      <c r="S55" s="48">
        <f t="shared" ca="1" si="17"/>
        <v>0.97757557343565027</v>
      </c>
      <c r="T55" s="49">
        <f t="shared" ca="1" si="6"/>
        <v>0.78805911238000492</v>
      </c>
      <c r="U55" s="50">
        <f t="shared" ca="1" si="7"/>
        <v>1.1727252013454867</v>
      </c>
      <c r="V55" s="26"/>
      <c r="W55" s="65">
        <f t="shared" ca="1" si="15"/>
        <v>1.0000000000000004</v>
      </c>
      <c r="X55" s="58">
        <f t="shared" ca="1" si="9"/>
        <v>2.2424426564350175E-2</v>
      </c>
    </row>
    <row r="56" spans="2:24" x14ac:dyDescent="0.3">
      <c r="D56" s="12"/>
      <c r="G56" s="1"/>
      <c r="N56" s="13"/>
      <c r="R56" s="11"/>
      <c r="S56" s="11"/>
    </row>
    <row r="57" spans="2:24" x14ac:dyDescent="0.3">
      <c r="G57" s="1"/>
      <c r="N57" s="13"/>
    </row>
    <row r="58" spans="2:24" x14ac:dyDescent="0.3">
      <c r="G58" s="1"/>
      <c r="N58" s="13"/>
      <c r="Q58" t="s">
        <v>30</v>
      </c>
      <c r="R58" s="11"/>
      <c r="S58" s="11"/>
    </row>
    <row r="59" spans="2:24" x14ac:dyDescent="0.3">
      <c r="G59" s="1"/>
      <c r="N59" s="13"/>
    </row>
    <row r="60" spans="2:24" x14ac:dyDescent="0.3">
      <c r="G60" s="1"/>
      <c r="N60" s="13"/>
      <c r="S60" t="s">
        <v>26</v>
      </c>
      <c r="T60" t="s">
        <v>27</v>
      </c>
      <c r="U60" t="s">
        <v>28</v>
      </c>
      <c r="X60" t="s">
        <v>29</v>
      </c>
    </row>
    <row r="61" spans="2:24" x14ac:dyDescent="0.3">
      <c r="G61" s="1"/>
      <c r="N61" s="13"/>
      <c r="S61">
        <f t="array" aca="1" ref="S61" ca="1">SUM(($S$6:$S$55&gt;=T61)*($S$6:$S$55&lt;U61))</f>
        <v>7</v>
      </c>
      <c r="T61" s="37">
        <v>0</v>
      </c>
      <c r="U61" s="37">
        <v>0.1</v>
      </c>
      <c r="V61" s="37"/>
      <c r="W61" s="37"/>
      <c r="X61" t="str">
        <f>TEXT(T61*100,"0")&amp;"-"&amp;TEXT(U61,"0%")</f>
        <v>0-10%</v>
      </c>
    </row>
    <row r="62" spans="2:24" x14ac:dyDescent="0.3">
      <c r="G62" s="1"/>
      <c r="N62" s="13"/>
      <c r="S62">
        <f t="array" aca="1" ref="S62" ca="1">SUM(($S$6:$S$55&gt;=T62)*($S$6:$S$55&lt;U62))</f>
        <v>8</v>
      </c>
      <c r="T62" s="37">
        <f>U61</f>
        <v>0.1</v>
      </c>
      <c r="U62" s="37">
        <f>U61+0.1</f>
        <v>0.2</v>
      </c>
      <c r="V62" s="37"/>
      <c r="W62" s="37"/>
      <c r="X62" t="str">
        <f t="shared" ref="X62:X70" si="18">TEXT(T62*100,"0")&amp;"-"&amp;TEXT(U62,"0%")</f>
        <v>10-20%</v>
      </c>
    </row>
    <row r="63" spans="2:24" x14ac:dyDescent="0.3">
      <c r="G63" s="1"/>
      <c r="N63" s="13"/>
      <c r="S63">
        <f t="array" aca="1" ref="S63" ca="1">SUM(($S$6:$S$55&gt;=T63)*($S$6:$S$55&lt;U63))</f>
        <v>2</v>
      </c>
      <c r="T63" s="37">
        <f t="shared" ref="T63:T70" si="19">U62</f>
        <v>0.2</v>
      </c>
      <c r="U63" s="37">
        <f t="shared" ref="U63:U70" si="20">U62+0.1</f>
        <v>0.30000000000000004</v>
      </c>
      <c r="V63" s="37"/>
      <c r="W63" s="37"/>
      <c r="X63" t="str">
        <f t="shared" si="18"/>
        <v>20-30%</v>
      </c>
    </row>
    <row r="64" spans="2:24" x14ac:dyDescent="0.3">
      <c r="G64" s="1"/>
      <c r="N64" s="13"/>
      <c r="S64">
        <f t="array" aca="1" ref="S64" ca="1">SUM(($S$6:$S$55&gt;=T64)*($S$6:$S$55&lt;U64))</f>
        <v>5</v>
      </c>
      <c r="T64" s="37">
        <f t="shared" si="19"/>
        <v>0.30000000000000004</v>
      </c>
      <c r="U64" s="37">
        <f t="shared" si="20"/>
        <v>0.4</v>
      </c>
      <c r="V64" s="37"/>
      <c r="W64" s="37"/>
      <c r="X64" t="str">
        <f t="shared" si="18"/>
        <v>30-40%</v>
      </c>
    </row>
    <row r="65" spans="7:24" x14ac:dyDescent="0.3">
      <c r="G65" s="1"/>
      <c r="N65" s="13"/>
      <c r="S65">
        <f t="array" aca="1" ref="S65" ca="1">SUM(($S$6:$S$55&gt;=T65)*($S$6:$S$55&lt;U65))</f>
        <v>9</v>
      </c>
      <c r="T65" s="37">
        <f t="shared" si="19"/>
        <v>0.4</v>
      </c>
      <c r="U65" s="37">
        <f t="shared" si="20"/>
        <v>0.5</v>
      </c>
      <c r="V65" s="37"/>
      <c r="W65" s="37"/>
      <c r="X65" t="str">
        <f t="shared" si="18"/>
        <v>40-50%</v>
      </c>
    </row>
    <row r="66" spans="7:24" x14ac:dyDescent="0.3">
      <c r="G66" s="1"/>
      <c r="N66" s="13"/>
      <c r="S66">
        <f t="array" aca="1" ref="S66" ca="1">SUM(($S$6:$S$55&gt;=T66)*($S$6:$S$55&lt;U66))</f>
        <v>3</v>
      </c>
      <c r="T66" s="37">
        <f t="shared" si="19"/>
        <v>0.5</v>
      </c>
      <c r="U66" s="37">
        <f t="shared" si="20"/>
        <v>0.6</v>
      </c>
      <c r="V66" s="37"/>
      <c r="W66" s="37"/>
      <c r="X66" t="str">
        <f t="shared" si="18"/>
        <v>50-60%</v>
      </c>
    </row>
    <row r="67" spans="7:24" x14ac:dyDescent="0.3">
      <c r="G67" s="1"/>
      <c r="N67" s="13"/>
      <c r="S67">
        <f t="array" aca="1" ref="S67" ca="1">SUM(($S$6:$S$55&gt;=T67)*($S$6:$S$55&lt;U67))</f>
        <v>3</v>
      </c>
      <c r="T67" s="37">
        <f t="shared" si="19"/>
        <v>0.6</v>
      </c>
      <c r="U67" s="37">
        <f t="shared" si="20"/>
        <v>0.7</v>
      </c>
      <c r="V67" s="37"/>
      <c r="W67" s="37"/>
      <c r="X67" t="str">
        <f t="shared" si="18"/>
        <v>60-70%</v>
      </c>
    </row>
    <row r="68" spans="7:24" x14ac:dyDescent="0.3">
      <c r="G68" s="1"/>
      <c r="N68" s="13"/>
      <c r="S68">
        <f t="array" aca="1" ref="S68" ca="1">SUM(($S$6:$S$55&gt;=T68)*($S$6:$S$55&lt;U68))</f>
        <v>7</v>
      </c>
      <c r="T68" s="37">
        <f t="shared" si="19"/>
        <v>0.7</v>
      </c>
      <c r="U68" s="37">
        <f t="shared" si="20"/>
        <v>0.79999999999999993</v>
      </c>
      <c r="V68" s="37"/>
      <c r="W68" s="37"/>
      <c r="X68" t="str">
        <f t="shared" si="18"/>
        <v>70-80%</v>
      </c>
    </row>
    <row r="69" spans="7:24" x14ac:dyDescent="0.3">
      <c r="G69" s="1"/>
      <c r="N69" s="13"/>
      <c r="S69">
        <f t="array" aca="1" ref="S69" ca="1">SUM(($S$6:$S$55&gt;=T69)*($S$6:$S$55&lt;U69))</f>
        <v>4</v>
      </c>
      <c r="T69" s="37">
        <f t="shared" si="19"/>
        <v>0.79999999999999993</v>
      </c>
      <c r="U69" s="37">
        <f t="shared" si="20"/>
        <v>0.89999999999999991</v>
      </c>
      <c r="V69" s="37"/>
      <c r="W69" s="37"/>
      <c r="X69" t="str">
        <f t="shared" si="18"/>
        <v>80-90%</v>
      </c>
    </row>
    <row r="70" spans="7:24" x14ac:dyDescent="0.3">
      <c r="G70" s="1"/>
      <c r="N70" s="13"/>
      <c r="S70">
        <f t="array" aca="1" ref="S70" ca="1">SUM(($S$6:$S$55&gt;=T70)*($S$6:$S$55&lt;U70))</f>
        <v>2</v>
      </c>
      <c r="T70" s="37">
        <f t="shared" si="19"/>
        <v>0.89999999999999991</v>
      </c>
      <c r="U70" s="37">
        <f t="shared" si="20"/>
        <v>0.99999999999999989</v>
      </c>
      <c r="V70" s="37"/>
      <c r="W70" s="37"/>
      <c r="X70" t="str">
        <f t="shared" si="18"/>
        <v>90-100%</v>
      </c>
    </row>
    <row r="71" spans="7:24" x14ac:dyDescent="0.3">
      <c r="G71" s="1"/>
      <c r="N71" s="13"/>
    </row>
    <row r="72" spans="7:24" x14ac:dyDescent="0.3">
      <c r="G72" s="1"/>
      <c r="N72" s="13"/>
    </row>
    <row r="73" spans="7:24" x14ac:dyDescent="0.3">
      <c r="G73" s="1"/>
      <c r="N73" s="13"/>
    </row>
    <row r="74" spans="7:24" x14ac:dyDescent="0.3">
      <c r="G74" s="1"/>
      <c r="N74" s="13"/>
    </row>
    <row r="75" spans="7:24" x14ac:dyDescent="0.3">
      <c r="G75" s="1"/>
      <c r="N75" s="13"/>
    </row>
    <row r="76" spans="7:24" x14ac:dyDescent="0.3">
      <c r="G76" s="1"/>
      <c r="N76" s="13"/>
    </row>
    <row r="77" spans="7:24" x14ac:dyDescent="0.3">
      <c r="G77" s="1"/>
      <c r="N77" s="13"/>
    </row>
    <row r="78" spans="7:24" x14ac:dyDescent="0.3">
      <c r="G78" s="1"/>
      <c r="N78" s="13"/>
    </row>
    <row r="79" spans="7:24" x14ac:dyDescent="0.3">
      <c r="G79" s="1"/>
      <c r="N79" s="13"/>
    </row>
    <row r="80" spans="7:24" x14ac:dyDescent="0.3">
      <c r="G80" s="1"/>
      <c r="N80" s="13"/>
    </row>
    <row r="81" spans="7:14" x14ac:dyDescent="0.3">
      <c r="G81" s="1"/>
      <c r="N81" s="13"/>
    </row>
    <row r="82" spans="7:14" x14ac:dyDescent="0.3">
      <c r="G82" s="1"/>
      <c r="N82" s="13"/>
    </row>
    <row r="83" spans="7:14" x14ac:dyDescent="0.3">
      <c r="G83" s="1"/>
      <c r="N83" s="13"/>
    </row>
    <row r="84" spans="7:14" x14ac:dyDescent="0.3">
      <c r="G84" s="1"/>
      <c r="N84" s="13"/>
    </row>
    <row r="85" spans="7:14" x14ac:dyDescent="0.3">
      <c r="G85" s="1"/>
      <c r="N85" s="13"/>
    </row>
    <row r="86" spans="7:14" x14ac:dyDescent="0.3">
      <c r="G86" s="1"/>
      <c r="N86" s="13"/>
    </row>
    <row r="87" spans="7:14" x14ac:dyDescent="0.3">
      <c r="G87" s="1"/>
      <c r="N87" s="13"/>
    </row>
    <row r="88" spans="7:14" x14ac:dyDescent="0.3">
      <c r="G88" s="1"/>
      <c r="N88" s="13"/>
    </row>
    <row r="89" spans="7:14" x14ac:dyDescent="0.3">
      <c r="G89" s="1"/>
      <c r="N89" s="13"/>
    </row>
    <row r="90" spans="7:14" x14ac:dyDescent="0.3">
      <c r="G90" s="1"/>
      <c r="N90" s="13"/>
    </row>
    <row r="91" spans="7:14" x14ac:dyDescent="0.3">
      <c r="G91" s="1"/>
      <c r="N91" s="13"/>
    </row>
    <row r="92" spans="7:14" x14ac:dyDescent="0.3">
      <c r="G92" s="1"/>
      <c r="N92" s="13"/>
    </row>
    <row r="93" spans="7:14" x14ac:dyDescent="0.3">
      <c r="G93" s="1"/>
      <c r="N93" s="13"/>
    </row>
    <row r="94" spans="7:14" x14ac:dyDescent="0.3">
      <c r="G94" s="1"/>
      <c r="N94" s="13"/>
    </row>
    <row r="95" spans="7:14" x14ac:dyDescent="0.3">
      <c r="G95" s="1"/>
      <c r="N95" s="13"/>
    </row>
    <row r="96" spans="7:14" x14ac:dyDescent="0.3">
      <c r="G96" s="1"/>
      <c r="N96" s="13"/>
    </row>
    <row r="97" spans="7:14" x14ac:dyDescent="0.3">
      <c r="G97" s="1"/>
      <c r="N97" s="13"/>
    </row>
    <row r="98" spans="7:14" x14ac:dyDescent="0.3">
      <c r="G98" s="1"/>
      <c r="N98" s="13"/>
    </row>
    <row r="99" spans="7:14" x14ac:dyDescent="0.3">
      <c r="G99" s="1"/>
      <c r="N99" s="13"/>
    </row>
    <row r="100" spans="7:14" x14ac:dyDescent="0.3">
      <c r="G100" s="1"/>
      <c r="N100" s="13"/>
    </row>
    <row r="101" spans="7:14" x14ac:dyDescent="0.3">
      <c r="G101" s="1"/>
      <c r="N101" s="13"/>
    </row>
    <row r="102" spans="7:14" x14ac:dyDescent="0.3">
      <c r="G102" s="1"/>
      <c r="N102" s="13"/>
    </row>
    <row r="103" spans="7:14" x14ac:dyDescent="0.3">
      <c r="G103" s="1"/>
      <c r="N103" s="13"/>
    </row>
    <row r="104" spans="7:14" x14ac:dyDescent="0.3">
      <c r="G104" s="1"/>
      <c r="N104" s="13"/>
    </row>
    <row r="105" spans="7:14" x14ac:dyDescent="0.3">
      <c r="G105" s="1"/>
      <c r="N105" s="13"/>
    </row>
    <row r="106" spans="7:14" x14ac:dyDescent="0.3">
      <c r="G106" s="1"/>
      <c r="N106" s="13"/>
    </row>
    <row r="107" spans="7:14" x14ac:dyDescent="0.3">
      <c r="G107" s="1"/>
      <c r="N107" s="13"/>
    </row>
    <row r="108" spans="7:14" x14ac:dyDescent="0.3">
      <c r="G108" s="1"/>
      <c r="N108" s="13"/>
    </row>
    <row r="109" spans="7:14" x14ac:dyDescent="0.3">
      <c r="G109" s="1"/>
      <c r="N109" s="13"/>
    </row>
    <row r="110" spans="7:14" x14ac:dyDescent="0.3">
      <c r="G110" s="1"/>
      <c r="N110" s="13"/>
    </row>
    <row r="111" spans="7:14" x14ac:dyDescent="0.3">
      <c r="G111" s="1"/>
      <c r="N111" s="13"/>
    </row>
    <row r="112" spans="7:14" x14ac:dyDescent="0.3">
      <c r="G112" s="1"/>
      <c r="N112" s="13"/>
    </row>
    <row r="113" spans="7:14" x14ac:dyDescent="0.3">
      <c r="G113" s="1"/>
      <c r="N113" s="13"/>
    </row>
    <row r="114" spans="7:14" x14ac:dyDescent="0.3">
      <c r="G114" s="1"/>
      <c r="N114" s="13"/>
    </row>
    <row r="115" spans="7:14" x14ac:dyDescent="0.3">
      <c r="G115" s="1"/>
      <c r="N115" s="13"/>
    </row>
    <row r="116" spans="7:14" x14ac:dyDescent="0.3">
      <c r="G116" s="1"/>
      <c r="N116" s="13"/>
    </row>
    <row r="117" spans="7:14" x14ac:dyDescent="0.3">
      <c r="G117" s="1"/>
      <c r="N117" s="13"/>
    </row>
    <row r="118" spans="7:14" x14ac:dyDescent="0.3">
      <c r="G118" s="1"/>
      <c r="N118" s="13"/>
    </row>
    <row r="119" spans="7:14" x14ac:dyDescent="0.3">
      <c r="G119" s="1"/>
      <c r="N119" s="13"/>
    </row>
    <row r="120" spans="7:14" x14ac:dyDescent="0.3">
      <c r="G120" s="1"/>
      <c r="N120" s="13"/>
    </row>
    <row r="121" spans="7:14" x14ac:dyDescent="0.3">
      <c r="G121" s="1"/>
      <c r="N121" s="13"/>
    </row>
    <row r="122" spans="7:14" x14ac:dyDescent="0.3">
      <c r="G122" s="1"/>
      <c r="N122" s="13"/>
    </row>
    <row r="123" spans="7:14" x14ac:dyDescent="0.3">
      <c r="G123" s="1"/>
      <c r="N123" s="13"/>
    </row>
    <row r="124" spans="7:14" x14ac:dyDescent="0.3">
      <c r="G124" s="1"/>
      <c r="N124" s="13"/>
    </row>
    <row r="125" spans="7:14" x14ac:dyDescent="0.3">
      <c r="G125" s="1"/>
      <c r="N125" s="13"/>
    </row>
    <row r="126" spans="7:14" x14ac:dyDescent="0.3">
      <c r="G126" s="1"/>
      <c r="N126" s="13"/>
    </row>
    <row r="127" spans="7:14" x14ac:dyDescent="0.3">
      <c r="G127" s="1"/>
      <c r="N127" s="13"/>
    </row>
    <row r="128" spans="7:14" x14ac:dyDescent="0.3">
      <c r="G128" s="1"/>
      <c r="N128" s="13"/>
    </row>
    <row r="129" spans="7:14" x14ac:dyDescent="0.3">
      <c r="G129" s="1"/>
      <c r="N129" s="13"/>
    </row>
    <row r="130" spans="7:14" x14ac:dyDescent="0.3">
      <c r="G130" s="1"/>
      <c r="N130" s="13"/>
    </row>
    <row r="131" spans="7:14" x14ac:dyDescent="0.3">
      <c r="G131" s="1"/>
      <c r="N131" s="13"/>
    </row>
    <row r="132" spans="7:14" x14ac:dyDescent="0.3">
      <c r="G132" s="1"/>
      <c r="N132" s="13"/>
    </row>
    <row r="133" spans="7:14" x14ac:dyDescent="0.3">
      <c r="G133" s="1"/>
      <c r="N133" s="13"/>
    </row>
    <row r="134" spans="7:14" x14ac:dyDescent="0.3">
      <c r="G134" s="1"/>
      <c r="N134" s="13"/>
    </row>
    <row r="135" spans="7:14" x14ac:dyDescent="0.3">
      <c r="G135" s="1"/>
      <c r="N135" s="13"/>
    </row>
    <row r="136" spans="7:14" x14ac:dyDescent="0.3">
      <c r="G136" s="1"/>
      <c r="N136" s="13"/>
    </row>
    <row r="137" spans="7:14" x14ac:dyDescent="0.3">
      <c r="G137" s="1"/>
      <c r="N137" s="13"/>
    </row>
    <row r="138" spans="7:14" x14ac:dyDescent="0.3">
      <c r="G138" s="1"/>
      <c r="N138" s="13"/>
    </row>
    <row r="139" spans="7:14" x14ac:dyDescent="0.3">
      <c r="G139" s="1"/>
      <c r="N139" s="13"/>
    </row>
    <row r="140" spans="7:14" x14ac:dyDescent="0.3">
      <c r="G140" s="1"/>
      <c r="N140" s="13"/>
    </row>
    <row r="141" spans="7:14" x14ac:dyDescent="0.3">
      <c r="G141" s="1"/>
      <c r="N141" s="13"/>
    </row>
    <row r="142" spans="7:14" x14ac:dyDescent="0.3">
      <c r="G142" s="1"/>
      <c r="N142" s="13"/>
    </row>
    <row r="143" spans="7:14" x14ac:dyDescent="0.3">
      <c r="G143" s="1"/>
      <c r="N143" s="13"/>
    </row>
    <row r="144" spans="7:14" x14ac:dyDescent="0.3">
      <c r="G144" s="1"/>
      <c r="N144" s="13"/>
    </row>
    <row r="145" spans="7:14" x14ac:dyDescent="0.3">
      <c r="G145" s="1"/>
      <c r="N145" s="13"/>
    </row>
    <row r="146" spans="7:14" x14ac:dyDescent="0.3">
      <c r="G146" s="1"/>
      <c r="N146" s="13"/>
    </row>
    <row r="147" spans="7:14" x14ac:dyDescent="0.3">
      <c r="G147" s="1"/>
      <c r="N147" s="13"/>
    </row>
    <row r="148" spans="7:14" x14ac:dyDescent="0.3">
      <c r="G148" s="1"/>
      <c r="N148" s="13"/>
    </row>
    <row r="149" spans="7:14" x14ac:dyDescent="0.3">
      <c r="G149" s="1"/>
      <c r="N149" s="13"/>
    </row>
    <row r="150" spans="7:14" x14ac:dyDescent="0.3">
      <c r="G150" s="1"/>
      <c r="N150" s="13"/>
    </row>
    <row r="151" spans="7:14" x14ac:dyDescent="0.3">
      <c r="G151" s="1"/>
      <c r="N151" s="13"/>
    </row>
    <row r="152" spans="7:14" x14ac:dyDescent="0.3">
      <c r="G152" s="1"/>
      <c r="N152" s="13"/>
    </row>
    <row r="153" spans="7:14" x14ac:dyDescent="0.3">
      <c r="G153" s="1"/>
      <c r="N153" s="13"/>
    </row>
    <row r="154" spans="7:14" x14ac:dyDescent="0.3">
      <c r="G154" s="1"/>
      <c r="N154" s="13"/>
    </row>
    <row r="155" spans="7:14" x14ac:dyDescent="0.3">
      <c r="G155" s="1"/>
      <c r="N155" s="13"/>
    </row>
    <row r="156" spans="7:14" x14ac:dyDescent="0.3">
      <c r="G156" s="1"/>
      <c r="N156" s="13"/>
    </row>
    <row r="157" spans="7:14" x14ac:dyDescent="0.3">
      <c r="G157" s="1"/>
      <c r="N157" s="13"/>
    </row>
    <row r="158" spans="7:14" x14ac:dyDescent="0.3">
      <c r="G158" s="1"/>
      <c r="N158" s="13"/>
    </row>
    <row r="159" spans="7:14" x14ac:dyDescent="0.3">
      <c r="G159" s="1"/>
      <c r="N159" s="13"/>
    </row>
    <row r="160" spans="7:14" x14ac:dyDescent="0.3">
      <c r="G160" s="1"/>
      <c r="N160" s="13"/>
    </row>
    <row r="161" spans="7:14" x14ac:dyDescent="0.3">
      <c r="G161" s="1"/>
      <c r="N161" s="13"/>
    </row>
    <row r="162" spans="7:14" x14ac:dyDescent="0.3">
      <c r="G162" s="1"/>
      <c r="N162" s="13"/>
    </row>
    <row r="163" spans="7:14" x14ac:dyDescent="0.3">
      <c r="G163" s="1"/>
      <c r="N163" s="13"/>
    </row>
    <row r="164" spans="7:14" x14ac:dyDescent="0.3">
      <c r="G164" s="1"/>
      <c r="N164" s="13"/>
    </row>
    <row r="165" spans="7:14" x14ac:dyDescent="0.3">
      <c r="G165" s="1"/>
      <c r="N165" s="13"/>
    </row>
    <row r="166" spans="7:14" x14ac:dyDescent="0.3">
      <c r="G166" s="1"/>
      <c r="N166" s="13"/>
    </row>
    <row r="167" spans="7:14" x14ac:dyDescent="0.3">
      <c r="G167" s="1"/>
      <c r="N167" s="13"/>
    </row>
    <row r="168" spans="7:14" x14ac:dyDescent="0.3">
      <c r="G168" s="1"/>
      <c r="N168" s="13"/>
    </row>
    <row r="169" spans="7:14" x14ac:dyDescent="0.3">
      <c r="G169" s="1"/>
      <c r="N169" s="13"/>
    </row>
    <row r="170" spans="7:14" x14ac:dyDescent="0.3">
      <c r="G170" s="1"/>
      <c r="N170" s="13"/>
    </row>
    <row r="171" spans="7:14" x14ac:dyDescent="0.3">
      <c r="G171" s="1"/>
      <c r="N171" s="13"/>
    </row>
    <row r="172" spans="7:14" x14ac:dyDescent="0.3">
      <c r="G172" s="1"/>
      <c r="N172" s="13"/>
    </row>
    <row r="173" spans="7:14" x14ac:dyDescent="0.3">
      <c r="G173" s="1"/>
      <c r="N173" s="13"/>
    </row>
    <row r="174" spans="7:14" x14ac:dyDescent="0.3">
      <c r="G174" s="1"/>
      <c r="N174" s="13"/>
    </row>
    <row r="175" spans="7:14" x14ac:dyDescent="0.3">
      <c r="G175" s="1"/>
      <c r="N175" s="13"/>
    </row>
    <row r="176" spans="7:14" x14ac:dyDescent="0.3">
      <c r="G176" s="1"/>
      <c r="N176" s="13"/>
    </row>
    <row r="177" spans="7:14" x14ac:dyDescent="0.3">
      <c r="G177" s="1"/>
      <c r="N177" s="13"/>
    </row>
    <row r="178" spans="7:14" x14ac:dyDescent="0.3">
      <c r="G178" s="1"/>
      <c r="N178" s="13"/>
    </row>
    <row r="179" spans="7:14" x14ac:dyDescent="0.3">
      <c r="G179" s="1"/>
      <c r="N179" s="13"/>
    </row>
    <row r="180" spans="7:14" x14ac:dyDescent="0.3">
      <c r="G180" s="1"/>
      <c r="N180" s="13"/>
    </row>
    <row r="181" spans="7:14" x14ac:dyDescent="0.3">
      <c r="G181" s="1"/>
      <c r="N181" s="13"/>
    </row>
    <row r="182" spans="7:14" x14ac:dyDescent="0.3">
      <c r="G182" s="1"/>
      <c r="N182" s="13"/>
    </row>
    <row r="183" spans="7:14" x14ac:dyDescent="0.3">
      <c r="G183" s="1"/>
      <c r="N183" s="13"/>
    </row>
    <row r="184" spans="7:14" x14ac:dyDescent="0.3">
      <c r="G184" s="1"/>
      <c r="N184" s="13"/>
    </row>
    <row r="185" spans="7:14" x14ac:dyDescent="0.3">
      <c r="G185" s="1"/>
      <c r="N185" s="13"/>
    </row>
    <row r="186" spans="7:14" x14ac:dyDescent="0.3">
      <c r="G186" s="1"/>
      <c r="N186" s="13"/>
    </row>
    <row r="187" spans="7:14" x14ac:dyDescent="0.3">
      <c r="G187" s="1"/>
      <c r="N187" s="13"/>
    </row>
    <row r="188" spans="7:14" x14ac:dyDescent="0.3">
      <c r="G188" s="1"/>
      <c r="N188" s="13"/>
    </row>
    <row r="189" spans="7:14" x14ac:dyDescent="0.3">
      <c r="G189" s="1"/>
      <c r="N189" s="13"/>
    </row>
    <row r="190" spans="7:14" x14ac:dyDescent="0.3">
      <c r="G190" s="1"/>
      <c r="N190" s="13"/>
    </row>
    <row r="191" spans="7:14" x14ac:dyDescent="0.3">
      <c r="G191" s="1"/>
      <c r="N191" s="13"/>
    </row>
    <row r="192" spans="7:14" x14ac:dyDescent="0.3">
      <c r="G192" s="1"/>
      <c r="N192" s="13"/>
    </row>
    <row r="193" spans="7:14" x14ac:dyDescent="0.3">
      <c r="G193" s="1"/>
      <c r="N193" s="13"/>
    </row>
    <row r="194" spans="7:14" x14ac:dyDescent="0.3">
      <c r="G194" s="1"/>
      <c r="N194" s="13"/>
    </row>
    <row r="195" spans="7:14" x14ac:dyDescent="0.3">
      <c r="G195" s="1"/>
      <c r="N195" s="13"/>
    </row>
    <row r="196" spans="7:14" x14ac:dyDescent="0.3">
      <c r="G196" s="1"/>
      <c r="N196" s="13"/>
    </row>
    <row r="197" spans="7:14" x14ac:dyDescent="0.3">
      <c r="G197" s="1"/>
      <c r="N197" s="13"/>
    </row>
    <row r="198" spans="7:14" x14ac:dyDescent="0.3">
      <c r="G198" s="1"/>
      <c r="N198" s="13"/>
    </row>
    <row r="199" spans="7:14" x14ac:dyDescent="0.3">
      <c r="G199" s="1"/>
      <c r="N199" s="13"/>
    </row>
    <row r="200" spans="7:14" x14ac:dyDescent="0.3">
      <c r="G200" s="1"/>
      <c r="N200" s="13"/>
    </row>
    <row r="201" spans="7:14" x14ac:dyDescent="0.3">
      <c r="G201" s="1"/>
      <c r="N201" s="13"/>
    </row>
    <row r="202" spans="7:14" x14ac:dyDescent="0.3">
      <c r="G202" s="1"/>
      <c r="N202" s="13"/>
    </row>
    <row r="203" spans="7:14" x14ac:dyDescent="0.3">
      <c r="G203" s="1"/>
      <c r="N203" s="13"/>
    </row>
    <row r="204" spans="7:14" x14ac:dyDescent="0.3">
      <c r="G204" s="1"/>
      <c r="N204" s="13"/>
    </row>
    <row r="205" spans="7:14" x14ac:dyDescent="0.3">
      <c r="G205" s="1"/>
      <c r="N205" s="13"/>
    </row>
    <row r="206" spans="7:14" x14ac:dyDescent="0.3">
      <c r="G206" s="1"/>
      <c r="N206" s="13"/>
    </row>
    <row r="207" spans="7:14" x14ac:dyDescent="0.3">
      <c r="G207" s="1"/>
      <c r="N207" s="13"/>
    </row>
    <row r="208" spans="7:14" x14ac:dyDescent="0.3">
      <c r="G208" s="1"/>
      <c r="N208" s="13"/>
    </row>
    <row r="209" spans="7:14" x14ac:dyDescent="0.3">
      <c r="G209" s="1"/>
      <c r="N209" s="13"/>
    </row>
    <row r="210" spans="7:14" x14ac:dyDescent="0.3">
      <c r="G210" s="1"/>
      <c r="N210" s="13"/>
    </row>
    <row r="211" spans="7:14" x14ac:dyDescent="0.3">
      <c r="G211" s="1"/>
      <c r="N211" s="13"/>
    </row>
    <row r="212" spans="7:14" x14ac:dyDescent="0.3">
      <c r="G212" s="1"/>
      <c r="N212" s="13"/>
    </row>
    <row r="213" spans="7:14" x14ac:dyDescent="0.3">
      <c r="G213" s="1"/>
      <c r="N213" s="13"/>
    </row>
    <row r="214" spans="7:14" x14ac:dyDescent="0.3">
      <c r="G214" s="1"/>
      <c r="N214" s="13"/>
    </row>
    <row r="215" spans="7:14" x14ac:dyDescent="0.3">
      <c r="G215" s="1"/>
      <c r="N215" s="13"/>
    </row>
    <row r="216" spans="7:14" x14ac:dyDescent="0.3">
      <c r="G216" s="1"/>
      <c r="N216" s="13"/>
    </row>
    <row r="217" spans="7:14" x14ac:dyDescent="0.3">
      <c r="G217" s="1"/>
      <c r="N217" s="13"/>
    </row>
    <row r="218" spans="7:14" x14ac:dyDescent="0.3">
      <c r="G218" s="1"/>
      <c r="N218" s="13"/>
    </row>
    <row r="219" spans="7:14" x14ac:dyDescent="0.3">
      <c r="G219" s="1"/>
      <c r="N219" s="13"/>
    </row>
    <row r="220" spans="7:14" x14ac:dyDescent="0.3">
      <c r="G220" s="1"/>
      <c r="N220" s="13"/>
    </row>
    <row r="221" spans="7:14" x14ac:dyDescent="0.3">
      <c r="G221" s="1"/>
      <c r="N221" s="13"/>
    </row>
    <row r="222" spans="7:14" x14ac:dyDescent="0.3">
      <c r="G222" s="1"/>
      <c r="N222" s="13"/>
    </row>
    <row r="223" spans="7:14" x14ac:dyDescent="0.3">
      <c r="G223" s="1"/>
      <c r="N223" s="13"/>
    </row>
    <row r="224" spans="7:14" x14ac:dyDescent="0.3">
      <c r="G224" s="1"/>
      <c r="N224" s="13"/>
    </row>
    <row r="225" spans="7:14" x14ac:dyDescent="0.3">
      <c r="G225" s="1"/>
      <c r="N225" s="13"/>
    </row>
    <row r="226" spans="7:14" x14ac:dyDescent="0.3">
      <c r="G226" s="1"/>
      <c r="N226" s="13"/>
    </row>
    <row r="227" spans="7:14" x14ac:dyDescent="0.3">
      <c r="G227" s="1"/>
      <c r="N227" s="13"/>
    </row>
    <row r="228" spans="7:14" x14ac:dyDescent="0.3">
      <c r="G228" s="1"/>
      <c r="N228" s="13"/>
    </row>
    <row r="229" spans="7:14" x14ac:dyDescent="0.3">
      <c r="G229" s="1"/>
      <c r="N229" s="13"/>
    </row>
    <row r="230" spans="7:14" x14ac:dyDescent="0.3">
      <c r="G230" s="1"/>
      <c r="N230" s="13"/>
    </row>
    <row r="231" spans="7:14" x14ac:dyDescent="0.3">
      <c r="G231" s="1"/>
      <c r="N231" s="13"/>
    </row>
    <row r="232" spans="7:14" x14ac:dyDescent="0.3">
      <c r="G232" s="1"/>
      <c r="N232" s="13"/>
    </row>
    <row r="233" spans="7:14" x14ac:dyDescent="0.3">
      <c r="G233" s="1"/>
      <c r="N233" s="13"/>
    </row>
    <row r="234" spans="7:14" x14ac:dyDescent="0.3">
      <c r="G234" s="1"/>
      <c r="N234" s="13"/>
    </row>
    <row r="235" spans="7:14" x14ac:dyDescent="0.3">
      <c r="G235" s="1"/>
      <c r="N235" s="13"/>
    </row>
    <row r="236" spans="7:14" x14ac:dyDescent="0.3">
      <c r="G236" s="1"/>
      <c r="N236" s="13"/>
    </row>
    <row r="237" spans="7:14" x14ac:dyDescent="0.3">
      <c r="G237" s="1"/>
      <c r="N237" s="13"/>
    </row>
    <row r="238" spans="7:14" x14ac:dyDescent="0.3">
      <c r="G238" s="1"/>
      <c r="N238" s="13"/>
    </row>
    <row r="239" spans="7:14" x14ac:dyDescent="0.3">
      <c r="G239" s="1"/>
      <c r="N239" s="13"/>
    </row>
    <row r="240" spans="7:14" x14ac:dyDescent="0.3">
      <c r="G240" s="1"/>
      <c r="N240" s="13"/>
    </row>
    <row r="241" spans="7:14" x14ac:dyDescent="0.3">
      <c r="G241" s="1"/>
      <c r="N241" s="13"/>
    </row>
    <row r="242" spans="7:14" x14ac:dyDescent="0.3">
      <c r="G242" s="1"/>
      <c r="N242" s="13"/>
    </row>
    <row r="243" spans="7:14" x14ac:dyDescent="0.3">
      <c r="G243" s="1"/>
      <c r="N243" s="13"/>
    </row>
    <row r="244" spans="7:14" x14ac:dyDescent="0.3">
      <c r="G244" s="1"/>
      <c r="N244" s="13"/>
    </row>
    <row r="245" spans="7:14" x14ac:dyDescent="0.3">
      <c r="G245" s="1"/>
      <c r="N245" s="13"/>
    </row>
    <row r="246" spans="7:14" x14ac:dyDescent="0.3">
      <c r="G246" s="1"/>
      <c r="N246" s="13"/>
    </row>
    <row r="247" spans="7:14" x14ac:dyDescent="0.3">
      <c r="G247" s="1"/>
      <c r="N247" s="13"/>
    </row>
    <row r="248" spans="7:14" x14ac:dyDescent="0.3">
      <c r="G248" s="1"/>
      <c r="N248" s="13"/>
    </row>
    <row r="249" spans="7:14" x14ac:dyDescent="0.3">
      <c r="G249" s="1"/>
      <c r="N249" s="13"/>
    </row>
    <row r="250" spans="7:14" x14ac:dyDescent="0.3">
      <c r="G250" s="1"/>
      <c r="N250" s="13"/>
    </row>
    <row r="251" spans="7:14" x14ac:dyDescent="0.3">
      <c r="G251" s="1"/>
      <c r="N251" s="13"/>
    </row>
    <row r="252" spans="7:14" x14ac:dyDescent="0.3">
      <c r="G252" s="1"/>
      <c r="N252" s="13"/>
    </row>
    <row r="253" spans="7:14" x14ac:dyDescent="0.3">
      <c r="G253" s="1"/>
      <c r="N253" s="13"/>
    </row>
    <row r="254" spans="7:14" x14ac:dyDescent="0.3">
      <c r="G254" s="1"/>
      <c r="N254" s="13"/>
    </row>
    <row r="255" spans="7:14" x14ac:dyDescent="0.3">
      <c r="G255" s="1"/>
      <c r="N255" s="13"/>
    </row>
    <row r="256" spans="7:14" x14ac:dyDescent="0.3">
      <c r="G256" s="1"/>
      <c r="N256" s="13"/>
    </row>
    <row r="257" spans="7:14" x14ac:dyDescent="0.3">
      <c r="G257" s="1"/>
      <c r="N257" s="13"/>
    </row>
    <row r="258" spans="7:14" x14ac:dyDescent="0.3">
      <c r="G258" s="1"/>
      <c r="N258" s="13"/>
    </row>
    <row r="259" spans="7:14" x14ac:dyDescent="0.3">
      <c r="G259" s="1"/>
      <c r="N259" s="13"/>
    </row>
    <row r="260" spans="7:14" x14ac:dyDescent="0.3">
      <c r="G260" s="1"/>
      <c r="N260" s="13"/>
    </row>
    <row r="261" spans="7:14" x14ac:dyDescent="0.3">
      <c r="G261" s="1"/>
      <c r="N261" s="13"/>
    </row>
    <row r="262" spans="7:14" x14ac:dyDescent="0.3">
      <c r="G262" s="1"/>
      <c r="N262" s="13"/>
    </row>
    <row r="263" spans="7:14" x14ac:dyDescent="0.3">
      <c r="G263" s="1"/>
      <c r="N263" s="13"/>
    </row>
    <row r="264" spans="7:14" x14ac:dyDescent="0.3">
      <c r="G264" s="1"/>
      <c r="N264" s="13"/>
    </row>
    <row r="265" spans="7:14" x14ac:dyDescent="0.3">
      <c r="G265" s="1"/>
      <c r="N265" s="13"/>
    </row>
    <row r="266" spans="7:14" x14ac:dyDescent="0.3">
      <c r="G266" s="1"/>
      <c r="N266" s="13"/>
    </row>
    <row r="267" spans="7:14" x14ac:dyDescent="0.3">
      <c r="G267" s="1"/>
      <c r="N267" s="13"/>
    </row>
    <row r="268" spans="7:14" x14ac:dyDescent="0.3">
      <c r="G268" s="1"/>
      <c r="N268" s="13"/>
    </row>
    <row r="269" spans="7:14" x14ac:dyDescent="0.3">
      <c r="G269" s="1"/>
      <c r="N269" s="13"/>
    </row>
    <row r="270" spans="7:14" x14ac:dyDescent="0.3">
      <c r="G270" s="1"/>
      <c r="N270" s="13"/>
    </row>
    <row r="271" spans="7:14" x14ac:dyDescent="0.3">
      <c r="G271" s="1"/>
      <c r="N271" s="13"/>
    </row>
    <row r="272" spans="7:14" x14ac:dyDescent="0.3">
      <c r="G272" s="1"/>
      <c r="N272" s="13"/>
    </row>
    <row r="273" spans="7:14" x14ac:dyDescent="0.3">
      <c r="G273" s="1"/>
      <c r="N273" s="13"/>
    </row>
    <row r="274" spans="7:14" x14ac:dyDescent="0.3">
      <c r="G274" s="1"/>
      <c r="N274" s="13"/>
    </row>
    <row r="275" spans="7:14" x14ac:dyDescent="0.3">
      <c r="G275" s="1"/>
      <c r="N275" s="13"/>
    </row>
    <row r="276" spans="7:14" x14ac:dyDescent="0.3">
      <c r="G276" s="1"/>
      <c r="N276" s="13"/>
    </row>
    <row r="277" spans="7:14" x14ac:dyDescent="0.3">
      <c r="G277" s="1"/>
      <c r="N277" s="13"/>
    </row>
    <row r="278" spans="7:14" x14ac:dyDescent="0.3">
      <c r="G278" s="1"/>
      <c r="N278" s="13"/>
    </row>
    <row r="279" spans="7:14" x14ac:dyDescent="0.3">
      <c r="G279" s="1"/>
      <c r="N279" s="13"/>
    </row>
    <row r="280" spans="7:14" x14ac:dyDescent="0.3">
      <c r="G280" s="1"/>
      <c r="N280" s="13"/>
    </row>
    <row r="281" spans="7:14" x14ac:dyDescent="0.3">
      <c r="G281" s="1"/>
      <c r="N281" s="13"/>
    </row>
    <row r="282" spans="7:14" x14ac:dyDescent="0.3">
      <c r="G282" s="1"/>
      <c r="N282" s="13"/>
    </row>
    <row r="283" spans="7:14" x14ac:dyDescent="0.3">
      <c r="G283" s="1"/>
      <c r="N283" s="13"/>
    </row>
    <row r="284" spans="7:14" x14ac:dyDescent="0.3">
      <c r="G284" s="1"/>
      <c r="N284" s="13"/>
    </row>
    <row r="285" spans="7:14" x14ac:dyDescent="0.3">
      <c r="G285" s="1"/>
      <c r="N285" s="13"/>
    </row>
    <row r="286" spans="7:14" x14ac:dyDescent="0.3">
      <c r="G286" s="1"/>
      <c r="N286" s="13"/>
    </row>
    <row r="287" spans="7:14" x14ac:dyDescent="0.3">
      <c r="G287" s="1"/>
      <c r="N287" s="13"/>
    </row>
    <row r="288" spans="7:14" x14ac:dyDescent="0.3">
      <c r="G288" s="1"/>
      <c r="N288" s="13"/>
    </row>
    <row r="289" spans="7:14" x14ac:dyDescent="0.3">
      <c r="G289" s="1"/>
      <c r="N289" s="13"/>
    </row>
    <row r="290" spans="7:14" x14ac:dyDescent="0.3">
      <c r="G290" s="1"/>
      <c r="N290" s="13"/>
    </row>
    <row r="291" spans="7:14" x14ac:dyDescent="0.3">
      <c r="G291" s="1"/>
      <c r="N291" s="13"/>
    </row>
    <row r="292" spans="7:14" x14ac:dyDescent="0.3">
      <c r="G292" s="1"/>
      <c r="N292" s="13"/>
    </row>
    <row r="293" spans="7:14" x14ac:dyDescent="0.3">
      <c r="G293" s="1"/>
      <c r="N293" s="13"/>
    </row>
    <row r="294" spans="7:14" x14ac:dyDescent="0.3">
      <c r="G294" s="1"/>
      <c r="N294" s="13"/>
    </row>
    <row r="295" spans="7:14" x14ac:dyDescent="0.3">
      <c r="G295" s="1"/>
      <c r="N295" s="13"/>
    </row>
    <row r="296" spans="7:14" x14ac:dyDescent="0.3">
      <c r="G296" s="1"/>
      <c r="N296" s="13"/>
    </row>
    <row r="297" spans="7:14" x14ac:dyDescent="0.3">
      <c r="G297" s="1"/>
      <c r="N297" s="13"/>
    </row>
    <row r="298" spans="7:14" x14ac:dyDescent="0.3">
      <c r="G298" s="1"/>
      <c r="N298" s="13"/>
    </row>
    <row r="299" spans="7:14" x14ac:dyDescent="0.3">
      <c r="G299" s="1"/>
      <c r="N299" s="13"/>
    </row>
    <row r="300" spans="7:14" x14ac:dyDescent="0.3">
      <c r="G300" s="1"/>
      <c r="N300" s="13"/>
    </row>
    <row r="301" spans="7:14" x14ac:dyDescent="0.3">
      <c r="G301" s="1"/>
      <c r="N301" s="13"/>
    </row>
    <row r="302" spans="7:14" x14ac:dyDescent="0.3">
      <c r="G302" s="1"/>
      <c r="N302" s="13"/>
    </row>
    <row r="303" spans="7:14" x14ac:dyDescent="0.3">
      <c r="G303" s="1"/>
      <c r="N303" s="13"/>
    </row>
    <row r="304" spans="7:14" x14ac:dyDescent="0.3">
      <c r="G304" s="1"/>
      <c r="N304" s="13"/>
    </row>
    <row r="305" spans="7:14" x14ac:dyDescent="0.3">
      <c r="G305" s="1"/>
      <c r="N305" s="13"/>
    </row>
    <row r="306" spans="7:14" x14ac:dyDescent="0.3">
      <c r="G306" s="1"/>
      <c r="N306" s="13"/>
    </row>
    <row r="307" spans="7:14" x14ac:dyDescent="0.3">
      <c r="G307" s="1"/>
      <c r="N307" s="13"/>
    </row>
    <row r="308" spans="7:14" x14ac:dyDescent="0.3">
      <c r="G308" s="1"/>
      <c r="N308" s="13"/>
    </row>
    <row r="309" spans="7:14" x14ac:dyDescent="0.3">
      <c r="G309" s="1"/>
      <c r="N309" s="13"/>
    </row>
    <row r="310" spans="7:14" x14ac:dyDescent="0.3">
      <c r="G310" s="1"/>
      <c r="N310" s="13"/>
    </row>
    <row r="311" spans="7:14" x14ac:dyDescent="0.3">
      <c r="G311" s="1"/>
      <c r="N311" s="13"/>
    </row>
    <row r="312" spans="7:14" x14ac:dyDescent="0.3">
      <c r="G312" s="1"/>
      <c r="N312" s="13"/>
    </row>
    <row r="313" spans="7:14" x14ac:dyDescent="0.3">
      <c r="G313" s="1"/>
      <c r="N313" s="13"/>
    </row>
    <row r="314" spans="7:14" x14ac:dyDescent="0.3">
      <c r="G314" s="1"/>
      <c r="N314" s="13"/>
    </row>
    <row r="315" spans="7:14" x14ac:dyDescent="0.3">
      <c r="G315" s="1"/>
      <c r="N315" s="13"/>
    </row>
    <row r="316" spans="7:14" x14ac:dyDescent="0.3">
      <c r="G316" s="1"/>
      <c r="N316" s="13"/>
    </row>
    <row r="317" spans="7:14" x14ac:dyDescent="0.3">
      <c r="G317" s="1"/>
      <c r="N317" s="13"/>
    </row>
    <row r="318" spans="7:14" x14ac:dyDescent="0.3">
      <c r="G318" s="1"/>
      <c r="N318" s="13"/>
    </row>
    <row r="319" spans="7:14" x14ac:dyDescent="0.3">
      <c r="G319" s="1"/>
      <c r="N319" s="13"/>
    </row>
    <row r="320" spans="7:14" x14ac:dyDescent="0.3">
      <c r="G320" s="1"/>
      <c r="N320" s="13"/>
    </row>
    <row r="321" spans="7:14" x14ac:dyDescent="0.3">
      <c r="G321" s="1"/>
      <c r="N321" s="13"/>
    </row>
    <row r="322" spans="7:14" x14ac:dyDescent="0.3">
      <c r="G322" s="1"/>
      <c r="N322" s="13"/>
    </row>
    <row r="323" spans="7:14" x14ac:dyDescent="0.3">
      <c r="G323" s="1"/>
      <c r="N323" s="13"/>
    </row>
    <row r="324" spans="7:14" x14ac:dyDescent="0.3">
      <c r="G324" s="1"/>
      <c r="N324" s="13"/>
    </row>
    <row r="325" spans="7:14" x14ac:dyDescent="0.3">
      <c r="G325" s="1"/>
      <c r="N325" s="13"/>
    </row>
    <row r="326" spans="7:14" x14ac:dyDescent="0.3">
      <c r="G326" s="1"/>
      <c r="N326" s="13"/>
    </row>
    <row r="327" spans="7:14" x14ac:dyDescent="0.3">
      <c r="G327" s="1"/>
      <c r="N327" s="13"/>
    </row>
    <row r="328" spans="7:14" x14ac:dyDescent="0.3">
      <c r="G328" s="1"/>
      <c r="N328" s="13"/>
    </row>
    <row r="329" spans="7:14" x14ac:dyDescent="0.3">
      <c r="G329" s="1"/>
      <c r="N329" s="13"/>
    </row>
    <row r="330" spans="7:14" x14ac:dyDescent="0.3">
      <c r="G330" s="1"/>
      <c r="N330" s="13"/>
    </row>
    <row r="331" spans="7:14" x14ac:dyDescent="0.3">
      <c r="G331" s="1"/>
      <c r="N331" s="13"/>
    </row>
    <row r="332" spans="7:14" x14ac:dyDescent="0.3">
      <c r="G332" s="1"/>
      <c r="N332" s="13"/>
    </row>
    <row r="333" spans="7:14" x14ac:dyDescent="0.3">
      <c r="G333" s="1"/>
      <c r="N333" s="13"/>
    </row>
    <row r="334" spans="7:14" x14ac:dyDescent="0.3">
      <c r="G334" s="1"/>
      <c r="N334" s="13"/>
    </row>
    <row r="335" spans="7:14" x14ac:dyDescent="0.3">
      <c r="G335" s="1"/>
      <c r="N335" s="13"/>
    </row>
    <row r="336" spans="7:14" x14ac:dyDescent="0.3">
      <c r="G336" s="1"/>
      <c r="N336" s="13"/>
    </row>
    <row r="337" spans="7:14" x14ac:dyDescent="0.3">
      <c r="G337" s="1"/>
      <c r="N337" s="13"/>
    </row>
    <row r="338" spans="7:14" x14ac:dyDescent="0.3">
      <c r="G338" s="1"/>
      <c r="N338" s="13"/>
    </row>
    <row r="339" spans="7:14" x14ac:dyDescent="0.3">
      <c r="G339" s="1"/>
      <c r="N339" s="13"/>
    </row>
    <row r="340" spans="7:14" x14ac:dyDescent="0.3">
      <c r="G340" s="1"/>
      <c r="N340" s="13"/>
    </row>
    <row r="341" spans="7:14" x14ac:dyDescent="0.3">
      <c r="G341" s="1"/>
      <c r="N341" s="13"/>
    </row>
    <row r="342" spans="7:14" x14ac:dyDescent="0.3">
      <c r="G342" s="1"/>
      <c r="N342" s="13"/>
    </row>
    <row r="343" spans="7:14" x14ac:dyDescent="0.3">
      <c r="G343" s="1"/>
      <c r="N343" s="13"/>
    </row>
    <row r="344" spans="7:14" x14ac:dyDescent="0.3">
      <c r="G344" s="1"/>
      <c r="N344" s="13"/>
    </row>
    <row r="345" spans="7:14" x14ac:dyDescent="0.3">
      <c r="G345" s="1"/>
      <c r="N345" s="13"/>
    </row>
    <row r="346" spans="7:14" x14ac:dyDescent="0.3">
      <c r="G346" s="1"/>
      <c r="N346" s="13"/>
    </row>
    <row r="347" spans="7:14" x14ac:dyDescent="0.3">
      <c r="G347" s="1"/>
      <c r="N347" s="13"/>
    </row>
    <row r="348" spans="7:14" x14ac:dyDescent="0.3">
      <c r="G348" s="1"/>
      <c r="N348" s="13"/>
    </row>
    <row r="349" spans="7:14" x14ac:dyDescent="0.3">
      <c r="G349" s="1"/>
      <c r="N349" s="13"/>
    </row>
    <row r="350" spans="7:14" x14ac:dyDescent="0.3">
      <c r="G350" s="1"/>
      <c r="N350" s="13"/>
    </row>
    <row r="351" spans="7:14" x14ac:dyDescent="0.3">
      <c r="G351" s="1"/>
      <c r="N351" s="13"/>
    </row>
    <row r="352" spans="7:14" x14ac:dyDescent="0.3">
      <c r="G352" s="1"/>
      <c r="N352" s="13"/>
    </row>
    <row r="353" spans="7:14" x14ac:dyDescent="0.3">
      <c r="G353" s="1"/>
      <c r="N353" s="13"/>
    </row>
    <row r="354" spans="7:14" x14ac:dyDescent="0.3">
      <c r="G354" s="1"/>
      <c r="N354" s="13"/>
    </row>
    <row r="355" spans="7:14" x14ac:dyDescent="0.3">
      <c r="G355" s="1"/>
      <c r="N355" s="13"/>
    </row>
    <row r="356" spans="7:14" x14ac:dyDescent="0.3">
      <c r="G356" s="1"/>
      <c r="N356" s="13"/>
    </row>
    <row r="357" spans="7:14" x14ac:dyDescent="0.3">
      <c r="G357" s="1"/>
      <c r="N357" s="13"/>
    </row>
    <row r="358" spans="7:14" x14ac:dyDescent="0.3">
      <c r="G358" s="1"/>
      <c r="N358" s="13"/>
    </row>
    <row r="359" spans="7:14" x14ac:dyDescent="0.3">
      <c r="G359" s="1"/>
      <c r="N359" s="13"/>
    </row>
    <row r="360" spans="7:14" x14ac:dyDescent="0.3">
      <c r="G360" s="1"/>
      <c r="N360" s="13"/>
    </row>
    <row r="361" spans="7:14" x14ac:dyDescent="0.3">
      <c r="G361" s="1"/>
      <c r="N361" s="13"/>
    </row>
    <row r="362" spans="7:14" x14ac:dyDescent="0.3">
      <c r="G362" s="1"/>
      <c r="N362" s="13"/>
    </row>
    <row r="363" spans="7:14" x14ac:dyDescent="0.3">
      <c r="G363" s="1"/>
      <c r="N363" s="13"/>
    </row>
    <row r="364" spans="7:14" x14ac:dyDescent="0.3">
      <c r="G364" s="1"/>
      <c r="N364" s="13"/>
    </row>
    <row r="365" spans="7:14" x14ac:dyDescent="0.3">
      <c r="G365" s="1"/>
      <c r="N365" s="13"/>
    </row>
    <row r="366" spans="7:14" x14ac:dyDescent="0.3">
      <c r="G366" s="1"/>
      <c r="N366" s="13"/>
    </row>
    <row r="367" spans="7:14" x14ac:dyDescent="0.3">
      <c r="G367" s="1"/>
      <c r="N367" s="13"/>
    </row>
    <row r="368" spans="7:14" x14ac:dyDescent="0.3">
      <c r="G368" s="1"/>
      <c r="N368" s="13"/>
    </row>
    <row r="369" spans="7:14" x14ac:dyDescent="0.3">
      <c r="G369" s="1"/>
      <c r="N369" s="13"/>
    </row>
    <row r="370" spans="7:14" x14ac:dyDescent="0.3">
      <c r="G370" s="1"/>
      <c r="N370" s="13"/>
    </row>
    <row r="371" spans="7:14" x14ac:dyDescent="0.3">
      <c r="G371" s="1"/>
      <c r="N371" s="13"/>
    </row>
    <row r="372" spans="7:14" x14ac:dyDescent="0.3">
      <c r="G372" s="1"/>
      <c r="N372" s="13"/>
    </row>
    <row r="373" spans="7:14" x14ac:dyDescent="0.3">
      <c r="G373" s="1"/>
      <c r="N373" s="13"/>
    </row>
    <row r="374" spans="7:14" x14ac:dyDescent="0.3">
      <c r="G374" s="1"/>
      <c r="N374" s="13"/>
    </row>
    <row r="375" spans="7:14" x14ac:dyDescent="0.3">
      <c r="G375" s="1"/>
      <c r="N375" s="13"/>
    </row>
    <row r="376" spans="7:14" x14ac:dyDescent="0.3">
      <c r="G376" s="1"/>
      <c r="N376" s="13"/>
    </row>
    <row r="377" spans="7:14" x14ac:dyDescent="0.3">
      <c r="G377" s="1"/>
      <c r="N377" s="13"/>
    </row>
    <row r="378" spans="7:14" x14ac:dyDescent="0.3">
      <c r="G378" s="1"/>
      <c r="N378" s="13"/>
    </row>
    <row r="379" spans="7:14" x14ac:dyDescent="0.3">
      <c r="G379" s="1"/>
      <c r="N379" s="13"/>
    </row>
    <row r="380" spans="7:14" x14ac:dyDescent="0.3">
      <c r="G380" s="1"/>
      <c r="N380" s="13"/>
    </row>
    <row r="381" spans="7:14" x14ac:dyDescent="0.3">
      <c r="G381" s="1"/>
      <c r="N381" s="13"/>
    </row>
    <row r="382" spans="7:14" x14ac:dyDescent="0.3">
      <c r="G382" s="1"/>
      <c r="N382" s="13"/>
    </row>
    <row r="383" spans="7:14" x14ac:dyDescent="0.3">
      <c r="G383" s="1"/>
      <c r="N383" s="13"/>
    </row>
    <row r="384" spans="7:14" x14ac:dyDescent="0.3">
      <c r="G384" s="1"/>
      <c r="N384" s="13"/>
    </row>
    <row r="385" spans="7:14" x14ac:dyDescent="0.3">
      <c r="G385" s="1"/>
      <c r="N385" s="13"/>
    </row>
    <row r="386" spans="7:14" x14ac:dyDescent="0.3">
      <c r="G386" s="1"/>
      <c r="N386" s="13"/>
    </row>
    <row r="387" spans="7:14" x14ac:dyDescent="0.3">
      <c r="G387" s="1"/>
      <c r="N387" s="13"/>
    </row>
    <row r="388" spans="7:14" x14ac:dyDescent="0.3">
      <c r="G388" s="1"/>
      <c r="N388" s="13"/>
    </row>
    <row r="389" spans="7:14" x14ac:dyDescent="0.3">
      <c r="G389" s="1"/>
      <c r="N389" s="13"/>
    </row>
    <row r="390" spans="7:14" x14ac:dyDescent="0.3">
      <c r="G390" s="1"/>
      <c r="N390" s="13"/>
    </row>
    <row r="391" spans="7:14" x14ac:dyDescent="0.3">
      <c r="G391" s="1"/>
      <c r="N391" s="13"/>
    </row>
    <row r="392" spans="7:14" x14ac:dyDescent="0.3">
      <c r="G392" s="1"/>
      <c r="N392" s="13"/>
    </row>
    <row r="393" spans="7:14" x14ac:dyDescent="0.3">
      <c r="G393" s="1"/>
      <c r="N393" s="13"/>
    </row>
    <row r="394" spans="7:14" x14ac:dyDescent="0.3">
      <c r="G394" s="1"/>
      <c r="N394" s="13"/>
    </row>
    <row r="395" spans="7:14" x14ac:dyDescent="0.3">
      <c r="G395" s="1"/>
      <c r="N395" s="13"/>
    </row>
    <row r="396" spans="7:14" x14ac:dyDescent="0.3">
      <c r="G396" s="1"/>
      <c r="N396" s="13"/>
    </row>
    <row r="397" spans="7:14" x14ac:dyDescent="0.3">
      <c r="G397" s="1"/>
      <c r="N397" s="13"/>
    </row>
    <row r="398" spans="7:14" x14ac:dyDescent="0.3">
      <c r="G398" s="1"/>
      <c r="N398" s="13"/>
    </row>
    <row r="399" spans="7:14" x14ac:dyDescent="0.3">
      <c r="G399" s="1"/>
      <c r="N399" s="13"/>
    </row>
    <row r="400" spans="7:14" x14ac:dyDescent="0.3">
      <c r="G400" s="1"/>
      <c r="N400" s="13"/>
    </row>
    <row r="401" spans="7:14" x14ac:dyDescent="0.3">
      <c r="G401" s="1"/>
      <c r="N401" s="13"/>
    </row>
    <row r="402" spans="7:14" x14ac:dyDescent="0.3">
      <c r="G402" s="1"/>
      <c r="N402" s="13"/>
    </row>
    <row r="403" spans="7:14" x14ac:dyDescent="0.3">
      <c r="G403" s="1"/>
      <c r="N403" s="13"/>
    </row>
    <row r="404" spans="7:14" x14ac:dyDescent="0.3">
      <c r="G404" s="1"/>
      <c r="N404" s="13"/>
    </row>
    <row r="405" spans="7:14" x14ac:dyDescent="0.3">
      <c r="G405" s="1"/>
      <c r="N405" s="13"/>
    </row>
    <row r="406" spans="7:14" x14ac:dyDescent="0.3">
      <c r="G406" s="1"/>
      <c r="N406" s="13"/>
    </row>
    <row r="407" spans="7:14" x14ac:dyDescent="0.3">
      <c r="G407" s="1"/>
      <c r="N407" s="13"/>
    </row>
    <row r="408" spans="7:14" x14ac:dyDescent="0.3">
      <c r="G408" s="1"/>
      <c r="N408" s="13"/>
    </row>
    <row r="409" spans="7:14" x14ac:dyDescent="0.3">
      <c r="G409" s="1"/>
      <c r="N409" s="13"/>
    </row>
    <row r="410" spans="7:14" x14ac:dyDescent="0.3">
      <c r="G410" s="1"/>
      <c r="N410" s="13"/>
    </row>
    <row r="411" spans="7:14" x14ac:dyDescent="0.3">
      <c r="G411" s="1"/>
      <c r="N411" s="13"/>
    </row>
    <row r="412" spans="7:14" x14ac:dyDescent="0.3">
      <c r="G412" s="1"/>
      <c r="N412" s="13"/>
    </row>
    <row r="413" spans="7:14" x14ac:dyDescent="0.3">
      <c r="G413" s="1"/>
      <c r="N413" s="13"/>
    </row>
    <row r="414" spans="7:14" x14ac:dyDescent="0.3">
      <c r="G414" s="1"/>
      <c r="N414" s="13"/>
    </row>
    <row r="415" spans="7:14" x14ac:dyDescent="0.3">
      <c r="G415" s="1"/>
      <c r="N415" s="13"/>
    </row>
    <row r="416" spans="7:14" x14ac:dyDescent="0.3">
      <c r="G416" s="1"/>
      <c r="N416" s="13"/>
    </row>
    <row r="417" spans="7:14" x14ac:dyDescent="0.3">
      <c r="G417" s="1"/>
      <c r="N417" s="13"/>
    </row>
    <row r="418" spans="7:14" x14ac:dyDescent="0.3">
      <c r="G418" s="1"/>
      <c r="N418" s="13"/>
    </row>
    <row r="419" spans="7:14" x14ac:dyDescent="0.3">
      <c r="G419" s="1"/>
      <c r="N419" s="13"/>
    </row>
    <row r="420" spans="7:14" x14ac:dyDescent="0.3">
      <c r="G420" s="1"/>
      <c r="N420" s="13"/>
    </row>
    <row r="421" spans="7:14" x14ac:dyDescent="0.3">
      <c r="G421" s="1"/>
      <c r="N421" s="13"/>
    </row>
    <row r="422" spans="7:14" x14ac:dyDescent="0.3">
      <c r="G422" s="1"/>
      <c r="N422" s="13"/>
    </row>
    <row r="423" spans="7:14" x14ac:dyDescent="0.3">
      <c r="G423" s="1"/>
      <c r="N423" s="13"/>
    </row>
    <row r="424" spans="7:14" x14ac:dyDescent="0.3">
      <c r="G424" s="1"/>
      <c r="N424" s="13"/>
    </row>
    <row r="425" spans="7:14" x14ac:dyDescent="0.3">
      <c r="G425" s="1"/>
      <c r="N425" s="13"/>
    </row>
    <row r="426" spans="7:14" x14ac:dyDescent="0.3">
      <c r="G426" s="1"/>
      <c r="N426" s="13"/>
    </row>
    <row r="427" spans="7:14" x14ac:dyDescent="0.3">
      <c r="G427" s="1"/>
      <c r="N427" s="13"/>
    </row>
    <row r="428" spans="7:14" x14ac:dyDescent="0.3">
      <c r="G428" s="1"/>
      <c r="N428" s="13"/>
    </row>
    <row r="429" spans="7:14" x14ac:dyDescent="0.3">
      <c r="G429" s="1"/>
      <c r="N429" s="13"/>
    </row>
    <row r="430" spans="7:14" x14ac:dyDescent="0.3">
      <c r="G430" s="1"/>
      <c r="N430" s="13"/>
    </row>
    <row r="431" spans="7:14" x14ac:dyDescent="0.3">
      <c r="G431" s="1"/>
      <c r="N431" s="13"/>
    </row>
    <row r="432" spans="7:14" x14ac:dyDescent="0.3">
      <c r="G432" s="1"/>
      <c r="N432" s="13"/>
    </row>
    <row r="433" spans="7:14" x14ac:dyDescent="0.3">
      <c r="G433" s="1"/>
      <c r="N433" s="13"/>
    </row>
    <row r="434" spans="7:14" x14ac:dyDescent="0.3">
      <c r="G434" s="1"/>
      <c r="N434" s="13"/>
    </row>
    <row r="435" spans="7:14" x14ac:dyDescent="0.3">
      <c r="G435" s="1"/>
      <c r="N435" s="13"/>
    </row>
    <row r="436" spans="7:14" x14ac:dyDescent="0.3">
      <c r="G436" s="1"/>
      <c r="N436" s="13"/>
    </row>
    <row r="437" spans="7:14" x14ac:dyDescent="0.3">
      <c r="G437" s="1"/>
      <c r="N437" s="13"/>
    </row>
    <row r="438" spans="7:14" x14ac:dyDescent="0.3">
      <c r="G438" s="1"/>
      <c r="N438" s="13"/>
    </row>
    <row r="439" spans="7:14" x14ac:dyDescent="0.3">
      <c r="G439" s="1"/>
      <c r="N439" s="13"/>
    </row>
    <row r="440" spans="7:14" x14ac:dyDescent="0.3">
      <c r="G440" s="1"/>
      <c r="N440" s="13"/>
    </row>
    <row r="441" spans="7:14" x14ac:dyDescent="0.3">
      <c r="G441" s="1"/>
      <c r="N441" s="13"/>
    </row>
    <row r="442" spans="7:14" x14ac:dyDescent="0.3">
      <c r="G442" s="1"/>
      <c r="N442" s="13"/>
    </row>
    <row r="443" spans="7:14" x14ac:dyDescent="0.3">
      <c r="G443" s="1"/>
      <c r="N443" s="13"/>
    </row>
    <row r="444" spans="7:14" x14ac:dyDescent="0.3">
      <c r="G444" s="1"/>
      <c r="N444" s="13"/>
    </row>
    <row r="445" spans="7:14" x14ac:dyDescent="0.3">
      <c r="G445" s="1"/>
      <c r="N445" s="13"/>
    </row>
    <row r="446" spans="7:14" x14ac:dyDescent="0.3">
      <c r="G446" s="1"/>
      <c r="N446" s="13"/>
    </row>
    <row r="447" spans="7:14" x14ac:dyDescent="0.3">
      <c r="G447" s="1"/>
      <c r="N447" s="13"/>
    </row>
    <row r="448" spans="7:14" x14ac:dyDescent="0.3">
      <c r="G448" s="1"/>
      <c r="N448" s="13"/>
    </row>
    <row r="449" spans="7:14" x14ac:dyDescent="0.3">
      <c r="G449" s="1"/>
      <c r="N449" s="13"/>
    </row>
    <row r="450" spans="7:14" x14ac:dyDescent="0.3">
      <c r="G450" s="1"/>
      <c r="N450" s="13"/>
    </row>
    <row r="451" spans="7:14" x14ac:dyDescent="0.3">
      <c r="G451" s="1"/>
      <c r="N451" s="13"/>
    </row>
    <row r="452" spans="7:14" x14ac:dyDescent="0.3">
      <c r="G452" s="1"/>
      <c r="N452" s="13"/>
    </row>
    <row r="453" spans="7:14" x14ac:dyDescent="0.3">
      <c r="G453" s="1"/>
      <c r="N453" s="13"/>
    </row>
    <row r="454" spans="7:14" x14ac:dyDescent="0.3">
      <c r="G454" s="1"/>
      <c r="N454" s="13"/>
    </row>
    <row r="455" spans="7:14" x14ac:dyDescent="0.3">
      <c r="G455" s="1"/>
      <c r="N455" s="13"/>
    </row>
    <row r="456" spans="7:14" x14ac:dyDescent="0.3">
      <c r="G456" s="1"/>
      <c r="N456" s="13"/>
    </row>
    <row r="457" spans="7:14" x14ac:dyDescent="0.3">
      <c r="G457" s="1"/>
      <c r="N457" s="13"/>
    </row>
    <row r="458" spans="7:14" x14ac:dyDescent="0.3">
      <c r="G458" s="1"/>
      <c r="N458" s="13"/>
    </row>
    <row r="459" spans="7:14" x14ac:dyDescent="0.3">
      <c r="G459" s="1"/>
      <c r="N459" s="13"/>
    </row>
    <row r="460" spans="7:14" x14ac:dyDescent="0.3">
      <c r="G460" s="1"/>
      <c r="N460" s="13"/>
    </row>
    <row r="461" spans="7:14" x14ac:dyDescent="0.3">
      <c r="G461" s="1"/>
      <c r="N461" s="13"/>
    </row>
    <row r="462" spans="7:14" x14ac:dyDescent="0.3">
      <c r="G462" s="1"/>
      <c r="N462" s="13"/>
    </row>
    <row r="463" spans="7:14" x14ac:dyDescent="0.3">
      <c r="G463" s="1"/>
      <c r="N463" s="13"/>
    </row>
    <row r="464" spans="7:14" x14ac:dyDescent="0.3">
      <c r="G464" s="1"/>
      <c r="N464" s="13"/>
    </row>
    <row r="465" spans="7:14" x14ac:dyDescent="0.3">
      <c r="G465" s="1"/>
      <c r="N465" s="13"/>
    </row>
    <row r="466" spans="7:14" x14ac:dyDescent="0.3">
      <c r="G466" s="1"/>
      <c r="N466" s="13"/>
    </row>
    <row r="467" spans="7:14" x14ac:dyDescent="0.3">
      <c r="G467" s="1"/>
      <c r="N467" s="13"/>
    </row>
    <row r="468" spans="7:14" x14ac:dyDescent="0.3">
      <c r="G468" s="1"/>
      <c r="N468" s="13"/>
    </row>
    <row r="469" spans="7:14" x14ac:dyDescent="0.3">
      <c r="G469" s="1"/>
      <c r="N469" s="13"/>
    </row>
    <row r="470" spans="7:14" x14ac:dyDescent="0.3">
      <c r="G470" s="1"/>
      <c r="N470" s="13"/>
    </row>
    <row r="471" spans="7:14" x14ac:dyDescent="0.3">
      <c r="G471" s="1"/>
      <c r="N471" s="13"/>
    </row>
    <row r="472" spans="7:14" x14ac:dyDescent="0.3">
      <c r="G472" s="1"/>
      <c r="N472" s="13"/>
    </row>
    <row r="473" spans="7:14" x14ac:dyDescent="0.3">
      <c r="G473" s="1"/>
      <c r="N473" s="13"/>
    </row>
    <row r="474" spans="7:14" x14ac:dyDescent="0.3">
      <c r="G474" s="1"/>
      <c r="N474" s="13"/>
    </row>
    <row r="475" spans="7:14" x14ac:dyDescent="0.3">
      <c r="G475" s="1"/>
      <c r="N475" s="13"/>
    </row>
    <row r="476" spans="7:14" x14ac:dyDescent="0.3">
      <c r="G476" s="1"/>
      <c r="N476" s="13"/>
    </row>
    <row r="477" spans="7:14" x14ac:dyDescent="0.3">
      <c r="G477" s="1"/>
      <c r="N477" s="13"/>
    </row>
    <row r="478" spans="7:14" x14ac:dyDescent="0.3">
      <c r="G478" s="1"/>
      <c r="N478" s="13"/>
    </row>
    <row r="479" spans="7:14" x14ac:dyDescent="0.3">
      <c r="G479" s="1"/>
      <c r="N479" s="13"/>
    </row>
    <row r="480" spans="7:14" x14ac:dyDescent="0.3">
      <c r="G480" s="1"/>
      <c r="N480" s="13"/>
    </row>
    <row r="481" spans="7:14" x14ac:dyDescent="0.3">
      <c r="G481" s="1"/>
      <c r="N481" s="13"/>
    </row>
    <row r="482" spans="7:14" x14ac:dyDescent="0.3">
      <c r="G482" s="1"/>
      <c r="N482" s="13"/>
    </row>
    <row r="483" spans="7:14" x14ac:dyDescent="0.3">
      <c r="G483" s="1"/>
      <c r="N483" s="13"/>
    </row>
    <row r="484" spans="7:14" x14ac:dyDescent="0.3">
      <c r="G484" s="1"/>
      <c r="N484" s="13"/>
    </row>
    <row r="485" spans="7:14" x14ac:dyDescent="0.3">
      <c r="G485" s="1"/>
      <c r="N485" s="13"/>
    </row>
    <row r="486" spans="7:14" x14ac:dyDescent="0.3">
      <c r="G486" s="1"/>
      <c r="N486" s="13"/>
    </row>
    <row r="487" spans="7:14" x14ac:dyDescent="0.3">
      <c r="G487" s="1"/>
      <c r="N487" s="13"/>
    </row>
    <row r="488" spans="7:14" x14ac:dyDescent="0.3">
      <c r="G488" s="1"/>
      <c r="N488" s="13"/>
    </row>
    <row r="489" spans="7:14" x14ac:dyDescent="0.3">
      <c r="G489" s="1"/>
      <c r="N489" s="13"/>
    </row>
    <row r="490" spans="7:14" x14ac:dyDescent="0.3">
      <c r="G490" s="1"/>
      <c r="N490" s="13"/>
    </row>
    <row r="491" spans="7:14" x14ac:dyDescent="0.3">
      <c r="G491" s="1"/>
      <c r="N491" s="13"/>
    </row>
    <row r="492" spans="7:14" x14ac:dyDescent="0.3">
      <c r="G492" s="1"/>
      <c r="N492" s="13"/>
    </row>
    <row r="493" spans="7:14" x14ac:dyDescent="0.3">
      <c r="G493" s="1"/>
      <c r="N493" s="13"/>
    </row>
    <row r="494" spans="7:14" x14ac:dyDescent="0.3">
      <c r="G494" s="1"/>
      <c r="N494" s="13"/>
    </row>
    <row r="495" spans="7:14" x14ac:dyDescent="0.3">
      <c r="G495" s="1"/>
      <c r="N495" s="13"/>
    </row>
    <row r="496" spans="7:14" x14ac:dyDescent="0.3">
      <c r="G496" s="1"/>
      <c r="N496" s="13"/>
    </row>
    <row r="497" spans="7:14" x14ac:dyDescent="0.3">
      <c r="G497" s="1"/>
      <c r="N497" s="13"/>
    </row>
    <row r="498" spans="7:14" x14ac:dyDescent="0.3">
      <c r="G498" s="1"/>
      <c r="N498" s="13"/>
    </row>
    <row r="499" spans="7:14" x14ac:dyDescent="0.3">
      <c r="G499" s="1"/>
      <c r="N499" s="13"/>
    </row>
    <row r="500" spans="7:14" x14ac:dyDescent="0.3">
      <c r="G500" s="1"/>
      <c r="N500" s="13"/>
    </row>
    <row r="501" spans="7:14" x14ac:dyDescent="0.3">
      <c r="G501" s="1"/>
      <c r="N501" s="13"/>
    </row>
    <row r="502" spans="7:14" x14ac:dyDescent="0.3">
      <c r="G502" s="1"/>
      <c r="N502" s="13"/>
    </row>
    <row r="503" spans="7:14" x14ac:dyDescent="0.3">
      <c r="G503" s="1"/>
      <c r="N503" s="13"/>
    </row>
    <row r="504" spans="7:14" x14ac:dyDescent="0.3">
      <c r="G504" s="1"/>
      <c r="N504" s="13"/>
    </row>
    <row r="505" spans="7:14" x14ac:dyDescent="0.3">
      <c r="G505" s="1"/>
      <c r="N505" s="13"/>
    </row>
    <row r="506" spans="7:14" x14ac:dyDescent="0.3">
      <c r="G506" s="1"/>
      <c r="N506" s="13"/>
    </row>
    <row r="507" spans="7:14" x14ac:dyDescent="0.3">
      <c r="G507" s="1"/>
      <c r="N507" s="13"/>
    </row>
    <row r="508" spans="7:14" x14ac:dyDescent="0.3">
      <c r="G508" s="1"/>
      <c r="N508" s="13"/>
    </row>
    <row r="509" spans="7:14" x14ac:dyDescent="0.3">
      <c r="G509" s="1"/>
      <c r="N509" s="13"/>
    </row>
    <row r="510" spans="7:14" x14ac:dyDescent="0.3">
      <c r="G510" s="1"/>
      <c r="N510" s="13"/>
    </row>
    <row r="511" spans="7:14" x14ac:dyDescent="0.3">
      <c r="G511" s="1"/>
      <c r="N511" s="13"/>
    </row>
    <row r="512" spans="7:14" x14ac:dyDescent="0.3">
      <c r="G512" s="1"/>
      <c r="N512" s="13"/>
    </row>
    <row r="513" spans="7:14" x14ac:dyDescent="0.3">
      <c r="G513" s="1"/>
      <c r="N513" s="13"/>
    </row>
    <row r="514" spans="7:14" x14ac:dyDescent="0.3">
      <c r="G514" s="1"/>
      <c r="N514" s="13"/>
    </row>
    <row r="515" spans="7:14" x14ac:dyDescent="0.3">
      <c r="G515" s="1"/>
      <c r="N515" s="13"/>
    </row>
    <row r="516" spans="7:14" x14ac:dyDescent="0.3">
      <c r="G516" s="1"/>
      <c r="N516" s="13"/>
    </row>
    <row r="517" spans="7:14" x14ac:dyDescent="0.3">
      <c r="G517" s="1"/>
      <c r="N517" s="13"/>
    </row>
    <row r="518" spans="7:14" x14ac:dyDescent="0.3">
      <c r="G518" s="1"/>
      <c r="N518" s="13"/>
    </row>
    <row r="519" spans="7:14" x14ac:dyDescent="0.3">
      <c r="G519" s="1"/>
      <c r="N519" s="13"/>
    </row>
    <row r="520" spans="7:14" x14ac:dyDescent="0.3">
      <c r="G520" s="1"/>
      <c r="N520" s="13"/>
    </row>
    <row r="521" spans="7:14" x14ac:dyDescent="0.3">
      <c r="G521" s="1"/>
      <c r="N521" s="13"/>
    </row>
    <row r="522" spans="7:14" x14ac:dyDescent="0.3">
      <c r="G522" s="1"/>
      <c r="N522" s="13"/>
    </row>
    <row r="523" spans="7:14" x14ac:dyDescent="0.3">
      <c r="G523" s="1"/>
      <c r="N523" s="13"/>
    </row>
    <row r="524" spans="7:14" x14ac:dyDescent="0.3">
      <c r="G524" s="1"/>
      <c r="N524" s="13"/>
    </row>
    <row r="525" spans="7:14" x14ac:dyDescent="0.3">
      <c r="G525" s="1"/>
      <c r="N525" s="13"/>
    </row>
    <row r="526" spans="7:14" x14ac:dyDescent="0.3">
      <c r="G526" s="1"/>
      <c r="N526" s="13"/>
    </row>
    <row r="527" spans="7:14" x14ac:dyDescent="0.3">
      <c r="G527" s="1"/>
      <c r="N527" s="13"/>
    </row>
    <row r="528" spans="7:14" x14ac:dyDescent="0.3">
      <c r="G528" s="1"/>
      <c r="N528" s="13"/>
    </row>
    <row r="529" spans="7:14" x14ac:dyDescent="0.3">
      <c r="G529" s="1"/>
      <c r="N529" s="13"/>
    </row>
    <row r="530" spans="7:14" x14ac:dyDescent="0.3">
      <c r="G530" s="1"/>
      <c r="N530" s="13"/>
    </row>
    <row r="531" spans="7:14" x14ac:dyDescent="0.3">
      <c r="G531" s="1"/>
      <c r="N531" s="13"/>
    </row>
    <row r="532" spans="7:14" x14ac:dyDescent="0.3">
      <c r="G532" s="1"/>
      <c r="N532" s="13"/>
    </row>
    <row r="533" spans="7:14" x14ac:dyDescent="0.3">
      <c r="G533" s="1"/>
      <c r="N533" s="13"/>
    </row>
    <row r="534" spans="7:14" x14ac:dyDescent="0.3">
      <c r="G534" s="1"/>
      <c r="N534" s="13"/>
    </row>
    <row r="535" spans="7:14" x14ac:dyDescent="0.3">
      <c r="G535" s="1"/>
      <c r="N535" s="13"/>
    </row>
    <row r="536" spans="7:14" x14ac:dyDescent="0.3">
      <c r="G536" s="1"/>
      <c r="N536" s="13"/>
    </row>
    <row r="537" spans="7:14" x14ac:dyDescent="0.3">
      <c r="G537" s="1"/>
      <c r="N537" s="13"/>
    </row>
    <row r="538" spans="7:14" x14ac:dyDescent="0.3">
      <c r="G538" s="1"/>
      <c r="N538" s="13"/>
    </row>
    <row r="539" spans="7:14" x14ac:dyDescent="0.3">
      <c r="G539" s="1"/>
      <c r="N539" s="13"/>
    </row>
    <row r="540" spans="7:14" x14ac:dyDescent="0.3">
      <c r="G540" s="1"/>
      <c r="N540" s="13"/>
    </row>
    <row r="541" spans="7:14" x14ac:dyDescent="0.3">
      <c r="G541" s="1"/>
      <c r="N541" s="13"/>
    </row>
    <row r="542" spans="7:14" x14ac:dyDescent="0.3">
      <c r="G542" s="1"/>
      <c r="N542" s="13"/>
    </row>
    <row r="543" spans="7:14" x14ac:dyDescent="0.3">
      <c r="G543" s="1"/>
      <c r="N543" s="13"/>
    </row>
    <row r="544" spans="7:14" x14ac:dyDescent="0.3">
      <c r="G544" s="1"/>
      <c r="N544" s="13"/>
    </row>
    <row r="545" spans="7:14" x14ac:dyDescent="0.3">
      <c r="G545" s="1"/>
      <c r="N545" s="13"/>
    </row>
    <row r="546" spans="7:14" x14ac:dyDescent="0.3">
      <c r="G546" s="1"/>
      <c r="N546" s="13"/>
    </row>
    <row r="547" spans="7:14" x14ac:dyDescent="0.3">
      <c r="G547" s="1"/>
      <c r="N547" s="13"/>
    </row>
    <row r="548" spans="7:14" x14ac:dyDescent="0.3">
      <c r="G548" s="1"/>
      <c r="N548" s="13"/>
    </row>
    <row r="549" spans="7:14" x14ac:dyDescent="0.3">
      <c r="G549" s="1"/>
      <c r="N549" s="13"/>
    </row>
    <row r="550" spans="7:14" x14ac:dyDescent="0.3">
      <c r="G550" s="1"/>
      <c r="N550" s="13"/>
    </row>
    <row r="551" spans="7:14" x14ac:dyDescent="0.3">
      <c r="G551" s="1"/>
      <c r="N551" s="13"/>
    </row>
    <row r="552" spans="7:14" x14ac:dyDescent="0.3">
      <c r="G552" s="1"/>
      <c r="N552" s="13"/>
    </row>
    <row r="553" spans="7:14" x14ac:dyDescent="0.3">
      <c r="G553" s="1"/>
      <c r="N553" s="13"/>
    </row>
    <row r="554" spans="7:14" x14ac:dyDescent="0.3">
      <c r="G554" s="1"/>
      <c r="N554" s="13"/>
    </row>
    <row r="555" spans="7:14" x14ac:dyDescent="0.3">
      <c r="G555" s="1"/>
      <c r="N555" s="13"/>
    </row>
    <row r="556" spans="7:14" x14ac:dyDescent="0.3">
      <c r="G556" s="1"/>
      <c r="N556" s="13"/>
    </row>
    <row r="557" spans="7:14" x14ac:dyDescent="0.3">
      <c r="G557" s="1"/>
      <c r="N557" s="13"/>
    </row>
    <row r="558" spans="7:14" x14ac:dyDescent="0.3">
      <c r="G558" s="1"/>
      <c r="N558" s="13"/>
    </row>
    <row r="559" spans="7:14" x14ac:dyDescent="0.3">
      <c r="G559" s="1"/>
      <c r="N559" s="13"/>
    </row>
    <row r="560" spans="7:14" x14ac:dyDescent="0.3">
      <c r="G560" s="1"/>
      <c r="N560" s="13"/>
    </row>
    <row r="561" spans="7:14" x14ac:dyDescent="0.3">
      <c r="G561" s="1"/>
      <c r="N561" s="13"/>
    </row>
    <row r="562" spans="7:14" x14ac:dyDescent="0.3">
      <c r="G562" s="1"/>
      <c r="N562" s="13"/>
    </row>
    <row r="563" spans="7:14" x14ac:dyDescent="0.3">
      <c r="G563" s="1"/>
      <c r="N563" s="13"/>
    </row>
    <row r="564" spans="7:14" x14ac:dyDescent="0.3">
      <c r="G564" s="1"/>
      <c r="N564" s="13"/>
    </row>
    <row r="565" spans="7:14" x14ac:dyDescent="0.3">
      <c r="G565" s="1"/>
      <c r="N565" s="13"/>
    </row>
    <row r="566" spans="7:14" x14ac:dyDescent="0.3">
      <c r="G566" s="1"/>
      <c r="N566" s="13"/>
    </row>
    <row r="567" spans="7:14" x14ac:dyDescent="0.3">
      <c r="G567" s="1"/>
      <c r="N567" s="13"/>
    </row>
    <row r="568" spans="7:14" x14ac:dyDescent="0.3">
      <c r="G568" s="1"/>
      <c r="N568" s="13"/>
    </row>
    <row r="569" spans="7:14" x14ac:dyDescent="0.3">
      <c r="G569" s="1"/>
      <c r="N569" s="13"/>
    </row>
    <row r="570" spans="7:14" x14ac:dyDescent="0.3">
      <c r="G570" s="1"/>
      <c r="N570" s="13"/>
    </row>
    <row r="571" spans="7:14" x14ac:dyDescent="0.3">
      <c r="G571" s="1"/>
      <c r="N571" s="13"/>
    </row>
    <row r="572" spans="7:14" x14ac:dyDescent="0.3">
      <c r="G572" s="1"/>
      <c r="N572" s="13"/>
    </row>
    <row r="573" spans="7:14" x14ac:dyDescent="0.3">
      <c r="G573" s="1"/>
      <c r="N573" s="13"/>
    </row>
    <row r="574" spans="7:14" x14ac:dyDescent="0.3">
      <c r="G574" s="1"/>
      <c r="N574" s="13"/>
    </row>
    <row r="575" spans="7:14" x14ac:dyDescent="0.3">
      <c r="G575" s="1"/>
      <c r="N575" s="13"/>
    </row>
    <row r="576" spans="7:14" x14ac:dyDescent="0.3">
      <c r="G576" s="1"/>
      <c r="N576" s="13"/>
    </row>
    <row r="577" spans="7:14" x14ac:dyDescent="0.3">
      <c r="G577" s="1"/>
      <c r="N577" s="13"/>
    </row>
    <row r="578" spans="7:14" x14ac:dyDescent="0.3">
      <c r="G578" s="1"/>
      <c r="N578" s="13"/>
    </row>
    <row r="579" spans="7:14" x14ac:dyDescent="0.3">
      <c r="G579" s="1"/>
      <c r="N579" s="13"/>
    </row>
    <row r="580" spans="7:14" x14ac:dyDescent="0.3">
      <c r="G580" s="1"/>
      <c r="N580" s="13"/>
    </row>
    <row r="581" spans="7:14" x14ac:dyDescent="0.3">
      <c r="G581" s="1"/>
      <c r="N581" s="13"/>
    </row>
    <row r="582" spans="7:14" x14ac:dyDescent="0.3">
      <c r="G582" s="1"/>
      <c r="N582" s="13"/>
    </row>
    <row r="583" spans="7:14" x14ac:dyDescent="0.3">
      <c r="G583" s="1"/>
      <c r="N583" s="13"/>
    </row>
    <row r="584" spans="7:14" x14ac:dyDescent="0.3">
      <c r="G584" s="1"/>
      <c r="N584" s="13"/>
    </row>
    <row r="585" spans="7:14" x14ac:dyDescent="0.3">
      <c r="G585" s="1"/>
      <c r="N585" s="13"/>
    </row>
    <row r="586" spans="7:14" x14ac:dyDescent="0.3">
      <c r="G586" s="1"/>
      <c r="N586" s="13"/>
    </row>
    <row r="587" spans="7:14" x14ac:dyDescent="0.3">
      <c r="G587" s="1"/>
      <c r="N587" s="13"/>
    </row>
    <row r="588" spans="7:14" x14ac:dyDescent="0.3">
      <c r="G588" s="1"/>
      <c r="N588" s="13"/>
    </row>
    <row r="589" spans="7:14" x14ac:dyDescent="0.3">
      <c r="G589" s="1"/>
      <c r="N589" s="13"/>
    </row>
    <row r="590" spans="7:14" x14ac:dyDescent="0.3">
      <c r="G590" s="1"/>
      <c r="N590" s="13"/>
    </row>
    <row r="591" spans="7:14" x14ac:dyDescent="0.3">
      <c r="G591" s="1"/>
      <c r="N591" s="13"/>
    </row>
    <row r="592" spans="7:14" x14ac:dyDescent="0.3">
      <c r="G592" s="1"/>
      <c r="N592" s="13"/>
    </row>
    <row r="593" spans="7:14" x14ac:dyDescent="0.3">
      <c r="G593" s="1"/>
      <c r="N593" s="13"/>
    </row>
    <row r="594" spans="7:14" x14ac:dyDescent="0.3">
      <c r="G594" s="1"/>
      <c r="N594" s="13"/>
    </row>
    <row r="595" spans="7:14" x14ac:dyDescent="0.3">
      <c r="G595" s="1"/>
      <c r="N595" s="13"/>
    </row>
    <row r="596" spans="7:14" x14ac:dyDescent="0.3">
      <c r="G596" s="1"/>
      <c r="N596" s="13"/>
    </row>
    <row r="597" spans="7:14" x14ac:dyDescent="0.3">
      <c r="G597" s="1"/>
      <c r="N597" s="13"/>
    </row>
    <row r="598" spans="7:14" x14ac:dyDescent="0.3">
      <c r="G598" s="1"/>
      <c r="N598" s="13"/>
    </row>
    <row r="599" spans="7:14" x14ac:dyDescent="0.3">
      <c r="G599" s="1"/>
      <c r="N599" s="13"/>
    </row>
    <row r="600" spans="7:14" x14ac:dyDescent="0.3">
      <c r="G600" s="1"/>
      <c r="N600" s="13"/>
    </row>
    <row r="601" spans="7:14" x14ac:dyDescent="0.3">
      <c r="G601" s="1"/>
      <c r="N601" s="13"/>
    </row>
    <row r="602" spans="7:14" x14ac:dyDescent="0.3">
      <c r="G602" s="1"/>
      <c r="N602" s="13"/>
    </row>
    <row r="603" spans="7:14" x14ac:dyDescent="0.3">
      <c r="G603" s="1"/>
      <c r="N603" s="13"/>
    </row>
    <row r="604" spans="7:14" x14ac:dyDescent="0.3">
      <c r="G604" s="1"/>
      <c r="N604" s="13"/>
    </row>
    <row r="605" spans="7:14" x14ac:dyDescent="0.3">
      <c r="G605" s="1"/>
      <c r="N605" s="13"/>
    </row>
    <row r="606" spans="7:14" x14ac:dyDescent="0.3">
      <c r="G606" s="1"/>
      <c r="N606" s="13"/>
    </row>
    <row r="607" spans="7:14" x14ac:dyDescent="0.3">
      <c r="G607" s="1"/>
      <c r="N607" s="13"/>
    </row>
    <row r="608" spans="7:14" x14ac:dyDescent="0.3">
      <c r="G608" s="1"/>
      <c r="N608" s="13"/>
    </row>
    <row r="609" spans="7:14" x14ac:dyDescent="0.3">
      <c r="G609" s="1"/>
      <c r="N609" s="13"/>
    </row>
    <row r="610" spans="7:14" x14ac:dyDescent="0.3">
      <c r="G610" s="1"/>
      <c r="N610" s="13"/>
    </row>
    <row r="611" spans="7:14" x14ac:dyDescent="0.3">
      <c r="G611" s="1"/>
      <c r="N611" s="13"/>
    </row>
    <row r="612" spans="7:14" x14ac:dyDescent="0.3">
      <c r="G612" s="1"/>
      <c r="N612" s="13"/>
    </row>
    <row r="613" spans="7:14" x14ac:dyDescent="0.3">
      <c r="G613" s="1"/>
      <c r="N613" s="13"/>
    </row>
    <row r="614" spans="7:14" x14ac:dyDescent="0.3">
      <c r="G614" s="1"/>
      <c r="N614" s="13"/>
    </row>
    <row r="615" spans="7:14" x14ac:dyDescent="0.3">
      <c r="G615" s="1"/>
      <c r="N615" s="13"/>
    </row>
    <row r="616" spans="7:14" x14ac:dyDescent="0.3">
      <c r="G616" s="1"/>
      <c r="N616" s="13"/>
    </row>
    <row r="617" spans="7:14" x14ac:dyDescent="0.3">
      <c r="G617" s="1"/>
      <c r="N617" s="13"/>
    </row>
    <row r="618" spans="7:14" x14ac:dyDescent="0.3">
      <c r="G618" s="1"/>
      <c r="N618" s="13"/>
    </row>
    <row r="619" spans="7:14" x14ac:dyDescent="0.3">
      <c r="G619" s="1"/>
      <c r="N619" s="13"/>
    </row>
    <row r="620" spans="7:14" x14ac:dyDescent="0.3">
      <c r="G620" s="1"/>
      <c r="N620" s="13"/>
    </row>
    <row r="621" spans="7:14" x14ac:dyDescent="0.3">
      <c r="G621" s="1"/>
      <c r="N621" s="13"/>
    </row>
    <row r="622" spans="7:14" x14ac:dyDescent="0.3">
      <c r="G622" s="1"/>
      <c r="N622" s="13"/>
    </row>
    <row r="623" spans="7:14" x14ac:dyDescent="0.3">
      <c r="G623" s="1"/>
      <c r="N623" s="13"/>
    </row>
    <row r="624" spans="7:14" x14ac:dyDescent="0.3">
      <c r="G624" s="1"/>
      <c r="N624" s="13"/>
    </row>
    <row r="625" spans="7:14" x14ac:dyDescent="0.3">
      <c r="G625" s="1"/>
      <c r="N625" s="13"/>
    </row>
    <row r="626" spans="7:14" x14ac:dyDescent="0.3">
      <c r="G626" s="1"/>
      <c r="N626" s="13"/>
    </row>
    <row r="627" spans="7:14" x14ac:dyDescent="0.3">
      <c r="G627" s="1"/>
      <c r="N627" s="13"/>
    </row>
    <row r="628" spans="7:14" x14ac:dyDescent="0.3">
      <c r="G628" s="1"/>
      <c r="N628" s="13"/>
    </row>
    <row r="629" spans="7:14" x14ac:dyDescent="0.3">
      <c r="G629" s="1"/>
      <c r="N629" s="13"/>
    </row>
    <row r="630" spans="7:14" x14ac:dyDescent="0.3">
      <c r="G630" s="1"/>
      <c r="N630" s="13"/>
    </row>
    <row r="631" spans="7:14" x14ac:dyDescent="0.3">
      <c r="G631" s="1"/>
      <c r="N631" s="13"/>
    </row>
    <row r="632" spans="7:14" x14ac:dyDescent="0.3">
      <c r="G632" s="1"/>
      <c r="N632" s="13"/>
    </row>
    <row r="633" spans="7:14" x14ac:dyDescent="0.3">
      <c r="G633" s="1"/>
      <c r="N633" s="13"/>
    </row>
    <row r="634" spans="7:14" x14ac:dyDescent="0.3">
      <c r="G634" s="1"/>
      <c r="N634" s="13"/>
    </row>
    <row r="635" spans="7:14" x14ac:dyDescent="0.3">
      <c r="G635" s="1"/>
      <c r="N635" s="13"/>
    </row>
    <row r="636" spans="7:14" x14ac:dyDescent="0.3">
      <c r="G636" s="1"/>
      <c r="N636" s="13"/>
    </row>
    <row r="637" spans="7:14" x14ac:dyDescent="0.3">
      <c r="G637" s="1"/>
      <c r="N637" s="13"/>
    </row>
    <row r="638" spans="7:14" x14ac:dyDescent="0.3">
      <c r="G638" s="1"/>
      <c r="N638" s="13"/>
    </row>
    <row r="639" spans="7:14" x14ac:dyDescent="0.3">
      <c r="G639" s="1"/>
      <c r="N639" s="13"/>
    </row>
    <row r="640" spans="7:14" x14ac:dyDescent="0.3">
      <c r="G640" s="1"/>
      <c r="N640" s="13"/>
    </row>
    <row r="641" spans="7:14" x14ac:dyDescent="0.3">
      <c r="G641" s="1"/>
      <c r="N641" s="13"/>
    </row>
    <row r="642" spans="7:14" x14ac:dyDescent="0.3">
      <c r="G642" s="1"/>
      <c r="N642" s="13"/>
    </row>
    <row r="643" spans="7:14" x14ac:dyDescent="0.3">
      <c r="G643" s="1"/>
      <c r="N643" s="13"/>
    </row>
    <row r="644" spans="7:14" x14ac:dyDescent="0.3">
      <c r="G644" s="1"/>
      <c r="N644" s="13"/>
    </row>
    <row r="645" spans="7:14" x14ac:dyDescent="0.3">
      <c r="G645" s="1"/>
      <c r="N645" s="13"/>
    </row>
    <row r="646" spans="7:14" x14ac:dyDescent="0.3">
      <c r="G646" s="1"/>
      <c r="N646" s="13"/>
    </row>
    <row r="647" spans="7:14" x14ac:dyDescent="0.3">
      <c r="G647" s="1"/>
      <c r="N647" s="13"/>
    </row>
    <row r="648" spans="7:14" x14ac:dyDescent="0.3">
      <c r="G648" s="1"/>
      <c r="N648" s="13"/>
    </row>
    <row r="649" spans="7:14" x14ac:dyDescent="0.3">
      <c r="G649" s="1"/>
      <c r="N649" s="13"/>
    </row>
    <row r="650" spans="7:14" x14ac:dyDescent="0.3">
      <c r="G650" s="1"/>
      <c r="N650" s="13"/>
    </row>
    <row r="651" spans="7:14" x14ac:dyDescent="0.3">
      <c r="G651" s="1"/>
      <c r="N651" s="13"/>
    </row>
    <row r="652" spans="7:14" x14ac:dyDescent="0.3">
      <c r="G652" s="1"/>
      <c r="N652" s="13"/>
    </row>
    <row r="653" spans="7:14" x14ac:dyDescent="0.3">
      <c r="G653" s="1"/>
      <c r="N653" s="13"/>
    </row>
    <row r="654" spans="7:14" x14ac:dyDescent="0.3">
      <c r="G654" s="1"/>
      <c r="N654" s="13"/>
    </row>
    <row r="655" spans="7:14" x14ac:dyDescent="0.3">
      <c r="G655" s="1"/>
      <c r="N655" s="13"/>
    </row>
    <row r="656" spans="7:14" x14ac:dyDescent="0.3">
      <c r="G656" s="1"/>
      <c r="N656" s="13"/>
    </row>
    <row r="657" spans="7:14" x14ac:dyDescent="0.3">
      <c r="G657" s="1"/>
      <c r="N657" s="13"/>
    </row>
    <row r="658" spans="7:14" x14ac:dyDescent="0.3">
      <c r="G658" s="1"/>
      <c r="N658" s="13"/>
    </row>
    <row r="659" spans="7:14" x14ac:dyDescent="0.3">
      <c r="G659" s="1"/>
      <c r="N659" s="13"/>
    </row>
    <row r="660" spans="7:14" x14ac:dyDescent="0.3">
      <c r="G660" s="1"/>
      <c r="N660" s="13"/>
    </row>
    <row r="661" spans="7:14" x14ac:dyDescent="0.3">
      <c r="G661" s="1"/>
      <c r="N661" s="13"/>
    </row>
    <row r="662" spans="7:14" x14ac:dyDescent="0.3">
      <c r="G662" s="1"/>
      <c r="N662" s="13"/>
    </row>
    <row r="663" spans="7:14" x14ac:dyDescent="0.3">
      <c r="G663" s="1"/>
      <c r="N663" s="13"/>
    </row>
    <row r="664" spans="7:14" x14ac:dyDescent="0.3">
      <c r="G664" s="1"/>
      <c r="N664" s="13"/>
    </row>
    <row r="665" spans="7:14" x14ac:dyDescent="0.3">
      <c r="G665" s="1"/>
      <c r="N665" s="13"/>
    </row>
    <row r="666" spans="7:14" x14ac:dyDescent="0.3">
      <c r="G666" s="1"/>
      <c r="N666" s="13"/>
    </row>
    <row r="667" spans="7:14" x14ac:dyDescent="0.3">
      <c r="G667" s="1"/>
      <c r="N667" s="13"/>
    </row>
    <row r="668" spans="7:14" x14ac:dyDescent="0.3">
      <c r="G668" s="1"/>
      <c r="N668" s="13"/>
    </row>
    <row r="669" spans="7:14" x14ac:dyDescent="0.3">
      <c r="G669" s="1"/>
      <c r="N669" s="13"/>
    </row>
    <row r="670" spans="7:14" x14ac:dyDescent="0.3">
      <c r="G670" s="1"/>
      <c r="N670" s="13"/>
    </row>
    <row r="671" spans="7:14" x14ac:dyDescent="0.3">
      <c r="G671" s="1"/>
      <c r="N671" s="13"/>
    </row>
    <row r="672" spans="7:14" x14ac:dyDescent="0.3">
      <c r="G672" s="1"/>
      <c r="N672" s="13"/>
    </row>
    <row r="673" spans="7:14" x14ac:dyDescent="0.3">
      <c r="G673" s="1"/>
      <c r="N673" s="13"/>
    </row>
    <row r="674" spans="7:14" x14ac:dyDescent="0.3">
      <c r="G674" s="1"/>
      <c r="N674" s="13"/>
    </row>
    <row r="675" spans="7:14" x14ac:dyDescent="0.3">
      <c r="G675" s="1"/>
      <c r="N675" s="13"/>
    </row>
    <row r="676" spans="7:14" x14ac:dyDescent="0.3">
      <c r="G676" s="1"/>
      <c r="N676" s="13"/>
    </row>
    <row r="677" spans="7:14" x14ac:dyDescent="0.3">
      <c r="G677" s="1"/>
      <c r="N677" s="13"/>
    </row>
    <row r="678" spans="7:14" x14ac:dyDescent="0.3">
      <c r="G678" s="1"/>
      <c r="N678" s="13"/>
    </row>
    <row r="679" spans="7:14" x14ac:dyDescent="0.3">
      <c r="G679" s="1"/>
      <c r="N679" s="13"/>
    </row>
    <row r="680" spans="7:14" x14ac:dyDescent="0.3">
      <c r="G680" s="1"/>
      <c r="N680" s="13"/>
    </row>
    <row r="681" spans="7:14" x14ac:dyDescent="0.3">
      <c r="G681" s="1"/>
      <c r="N681" s="13"/>
    </row>
    <row r="682" spans="7:14" x14ac:dyDescent="0.3">
      <c r="G682" s="1"/>
      <c r="N682" s="13"/>
    </row>
    <row r="683" spans="7:14" x14ac:dyDescent="0.3">
      <c r="G683" s="1"/>
      <c r="N683" s="13"/>
    </row>
    <row r="684" spans="7:14" x14ac:dyDescent="0.3">
      <c r="G684" s="1"/>
      <c r="N684" s="13"/>
    </row>
    <row r="685" spans="7:14" x14ac:dyDescent="0.3">
      <c r="G685" s="1"/>
      <c r="N685" s="13"/>
    </row>
    <row r="686" spans="7:14" x14ac:dyDescent="0.3">
      <c r="G686" s="1"/>
      <c r="N686" s="13"/>
    </row>
    <row r="687" spans="7:14" x14ac:dyDescent="0.3">
      <c r="G687" s="1"/>
      <c r="N687" s="13"/>
    </row>
    <row r="688" spans="7:14" x14ac:dyDescent="0.3">
      <c r="G688" s="1"/>
      <c r="N688" s="13"/>
    </row>
    <row r="689" spans="7:14" x14ac:dyDescent="0.3">
      <c r="G689" s="1"/>
      <c r="N689" s="13"/>
    </row>
    <row r="690" spans="7:14" x14ac:dyDescent="0.3">
      <c r="G690" s="1"/>
      <c r="N690" s="13"/>
    </row>
    <row r="691" spans="7:14" x14ac:dyDescent="0.3">
      <c r="G691" s="1"/>
      <c r="N691" s="13"/>
    </row>
    <row r="692" spans="7:14" x14ac:dyDescent="0.3">
      <c r="G692" s="1"/>
      <c r="N692" s="13"/>
    </row>
    <row r="693" spans="7:14" x14ac:dyDescent="0.3">
      <c r="G693" s="1"/>
      <c r="N693" s="13"/>
    </row>
    <row r="694" spans="7:14" x14ac:dyDescent="0.3">
      <c r="G694" s="1"/>
      <c r="N694" s="13"/>
    </row>
    <row r="695" spans="7:14" x14ac:dyDescent="0.3">
      <c r="G695" s="1"/>
      <c r="N695" s="13"/>
    </row>
    <row r="696" spans="7:14" x14ac:dyDescent="0.3">
      <c r="G696" s="1"/>
      <c r="N696" s="13"/>
    </row>
    <row r="697" spans="7:14" x14ac:dyDescent="0.3">
      <c r="G697" s="1"/>
      <c r="N697" s="13"/>
    </row>
    <row r="698" spans="7:14" x14ac:dyDescent="0.3">
      <c r="G698" s="1"/>
      <c r="N698" s="13"/>
    </row>
    <row r="699" spans="7:14" x14ac:dyDescent="0.3">
      <c r="G699" s="1"/>
      <c r="N699" s="13"/>
    </row>
    <row r="700" spans="7:14" x14ac:dyDescent="0.3">
      <c r="G700" s="1"/>
      <c r="N700" s="13"/>
    </row>
    <row r="701" spans="7:14" x14ac:dyDescent="0.3">
      <c r="G701" s="1"/>
      <c r="N701" s="13"/>
    </row>
    <row r="702" spans="7:14" x14ac:dyDescent="0.3">
      <c r="G702" s="1"/>
      <c r="N702" s="13"/>
    </row>
    <row r="703" spans="7:14" x14ac:dyDescent="0.3">
      <c r="G703" s="1"/>
      <c r="N703" s="13"/>
    </row>
    <row r="704" spans="7:14" x14ac:dyDescent="0.3">
      <c r="G704" s="1"/>
      <c r="N704" s="13"/>
    </row>
    <row r="705" spans="7:14" x14ac:dyDescent="0.3">
      <c r="G705" s="1"/>
      <c r="N705" s="13"/>
    </row>
    <row r="706" spans="7:14" x14ac:dyDescent="0.3">
      <c r="G706" s="1"/>
      <c r="N706" s="13"/>
    </row>
    <row r="707" spans="7:14" x14ac:dyDescent="0.3">
      <c r="G707" s="1"/>
      <c r="N707" s="13"/>
    </row>
    <row r="708" spans="7:14" x14ac:dyDescent="0.3">
      <c r="G708" s="1"/>
      <c r="N708" s="13"/>
    </row>
    <row r="709" spans="7:14" x14ac:dyDescent="0.3">
      <c r="G709" s="1"/>
      <c r="N709" s="13"/>
    </row>
    <row r="710" spans="7:14" x14ac:dyDescent="0.3">
      <c r="G710" s="1"/>
      <c r="N710" s="13"/>
    </row>
    <row r="711" spans="7:14" x14ac:dyDescent="0.3">
      <c r="G711" s="1"/>
      <c r="N711" s="13"/>
    </row>
    <row r="712" spans="7:14" x14ac:dyDescent="0.3">
      <c r="G712" s="1"/>
      <c r="N712" s="13"/>
    </row>
    <row r="713" spans="7:14" x14ac:dyDescent="0.3">
      <c r="G713" s="1"/>
      <c r="N713" s="13"/>
    </row>
    <row r="714" spans="7:14" x14ac:dyDescent="0.3">
      <c r="G714" s="1"/>
      <c r="N714" s="13"/>
    </row>
    <row r="715" spans="7:14" x14ac:dyDescent="0.3">
      <c r="G715" s="1"/>
      <c r="N715" s="13"/>
    </row>
    <row r="716" spans="7:14" x14ac:dyDescent="0.3">
      <c r="G716" s="1"/>
      <c r="N716" s="13"/>
    </row>
    <row r="717" spans="7:14" x14ac:dyDescent="0.3">
      <c r="G717" s="1"/>
      <c r="N717" s="13"/>
    </row>
    <row r="718" spans="7:14" x14ac:dyDescent="0.3">
      <c r="G718" s="1"/>
      <c r="N718" s="13"/>
    </row>
    <row r="719" spans="7:14" x14ac:dyDescent="0.3">
      <c r="G719" s="1"/>
      <c r="N719" s="13"/>
    </row>
    <row r="720" spans="7:14" x14ac:dyDescent="0.3">
      <c r="G720" s="1"/>
      <c r="N720" s="13"/>
    </row>
    <row r="721" spans="7:14" x14ac:dyDescent="0.3">
      <c r="G721" s="1"/>
      <c r="N721" s="13"/>
    </row>
    <row r="722" spans="7:14" x14ac:dyDescent="0.3">
      <c r="G722" s="1"/>
      <c r="N722" s="13"/>
    </row>
    <row r="723" spans="7:14" x14ac:dyDescent="0.3">
      <c r="G723" s="1"/>
      <c r="N723" s="13"/>
    </row>
    <row r="724" spans="7:14" x14ac:dyDescent="0.3">
      <c r="G724" s="1"/>
      <c r="N724" s="13"/>
    </row>
    <row r="725" spans="7:14" x14ac:dyDescent="0.3">
      <c r="G725" s="1"/>
      <c r="N725" s="13"/>
    </row>
    <row r="726" spans="7:14" x14ac:dyDescent="0.3">
      <c r="G726" s="1"/>
      <c r="N726" s="13"/>
    </row>
    <row r="727" spans="7:14" x14ac:dyDescent="0.3">
      <c r="G727" s="1"/>
      <c r="N727" s="13"/>
    </row>
    <row r="728" spans="7:14" x14ac:dyDescent="0.3">
      <c r="G728" s="1"/>
      <c r="N728" s="13"/>
    </row>
    <row r="729" spans="7:14" x14ac:dyDescent="0.3">
      <c r="G729" s="1"/>
      <c r="N729" s="13"/>
    </row>
    <row r="730" spans="7:14" x14ac:dyDescent="0.3">
      <c r="G730" s="1"/>
      <c r="N730" s="13"/>
    </row>
    <row r="731" spans="7:14" x14ac:dyDescent="0.3">
      <c r="G731" s="1"/>
      <c r="N731" s="13"/>
    </row>
    <row r="732" spans="7:14" x14ac:dyDescent="0.3">
      <c r="G732" s="1"/>
      <c r="N732" s="13"/>
    </row>
    <row r="733" spans="7:14" x14ac:dyDescent="0.3">
      <c r="G733" s="1"/>
      <c r="N733" s="13"/>
    </row>
    <row r="734" spans="7:14" x14ac:dyDescent="0.3">
      <c r="G734" s="1"/>
      <c r="N734" s="13"/>
    </row>
    <row r="735" spans="7:14" x14ac:dyDescent="0.3">
      <c r="G735" s="1"/>
      <c r="N735" s="13"/>
    </row>
    <row r="736" spans="7:14" x14ac:dyDescent="0.3">
      <c r="G736" s="1"/>
      <c r="N736" s="13"/>
    </row>
    <row r="737" spans="7:14" x14ac:dyDescent="0.3">
      <c r="G737" s="1"/>
      <c r="N737" s="13"/>
    </row>
    <row r="738" spans="7:14" x14ac:dyDescent="0.3">
      <c r="G738" s="1"/>
      <c r="N738" s="13"/>
    </row>
    <row r="739" spans="7:14" x14ac:dyDescent="0.3">
      <c r="G739" s="1"/>
      <c r="N739" s="13"/>
    </row>
    <row r="740" spans="7:14" x14ac:dyDescent="0.3">
      <c r="G740" s="1"/>
      <c r="N740" s="13"/>
    </row>
    <row r="741" spans="7:14" x14ac:dyDescent="0.3">
      <c r="G741" s="1"/>
      <c r="N741" s="13"/>
    </row>
    <row r="742" spans="7:14" x14ac:dyDescent="0.3">
      <c r="G742" s="1"/>
      <c r="N742" s="13"/>
    </row>
    <row r="743" spans="7:14" x14ac:dyDescent="0.3">
      <c r="G743" s="1"/>
      <c r="N743" s="13"/>
    </row>
    <row r="744" spans="7:14" x14ac:dyDescent="0.3">
      <c r="G744" s="1"/>
      <c r="N744" s="13"/>
    </row>
    <row r="745" spans="7:14" x14ac:dyDescent="0.3">
      <c r="G745" s="1"/>
      <c r="N745" s="13"/>
    </row>
    <row r="746" spans="7:14" x14ac:dyDescent="0.3">
      <c r="G746" s="1"/>
      <c r="N746" s="13"/>
    </row>
    <row r="747" spans="7:14" x14ac:dyDescent="0.3">
      <c r="G747" s="1"/>
      <c r="N747" s="13"/>
    </row>
    <row r="748" spans="7:14" x14ac:dyDescent="0.3">
      <c r="G748" s="1"/>
      <c r="N748" s="13"/>
    </row>
    <row r="749" spans="7:14" x14ac:dyDescent="0.3">
      <c r="G749" s="1"/>
      <c r="N749" s="13"/>
    </row>
    <row r="750" spans="7:14" x14ac:dyDescent="0.3">
      <c r="G750" s="1"/>
      <c r="N750" s="13"/>
    </row>
    <row r="751" spans="7:14" x14ac:dyDescent="0.3">
      <c r="G751" s="1"/>
      <c r="N751" s="13"/>
    </row>
    <row r="752" spans="7:14" x14ac:dyDescent="0.3">
      <c r="G752" s="1"/>
      <c r="N752" s="13"/>
    </row>
    <row r="753" spans="7:14" x14ac:dyDescent="0.3">
      <c r="G753" s="1"/>
      <c r="N753" s="13"/>
    </row>
    <row r="754" spans="7:14" x14ac:dyDescent="0.3">
      <c r="G754" s="1"/>
      <c r="N754" s="13"/>
    </row>
    <row r="755" spans="7:14" x14ac:dyDescent="0.3">
      <c r="G755" s="1"/>
      <c r="N755" s="13"/>
    </row>
    <row r="756" spans="7:14" x14ac:dyDescent="0.3">
      <c r="G756" s="1"/>
      <c r="N756" s="13"/>
    </row>
    <row r="757" spans="7:14" x14ac:dyDescent="0.3">
      <c r="G757" s="1"/>
      <c r="N757" s="13"/>
    </row>
    <row r="758" spans="7:14" x14ac:dyDescent="0.3">
      <c r="G758" s="1"/>
      <c r="N758" s="13"/>
    </row>
    <row r="759" spans="7:14" x14ac:dyDescent="0.3">
      <c r="G759" s="1"/>
      <c r="N759" s="13"/>
    </row>
    <row r="760" spans="7:14" x14ac:dyDescent="0.3">
      <c r="G760" s="1"/>
      <c r="N760" s="13"/>
    </row>
    <row r="761" spans="7:14" x14ac:dyDescent="0.3">
      <c r="G761" s="1"/>
      <c r="N761" s="13"/>
    </row>
    <row r="762" spans="7:14" x14ac:dyDescent="0.3">
      <c r="G762" s="1"/>
      <c r="N762" s="13"/>
    </row>
    <row r="763" spans="7:14" x14ac:dyDescent="0.3">
      <c r="G763" s="1"/>
      <c r="N763" s="13"/>
    </row>
    <row r="764" spans="7:14" x14ac:dyDescent="0.3">
      <c r="G764" s="1"/>
      <c r="N764" s="13"/>
    </row>
    <row r="765" spans="7:14" x14ac:dyDescent="0.3">
      <c r="G765" s="1"/>
      <c r="N765" s="13"/>
    </row>
    <row r="766" spans="7:14" x14ac:dyDescent="0.3">
      <c r="G766" s="1"/>
      <c r="N766" s="13"/>
    </row>
    <row r="767" spans="7:14" x14ac:dyDescent="0.3">
      <c r="G767" s="1"/>
      <c r="N767" s="13"/>
    </row>
    <row r="768" spans="7:14" x14ac:dyDescent="0.3">
      <c r="G768" s="1"/>
      <c r="N768" s="13"/>
    </row>
    <row r="769" spans="7:14" x14ac:dyDescent="0.3">
      <c r="G769" s="1"/>
      <c r="N769" s="13"/>
    </row>
    <row r="770" spans="7:14" x14ac:dyDescent="0.3">
      <c r="G770" s="1"/>
      <c r="N770" s="13"/>
    </row>
    <row r="771" spans="7:14" x14ac:dyDescent="0.3">
      <c r="G771" s="1"/>
      <c r="N771" s="13"/>
    </row>
    <row r="772" spans="7:14" x14ac:dyDescent="0.3">
      <c r="G772" s="1"/>
      <c r="N772" s="13"/>
    </row>
    <row r="773" spans="7:14" x14ac:dyDescent="0.3">
      <c r="G773" s="1"/>
      <c r="N773" s="13"/>
    </row>
    <row r="774" spans="7:14" x14ac:dyDescent="0.3">
      <c r="G774" s="1"/>
      <c r="N774" s="13"/>
    </row>
    <row r="775" spans="7:14" x14ac:dyDescent="0.3">
      <c r="G775" s="1"/>
      <c r="N775" s="13"/>
    </row>
    <row r="776" spans="7:14" x14ac:dyDescent="0.3">
      <c r="G776" s="1"/>
      <c r="N776" s="13"/>
    </row>
    <row r="777" spans="7:14" x14ac:dyDescent="0.3">
      <c r="G777" s="1"/>
      <c r="N777" s="13"/>
    </row>
    <row r="778" spans="7:14" x14ac:dyDescent="0.3">
      <c r="G778" s="1"/>
      <c r="N778" s="13"/>
    </row>
    <row r="779" spans="7:14" x14ac:dyDescent="0.3">
      <c r="G779" s="1"/>
      <c r="N779" s="13"/>
    </row>
    <row r="780" spans="7:14" x14ac:dyDescent="0.3">
      <c r="G780" s="1"/>
      <c r="N780" s="13"/>
    </row>
    <row r="781" spans="7:14" x14ac:dyDescent="0.3">
      <c r="G781" s="1"/>
      <c r="N781" s="13"/>
    </row>
    <row r="782" spans="7:14" x14ac:dyDescent="0.3">
      <c r="G782" s="1"/>
      <c r="N782" s="13"/>
    </row>
    <row r="783" spans="7:14" x14ac:dyDescent="0.3">
      <c r="G783" s="1"/>
      <c r="N783" s="13"/>
    </row>
    <row r="784" spans="7:14" x14ac:dyDescent="0.3">
      <c r="G784" s="1"/>
      <c r="N784" s="13"/>
    </row>
    <row r="785" spans="7:14" x14ac:dyDescent="0.3">
      <c r="G785" s="1"/>
      <c r="N785" s="13"/>
    </row>
    <row r="786" spans="7:14" x14ac:dyDescent="0.3">
      <c r="G786" s="1"/>
      <c r="N786" s="13"/>
    </row>
    <row r="787" spans="7:14" x14ac:dyDescent="0.3">
      <c r="G787" s="1"/>
      <c r="N787" s="13"/>
    </row>
    <row r="788" spans="7:14" x14ac:dyDescent="0.3">
      <c r="G788" s="1"/>
      <c r="N788" s="13"/>
    </row>
    <row r="789" spans="7:14" x14ac:dyDescent="0.3">
      <c r="G789" s="1"/>
      <c r="N789" s="13"/>
    </row>
    <row r="790" spans="7:14" x14ac:dyDescent="0.3">
      <c r="G790" s="1"/>
      <c r="N790" s="13"/>
    </row>
    <row r="791" spans="7:14" x14ac:dyDescent="0.3">
      <c r="G791" s="1"/>
      <c r="N791" s="13"/>
    </row>
    <row r="792" spans="7:14" x14ac:dyDescent="0.3">
      <c r="G792" s="1"/>
      <c r="N792" s="13"/>
    </row>
    <row r="793" spans="7:14" x14ac:dyDescent="0.3">
      <c r="G793" s="1"/>
      <c r="N793" s="13"/>
    </row>
    <row r="794" spans="7:14" x14ac:dyDescent="0.3">
      <c r="G794" s="1"/>
      <c r="N794" s="13"/>
    </row>
    <row r="795" spans="7:14" x14ac:dyDescent="0.3">
      <c r="G795" s="1"/>
      <c r="N795" s="13"/>
    </row>
    <row r="796" spans="7:14" x14ac:dyDescent="0.3">
      <c r="G796" s="1"/>
      <c r="N796" s="13"/>
    </row>
    <row r="797" spans="7:14" x14ac:dyDescent="0.3">
      <c r="G797" s="1"/>
      <c r="N797" s="13"/>
    </row>
    <row r="798" spans="7:14" x14ac:dyDescent="0.3">
      <c r="G798" s="1"/>
      <c r="N798" s="13"/>
    </row>
    <row r="799" spans="7:14" x14ac:dyDescent="0.3">
      <c r="G799" s="1"/>
      <c r="N799" s="13"/>
    </row>
    <row r="800" spans="7:14" x14ac:dyDescent="0.3">
      <c r="G800" s="1"/>
      <c r="N800" s="13"/>
    </row>
    <row r="801" spans="7:14" x14ac:dyDescent="0.3">
      <c r="G801" s="1"/>
      <c r="N801" s="13"/>
    </row>
    <row r="802" spans="7:14" x14ac:dyDescent="0.3">
      <c r="G802" s="1"/>
      <c r="N802" s="13"/>
    </row>
    <row r="803" spans="7:14" x14ac:dyDescent="0.3">
      <c r="G803" s="1"/>
      <c r="N803" s="13"/>
    </row>
    <row r="804" spans="7:14" x14ac:dyDescent="0.3">
      <c r="G804" s="1"/>
      <c r="N804" s="13"/>
    </row>
    <row r="805" spans="7:14" x14ac:dyDescent="0.3">
      <c r="G805" s="1"/>
      <c r="N805" s="13"/>
    </row>
    <row r="806" spans="7:14" x14ac:dyDescent="0.3">
      <c r="G806" s="1"/>
      <c r="N806" s="13"/>
    </row>
    <row r="807" spans="7:14" x14ac:dyDescent="0.3">
      <c r="G807" s="1"/>
      <c r="N807" s="13"/>
    </row>
    <row r="808" spans="7:14" x14ac:dyDescent="0.3">
      <c r="G808" s="1"/>
      <c r="N808" s="13"/>
    </row>
    <row r="809" spans="7:14" x14ac:dyDescent="0.3">
      <c r="G809" s="1"/>
      <c r="N809" s="13"/>
    </row>
    <row r="810" spans="7:14" x14ac:dyDescent="0.3">
      <c r="G810" s="1"/>
      <c r="N810" s="13"/>
    </row>
    <row r="811" spans="7:14" x14ac:dyDescent="0.3">
      <c r="G811" s="1"/>
      <c r="N811" s="13"/>
    </row>
    <row r="812" spans="7:14" x14ac:dyDescent="0.3">
      <c r="G812" s="1"/>
      <c r="N812" s="13"/>
    </row>
    <row r="813" spans="7:14" x14ac:dyDescent="0.3">
      <c r="G813" s="1"/>
      <c r="N813" s="13"/>
    </row>
    <row r="814" spans="7:14" x14ac:dyDescent="0.3">
      <c r="G814" s="1"/>
      <c r="N814" s="13"/>
    </row>
    <row r="815" spans="7:14" x14ac:dyDescent="0.3">
      <c r="G815" s="1"/>
      <c r="N815" s="13"/>
    </row>
    <row r="816" spans="7:14" x14ac:dyDescent="0.3">
      <c r="G816" s="1"/>
      <c r="N816" s="13"/>
    </row>
    <row r="817" spans="7:14" x14ac:dyDescent="0.3">
      <c r="G817" s="1"/>
      <c r="N817" s="13"/>
    </row>
    <row r="818" spans="7:14" x14ac:dyDescent="0.3">
      <c r="G818" s="1"/>
      <c r="N818" s="13"/>
    </row>
    <row r="819" spans="7:14" x14ac:dyDescent="0.3">
      <c r="G819" s="1"/>
      <c r="N819" s="13"/>
    </row>
    <row r="820" spans="7:14" x14ac:dyDescent="0.3">
      <c r="G820" s="1"/>
      <c r="N820" s="13"/>
    </row>
    <row r="821" spans="7:14" x14ac:dyDescent="0.3">
      <c r="G821" s="1"/>
      <c r="N821" s="13"/>
    </row>
    <row r="822" spans="7:14" x14ac:dyDescent="0.3">
      <c r="G822" s="1"/>
      <c r="N822" s="13"/>
    </row>
    <row r="823" spans="7:14" x14ac:dyDescent="0.3">
      <c r="G823" s="1"/>
      <c r="N823" s="13"/>
    </row>
    <row r="824" spans="7:14" x14ac:dyDescent="0.3">
      <c r="G824" s="1"/>
      <c r="N824" s="13"/>
    </row>
    <row r="825" spans="7:14" x14ac:dyDescent="0.3">
      <c r="G825" s="1"/>
      <c r="N825" s="13"/>
    </row>
    <row r="826" spans="7:14" x14ac:dyDescent="0.3">
      <c r="G826" s="1"/>
      <c r="N826" s="13"/>
    </row>
    <row r="827" spans="7:14" x14ac:dyDescent="0.3">
      <c r="G827" s="1"/>
      <c r="N827" s="13"/>
    </row>
    <row r="828" spans="7:14" x14ac:dyDescent="0.3">
      <c r="G828" s="1"/>
      <c r="N828" s="13"/>
    </row>
    <row r="829" spans="7:14" x14ac:dyDescent="0.3">
      <c r="G829" s="1"/>
      <c r="N829" s="13"/>
    </row>
    <row r="830" spans="7:14" x14ac:dyDescent="0.3">
      <c r="G830" s="1"/>
      <c r="N830" s="13"/>
    </row>
    <row r="831" spans="7:14" x14ac:dyDescent="0.3">
      <c r="G831" s="1"/>
      <c r="N831" s="13"/>
    </row>
    <row r="832" spans="7:14" x14ac:dyDescent="0.3">
      <c r="G832" s="1"/>
      <c r="N832" s="13"/>
    </row>
    <row r="833" spans="7:14" x14ac:dyDescent="0.3">
      <c r="G833" s="1"/>
      <c r="N833" s="13"/>
    </row>
    <row r="834" spans="7:14" x14ac:dyDescent="0.3">
      <c r="G834" s="1"/>
      <c r="N834" s="13"/>
    </row>
    <row r="835" spans="7:14" x14ac:dyDescent="0.3">
      <c r="G835" s="1"/>
      <c r="N835" s="13"/>
    </row>
    <row r="836" spans="7:14" x14ac:dyDescent="0.3">
      <c r="G836" s="1"/>
      <c r="N836" s="13"/>
    </row>
    <row r="837" spans="7:14" x14ac:dyDescent="0.3">
      <c r="G837" s="1"/>
      <c r="N837" s="13"/>
    </row>
    <row r="838" spans="7:14" x14ac:dyDescent="0.3">
      <c r="G838" s="1"/>
      <c r="N838" s="13"/>
    </row>
    <row r="839" spans="7:14" x14ac:dyDescent="0.3">
      <c r="G839" s="1"/>
      <c r="N839" s="13"/>
    </row>
    <row r="840" spans="7:14" x14ac:dyDescent="0.3">
      <c r="G840" s="1"/>
      <c r="N840" s="13"/>
    </row>
    <row r="841" spans="7:14" x14ac:dyDescent="0.3">
      <c r="G841" s="1"/>
      <c r="N841" s="13"/>
    </row>
    <row r="842" spans="7:14" x14ac:dyDescent="0.3">
      <c r="G842" s="1"/>
      <c r="N842" s="13"/>
    </row>
    <row r="843" spans="7:14" x14ac:dyDescent="0.3">
      <c r="G843" s="1"/>
      <c r="N843" s="13"/>
    </row>
    <row r="844" spans="7:14" x14ac:dyDescent="0.3">
      <c r="G844" s="1"/>
      <c r="N844" s="13"/>
    </row>
    <row r="845" spans="7:14" x14ac:dyDescent="0.3">
      <c r="G845" s="1"/>
      <c r="N845" s="13"/>
    </row>
    <row r="846" spans="7:14" x14ac:dyDescent="0.3">
      <c r="G846" s="1"/>
      <c r="N846" s="13"/>
    </row>
    <row r="847" spans="7:14" x14ac:dyDescent="0.3">
      <c r="G847" s="1"/>
      <c r="N847" s="13"/>
    </row>
    <row r="848" spans="7:14" x14ac:dyDescent="0.3">
      <c r="G848" s="1"/>
      <c r="N848" s="13"/>
    </row>
    <row r="849" spans="7:14" x14ac:dyDescent="0.3">
      <c r="G849" s="1"/>
      <c r="N849" s="13"/>
    </row>
    <row r="850" spans="7:14" x14ac:dyDescent="0.3">
      <c r="G850" s="1"/>
      <c r="N850" s="13"/>
    </row>
    <row r="851" spans="7:14" x14ac:dyDescent="0.3">
      <c r="G851" s="1"/>
      <c r="N851" s="13"/>
    </row>
    <row r="852" spans="7:14" x14ac:dyDescent="0.3">
      <c r="G852" s="1"/>
      <c r="N852" s="13"/>
    </row>
    <row r="853" spans="7:14" x14ac:dyDescent="0.3">
      <c r="G853" s="1"/>
      <c r="N853" s="13"/>
    </row>
    <row r="854" spans="7:14" x14ac:dyDescent="0.3">
      <c r="G854" s="1"/>
      <c r="N854" s="13"/>
    </row>
    <row r="855" spans="7:14" x14ac:dyDescent="0.3">
      <c r="G855" s="1"/>
      <c r="N855" s="13"/>
    </row>
    <row r="856" spans="7:14" x14ac:dyDescent="0.3">
      <c r="G856" s="1"/>
      <c r="N856" s="13"/>
    </row>
    <row r="857" spans="7:14" x14ac:dyDescent="0.3">
      <c r="G857" s="1"/>
      <c r="N857" s="13"/>
    </row>
    <row r="858" spans="7:14" x14ac:dyDescent="0.3">
      <c r="G858" s="1"/>
      <c r="N858" s="13"/>
    </row>
    <row r="859" spans="7:14" x14ac:dyDescent="0.3">
      <c r="G859" s="1"/>
      <c r="N859" s="13"/>
    </row>
    <row r="860" spans="7:14" x14ac:dyDescent="0.3">
      <c r="G860" s="1"/>
      <c r="N860" s="13"/>
    </row>
    <row r="861" spans="7:14" x14ac:dyDescent="0.3">
      <c r="G861" s="1"/>
      <c r="N861" s="13"/>
    </row>
    <row r="862" spans="7:14" x14ac:dyDescent="0.3">
      <c r="G862" s="1"/>
      <c r="N862" s="13"/>
    </row>
    <row r="863" spans="7:14" x14ac:dyDescent="0.3">
      <c r="G863" s="1"/>
      <c r="N863" s="13"/>
    </row>
    <row r="864" spans="7:14" x14ac:dyDescent="0.3">
      <c r="G864" s="1"/>
      <c r="N864" s="13"/>
    </row>
    <row r="865" spans="7:14" x14ac:dyDescent="0.3">
      <c r="G865" s="1"/>
      <c r="N865" s="13"/>
    </row>
    <row r="866" spans="7:14" x14ac:dyDescent="0.3">
      <c r="G866" s="1"/>
      <c r="N866" s="13"/>
    </row>
    <row r="867" spans="7:14" x14ac:dyDescent="0.3">
      <c r="G867" s="1"/>
      <c r="N867" s="13"/>
    </row>
    <row r="868" spans="7:14" x14ac:dyDescent="0.3">
      <c r="G868" s="1"/>
      <c r="N868" s="13"/>
    </row>
    <row r="869" spans="7:14" x14ac:dyDescent="0.3">
      <c r="G869" s="1"/>
      <c r="N869" s="13"/>
    </row>
    <row r="870" spans="7:14" x14ac:dyDescent="0.3">
      <c r="G870" s="1"/>
      <c r="N870" s="13"/>
    </row>
    <row r="871" spans="7:14" x14ac:dyDescent="0.3">
      <c r="G871" s="1"/>
      <c r="N871" s="13"/>
    </row>
    <row r="872" spans="7:14" x14ac:dyDescent="0.3">
      <c r="G872" s="1"/>
      <c r="N872" s="13"/>
    </row>
    <row r="873" spans="7:14" x14ac:dyDescent="0.3">
      <c r="G873" s="1"/>
      <c r="N873" s="13"/>
    </row>
    <row r="874" spans="7:14" x14ac:dyDescent="0.3">
      <c r="G874" s="1"/>
      <c r="N874" s="13"/>
    </row>
    <row r="875" spans="7:14" x14ac:dyDescent="0.3">
      <c r="G875" s="1"/>
      <c r="N875" s="13"/>
    </row>
    <row r="876" spans="7:14" x14ac:dyDescent="0.3">
      <c r="G876" s="1"/>
      <c r="N876" s="13"/>
    </row>
    <row r="877" spans="7:14" x14ac:dyDescent="0.3">
      <c r="G877" s="1"/>
      <c r="N877" s="13"/>
    </row>
    <row r="878" spans="7:14" x14ac:dyDescent="0.3">
      <c r="G878" s="1"/>
      <c r="N878" s="13"/>
    </row>
    <row r="879" spans="7:14" x14ac:dyDescent="0.3">
      <c r="G879" s="1"/>
      <c r="N879" s="13"/>
    </row>
    <row r="880" spans="7:14" x14ac:dyDescent="0.3">
      <c r="G880" s="1"/>
      <c r="N880" s="13"/>
    </row>
    <row r="881" spans="7:14" x14ac:dyDescent="0.3">
      <c r="G881" s="1"/>
      <c r="N881" s="13"/>
    </row>
    <row r="882" spans="7:14" x14ac:dyDescent="0.3">
      <c r="G882" s="1"/>
      <c r="N882" s="13"/>
    </row>
    <row r="883" spans="7:14" x14ac:dyDescent="0.3">
      <c r="G883" s="1"/>
      <c r="N883" s="13"/>
    </row>
    <row r="884" spans="7:14" x14ac:dyDescent="0.3">
      <c r="G884" s="1"/>
      <c r="N884" s="13"/>
    </row>
    <row r="885" spans="7:14" x14ac:dyDescent="0.3">
      <c r="G885" s="1"/>
      <c r="N885" s="13"/>
    </row>
    <row r="886" spans="7:14" x14ac:dyDescent="0.3">
      <c r="G886" s="1"/>
      <c r="N886" s="13"/>
    </row>
    <row r="887" spans="7:14" x14ac:dyDescent="0.3">
      <c r="G887" s="1"/>
      <c r="N887" s="13"/>
    </row>
    <row r="888" spans="7:14" x14ac:dyDescent="0.3">
      <c r="G888" s="1"/>
      <c r="N888" s="13"/>
    </row>
    <row r="889" spans="7:14" x14ac:dyDescent="0.3">
      <c r="G889" s="1"/>
      <c r="N889" s="13"/>
    </row>
    <row r="890" spans="7:14" x14ac:dyDescent="0.3">
      <c r="G890" s="1"/>
      <c r="N890" s="13"/>
    </row>
    <row r="891" spans="7:14" x14ac:dyDescent="0.3">
      <c r="G891" s="1"/>
      <c r="N891" s="13"/>
    </row>
    <row r="892" spans="7:14" x14ac:dyDescent="0.3">
      <c r="G892" s="1"/>
      <c r="N892" s="13"/>
    </row>
    <row r="893" spans="7:14" x14ac:dyDescent="0.3">
      <c r="G893" s="1"/>
      <c r="N893" s="13"/>
    </row>
    <row r="894" spans="7:14" x14ac:dyDescent="0.3">
      <c r="G894" s="1"/>
      <c r="N894" s="13"/>
    </row>
    <row r="895" spans="7:14" x14ac:dyDescent="0.3">
      <c r="G895" s="1"/>
      <c r="N895" s="13"/>
    </row>
    <row r="896" spans="7:14" x14ac:dyDescent="0.3">
      <c r="G896" s="1"/>
      <c r="N896" s="13"/>
    </row>
    <row r="897" spans="7:14" x14ac:dyDescent="0.3">
      <c r="G897" s="1"/>
      <c r="N897" s="13"/>
    </row>
    <row r="898" spans="7:14" x14ac:dyDescent="0.3">
      <c r="G898" s="1"/>
      <c r="N898" s="13"/>
    </row>
    <row r="899" spans="7:14" x14ac:dyDescent="0.3">
      <c r="G899" s="1"/>
      <c r="N899" s="13"/>
    </row>
    <row r="900" spans="7:14" x14ac:dyDescent="0.3">
      <c r="G900" s="1"/>
      <c r="N900" s="13"/>
    </row>
    <row r="901" spans="7:14" x14ac:dyDescent="0.3">
      <c r="G901" s="1"/>
      <c r="N901" s="13"/>
    </row>
    <row r="902" spans="7:14" x14ac:dyDescent="0.3">
      <c r="G902" s="1"/>
      <c r="N902" s="13"/>
    </row>
    <row r="903" spans="7:14" x14ac:dyDescent="0.3">
      <c r="G903" s="1"/>
      <c r="N903" s="13"/>
    </row>
    <row r="904" spans="7:14" x14ac:dyDescent="0.3">
      <c r="G904" s="1"/>
      <c r="N904" s="13"/>
    </row>
    <row r="905" spans="7:14" x14ac:dyDescent="0.3">
      <c r="G905" s="1"/>
      <c r="N905" s="13"/>
    </row>
    <row r="906" spans="7:14" x14ac:dyDescent="0.3">
      <c r="G906" s="1"/>
      <c r="N906" s="13"/>
    </row>
    <row r="907" spans="7:14" x14ac:dyDescent="0.3">
      <c r="G907" s="1"/>
      <c r="N907" s="13"/>
    </row>
    <row r="908" spans="7:14" x14ac:dyDescent="0.3">
      <c r="G908" s="1"/>
      <c r="N908" s="13"/>
    </row>
    <row r="909" spans="7:14" x14ac:dyDescent="0.3">
      <c r="G909" s="1"/>
      <c r="N909" s="13"/>
    </row>
    <row r="910" spans="7:14" x14ac:dyDescent="0.3">
      <c r="G910" s="1"/>
      <c r="N910" s="13"/>
    </row>
    <row r="911" spans="7:14" x14ac:dyDescent="0.3">
      <c r="G911" s="1"/>
      <c r="N911" s="13"/>
    </row>
    <row r="912" spans="7:14" x14ac:dyDescent="0.3">
      <c r="G912" s="1"/>
      <c r="N912" s="13"/>
    </row>
    <row r="913" spans="7:14" x14ac:dyDescent="0.3">
      <c r="G913" s="1"/>
      <c r="N913" s="13"/>
    </row>
    <row r="914" spans="7:14" x14ac:dyDescent="0.3">
      <c r="G914" s="1"/>
      <c r="N914" s="13"/>
    </row>
    <row r="915" spans="7:14" x14ac:dyDescent="0.3">
      <c r="G915" s="1"/>
      <c r="N915" s="13"/>
    </row>
    <row r="916" spans="7:14" x14ac:dyDescent="0.3">
      <c r="G916" s="1"/>
      <c r="N916" s="13"/>
    </row>
    <row r="917" spans="7:14" x14ac:dyDescent="0.3">
      <c r="G917" s="1"/>
      <c r="N917" s="13"/>
    </row>
    <row r="918" spans="7:14" x14ac:dyDescent="0.3">
      <c r="G918" s="1"/>
      <c r="N918" s="13"/>
    </row>
    <row r="919" spans="7:14" x14ac:dyDescent="0.3">
      <c r="G919" s="1"/>
      <c r="N919" s="13"/>
    </row>
    <row r="920" spans="7:14" x14ac:dyDescent="0.3">
      <c r="G920" s="1"/>
      <c r="N920" s="13"/>
    </row>
    <row r="921" spans="7:14" x14ac:dyDescent="0.3">
      <c r="G921" s="1"/>
      <c r="N921" s="13"/>
    </row>
    <row r="922" spans="7:14" x14ac:dyDescent="0.3">
      <c r="G922" s="1"/>
      <c r="N922" s="13"/>
    </row>
    <row r="923" spans="7:14" x14ac:dyDescent="0.3">
      <c r="G923" s="1"/>
      <c r="N923" s="13"/>
    </row>
    <row r="924" spans="7:14" x14ac:dyDescent="0.3">
      <c r="G924" s="1"/>
      <c r="N924" s="13"/>
    </row>
    <row r="925" spans="7:14" x14ac:dyDescent="0.3">
      <c r="G925" s="1"/>
      <c r="N925" s="13"/>
    </row>
    <row r="926" spans="7:14" x14ac:dyDescent="0.3">
      <c r="G926" s="1"/>
      <c r="N926" s="13"/>
    </row>
    <row r="927" spans="7:14" x14ac:dyDescent="0.3">
      <c r="G927" s="1"/>
      <c r="N927" s="13"/>
    </row>
    <row r="928" spans="7:14" x14ac:dyDescent="0.3">
      <c r="G928" s="1"/>
      <c r="N928" s="13"/>
    </row>
    <row r="929" spans="7:14" x14ac:dyDescent="0.3">
      <c r="G929" s="1"/>
      <c r="N929" s="13"/>
    </row>
    <row r="930" spans="7:14" x14ac:dyDescent="0.3">
      <c r="G930" s="1"/>
      <c r="N930" s="13"/>
    </row>
    <row r="931" spans="7:14" x14ac:dyDescent="0.3">
      <c r="G931" s="1"/>
      <c r="N931" s="13"/>
    </row>
    <row r="932" spans="7:14" x14ac:dyDescent="0.3">
      <c r="G932" s="1"/>
      <c r="N932" s="13"/>
    </row>
    <row r="933" spans="7:14" x14ac:dyDescent="0.3">
      <c r="G933" s="1"/>
      <c r="N933" s="13"/>
    </row>
    <row r="934" spans="7:14" x14ac:dyDescent="0.3">
      <c r="G934" s="1"/>
      <c r="N934" s="13"/>
    </row>
    <row r="935" spans="7:14" x14ac:dyDescent="0.3">
      <c r="G935" s="1"/>
      <c r="N935" s="13"/>
    </row>
    <row r="936" spans="7:14" x14ac:dyDescent="0.3">
      <c r="G936" s="1"/>
      <c r="N936" s="13"/>
    </row>
    <row r="937" spans="7:14" x14ac:dyDescent="0.3">
      <c r="G937" s="1"/>
      <c r="N937" s="13"/>
    </row>
    <row r="938" spans="7:14" x14ac:dyDescent="0.3">
      <c r="G938" s="1"/>
      <c r="N938" s="13"/>
    </row>
    <row r="939" spans="7:14" x14ac:dyDescent="0.3">
      <c r="G939" s="1"/>
      <c r="N939" s="13"/>
    </row>
    <row r="940" spans="7:14" x14ac:dyDescent="0.3">
      <c r="G940" s="1"/>
      <c r="N940" s="13"/>
    </row>
    <row r="941" spans="7:14" x14ac:dyDescent="0.3">
      <c r="G941" s="1"/>
      <c r="N941" s="13"/>
    </row>
    <row r="942" spans="7:14" x14ac:dyDescent="0.3">
      <c r="G942" s="1"/>
      <c r="N942" s="13"/>
    </row>
    <row r="943" spans="7:14" x14ac:dyDescent="0.3">
      <c r="G943" s="1"/>
      <c r="N943" s="13"/>
    </row>
    <row r="944" spans="7:14" x14ac:dyDescent="0.3">
      <c r="G944" s="1"/>
      <c r="N944" s="13"/>
    </row>
    <row r="945" spans="7:14" x14ac:dyDescent="0.3">
      <c r="G945" s="1"/>
      <c r="N945" s="13"/>
    </row>
    <row r="946" spans="7:14" x14ac:dyDescent="0.3">
      <c r="G946" s="1"/>
      <c r="N946" s="13"/>
    </row>
    <row r="947" spans="7:14" x14ac:dyDescent="0.3">
      <c r="G947" s="1"/>
      <c r="N947" s="13"/>
    </row>
    <row r="948" spans="7:14" x14ac:dyDescent="0.3">
      <c r="G948" s="1"/>
      <c r="N948" s="13"/>
    </row>
    <row r="949" spans="7:14" x14ac:dyDescent="0.3">
      <c r="G949" s="1"/>
      <c r="N949" s="13"/>
    </row>
    <row r="950" spans="7:14" x14ac:dyDescent="0.3">
      <c r="G950" s="1"/>
      <c r="N950" s="13"/>
    </row>
    <row r="951" spans="7:14" x14ac:dyDescent="0.3">
      <c r="G951" s="1"/>
      <c r="N951" s="13"/>
    </row>
    <row r="952" spans="7:14" x14ac:dyDescent="0.3">
      <c r="G952" s="1"/>
      <c r="N952" s="13"/>
    </row>
    <row r="953" spans="7:14" x14ac:dyDescent="0.3">
      <c r="G953" s="1"/>
      <c r="N953" s="13"/>
    </row>
    <row r="954" spans="7:14" x14ac:dyDescent="0.3">
      <c r="G954" s="1"/>
      <c r="N954" s="13"/>
    </row>
    <row r="955" spans="7:14" x14ac:dyDescent="0.3">
      <c r="G955" s="1"/>
      <c r="N955" s="13"/>
    </row>
    <row r="956" spans="7:14" x14ac:dyDescent="0.3">
      <c r="G956" s="1"/>
      <c r="N956" s="13"/>
    </row>
    <row r="957" spans="7:14" x14ac:dyDescent="0.3">
      <c r="G957" s="1"/>
      <c r="N957" s="13"/>
    </row>
    <row r="958" spans="7:14" x14ac:dyDescent="0.3">
      <c r="G958" s="1"/>
      <c r="N958" s="13"/>
    </row>
    <row r="959" spans="7:14" x14ac:dyDescent="0.3">
      <c r="G959" s="1"/>
      <c r="N959" s="13"/>
    </row>
    <row r="960" spans="7:14" x14ac:dyDescent="0.3">
      <c r="G960" s="1"/>
      <c r="N960" s="13"/>
    </row>
    <row r="961" spans="7:14" x14ac:dyDescent="0.3">
      <c r="G961" s="1"/>
      <c r="N961" s="13"/>
    </row>
    <row r="962" spans="7:14" x14ac:dyDescent="0.3">
      <c r="G962" s="1"/>
      <c r="N962" s="13"/>
    </row>
    <row r="963" spans="7:14" x14ac:dyDescent="0.3">
      <c r="G963" s="1"/>
      <c r="N963" s="13"/>
    </row>
    <row r="964" spans="7:14" x14ac:dyDescent="0.3">
      <c r="G964" s="1"/>
      <c r="N964" s="13"/>
    </row>
    <row r="965" spans="7:14" x14ac:dyDescent="0.3">
      <c r="G965" s="1"/>
      <c r="N965" s="13"/>
    </row>
    <row r="966" spans="7:14" x14ac:dyDescent="0.3">
      <c r="G966" s="1"/>
      <c r="N966" s="13"/>
    </row>
    <row r="967" spans="7:14" x14ac:dyDescent="0.3">
      <c r="G967" s="1"/>
      <c r="N967" s="13"/>
    </row>
    <row r="968" spans="7:14" x14ac:dyDescent="0.3">
      <c r="G968" s="1"/>
      <c r="N968" s="13"/>
    </row>
    <row r="969" spans="7:14" x14ac:dyDescent="0.3">
      <c r="G969" s="1"/>
      <c r="N969" s="13"/>
    </row>
    <row r="970" spans="7:14" x14ac:dyDescent="0.3">
      <c r="G970" s="1"/>
      <c r="N970" s="13"/>
    </row>
    <row r="971" spans="7:14" x14ac:dyDescent="0.3">
      <c r="G971" s="1"/>
      <c r="N971" s="13"/>
    </row>
    <row r="972" spans="7:14" x14ac:dyDescent="0.3">
      <c r="G972" s="1"/>
      <c r="N972" s="13"/>
    </row>
    <row r="973" spans="7:14" x14ac:dyDescent="0.3">
      <c r="G973" s="1"/>
      <c r="N973" s="13"/>
    </row>
    <row r="974" spans="7:14" x14ac:dyDescent="0.3">
      <c r="G974" s="1"/>
      <c r="N974" s="13"/>
    </row>
    <row r="975" spans="7:14" x14ac:dyDescent="0.3">
      <c r="G975" s="1"/>
      <c r="N975" s="13"/>
    </row>
    <row r="976" spans="7:14" x14ac:dyDescent="0.3">
      <c r="G976" s="1"/>
      <c r="N976" s="13"/>
    </row>
    <row r="977" spans="7:14" x14ac:dyDescent="0.3">
      <c r="G977" s="1"/>
      <c r="N977" s="13"/>
    </row>
    <row r="978" spans="7:14" x14ac:dyDescent="0.3">
      <c r="G978" s="1"/>
      <c r="N978" s="13"/>
    </row>
    <row r="979" spans="7:14" x14ac:dyDescent="0.3">
      <c r="G979" s="1"/>
      <c r="N979" s="13"/>
    </row>
    <row r="980" spans="7:14" x14ac:dyDescent="0.3">
      <c r="G980" s="1"/>
      <c r="N980" s="13"/>
    </row>
    <row r="981" spans="7:14" x14ac:dyDescent="0.3">
      <c r="G981" s="1"/>
      <c r="N981" s="13"/>
    </row>
    <row r="982" spans="7:14" x14ac:dyDescent="0.3">
      <c r="G982" s="1"/>
      <c r="N982" s="13"/>
    </row>
    <row r="983" spans="7:14" x14ac:dyDescent="0.3">
      <c r="G983" s="1"/>
      <c r="N983" s="13"/>
    </row>
    <row r="984" spans="7:14" x14ac:dyDescent="0.3">
      <c r="G984" s="1"/>
      <c r="N984" s="13"/>
    </row>
    <row r="985" spans="7:14" x14ac:dyDescent="0.3">
      <c r="G985" s="1"/>
      <c r="N985" s="13"/>
    </row>
    <row r="986" spans="7:14" x14ac:dyDescent="0.3">
      <c r="G986" s="1"/>
      <c r="N986" s="13"/>
    </row>
    <row r="987" spans="7:14" x14ac:dyDescent="0.3">
      <c r="G987" s="1"/>
      <c r="N987" s="13"/>
    </row>
    <row r="988" spans="7:14" x14ac:dyDescent="0.3">
      <c r="G988" s="1"/>
      <c r="N988" s="13"/>
    </row>
    <row r="989" spans="7:14" x14ac:dyDescent="0.3">
      <c r="G989" s="1"/>
      <c r="N989" s="13"/>
    </row>
    <row r="990" spans="7:14" x14ac:dyDescent="0.3">
      <c r="G990" s="1"/>
      <c r="N990" s="13"/>
    </row>
    <row r="991" spans="7:14" x14ac:dyDescent="0.3">
      <c r="G991" s="1"/>
      <c r="N991" s="13"/>
    </row>
    <row r="992" spans="7:14" x14ac:dyDescent="0.3">
      <c r="G992" s="1"/>
      <c r="N992" s="13"/>
    </row>
    <row r="993" spans="7:14" x14ac:dyDescent="0.3">
      <c r="G993" s="1"/>
      <c r="N993" s="13"/>
    </row>
    <row r="994" spans="7:14" x14ac:dyDescent="0.3">
      <c r="G994" s="1"/>
      <c r="N994" s="13"/>
    </row>
    <row r="995" spans="7:14" x14ac:dyDescent="0.3">
      <c r="G995" s="1"/>
      <c r="N995" s="13"/>
    </row>
    <row r="996" spans="7:14" x14ac:dyDescent="0.3">
      <c r="G996" s="1"/>
      <c r="N996" s="13"/>
    </row>
    <row r="997" spans="7:14" x14ac:dyDescent="0.3">
      <c r="G997" s="1"/>
      <c r="N997" s="13"/>
    </row>
    <row r="998" spans="7:14" x14ac:dyDescent="0.3">
      <c r="G998" s="1"/>
      <c r="N998" s="13"/>
    </row>
    <row r="999" spans="7:14" x14ac:dyDescent="0.3">
      <c r="G999" s="1"/>
      <c r="N999" s="13"/>
    </row>
    <row r="1000" spans="7:14" x14ac:dyDescent="0.3">
      <c r="G1000" s="1"/>
      <c r="N1000" s="13"/>
    </row>
    <row r="1001" spans="7:14" x14ac:dyDescent="0.3">
      <c r="G1001" s="1"/>
      <c r="N1001" s="13"/>
    </row>
    <row r="1002" spans="7:14" x14ac:dyDescent="0.3">
      <c r="G1002" s="1"/>
      <c r="N1002" s="13"/>
    </row>
    <row r="1003" spans="7:14" x14ac:dyDescent="0.3">
      <c r="G1003" s="1"/>
      <c r="N1003" s="13"/>
    </row>
    <row r="1004" spans="7:14" x14ac:dyDescent="0.3">
      <c r="G1004" s="1"/>
      <c r="N1004" s="13"/>
    </row>
    <row r="1005" spans="7:14" x14ac:dyDescent="0.3">
      <c r="G1005" s="1"/>
      <c r="N1005" s="13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14</vt:i4>
      </vt:variant>
    </vt:vector>
  </HeadingPairs>
  <TitlesOfParts>
    <vt:vector size="18" baseType="lpstr">
      <vt:lpstr>Create 1000 random outcomes</vt:lpstr>
      <vt:lpstr>1000 p-p plot</vt:lpstr>
      <vt:lpstr>200 p-p plot</vt:lpstr>
      <vt:lpstr>50 p-p plot</vt:lpstr>
      <vt:lpstr>'200 p-p plot'!data</vt:lpstr>
      <vt:lpstr>'50 p-p plot'!data</vt:lpstr>
      <vt:lpstr>data</vt:lpstr>
      <vt:lpstr>'Create 1000 random outcomes'!mu</vt:lpstr>
      <vt:lpstr>'200 p-p plot'!mu_fit</vt:lpstr>
      <vt:lpstr>'50 p-p plot'!mu_fit</vt:lpstr>
      <vt:lpstr>mu_fit</vt:lpstr>
      <vt:lpstr>'200 p-p plot'!n</vt:lpstr>
      <vt:lpstr>'50 p-p plot'!n</vt:lpstr>
      <vt:lpstr>n</vt:lpstr>
      <vt:lpstr>'Create 1000 random outcomes'!sigma</vt:lpstr>
      <vt:lpstr>'200 p-p plot'!sigma_fit</vt:lpstr>
      <vt:lpstr>'50 p-p plot'!sigma_fit</vt:lpstr>
      <vt:lpstr>sigma_fit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Ling, Yun</cp:lastModifiedBy>
  <dcterms:created xsi:type="dcterms:W3CDTF">2015-12-31T21:53:08Z</dcterms:created>
  <dcterms:modified xsi:type="dcterms:W3CDTF">2020-06-18T23:37:16Z</dcterms:modified>
</cp:coreProperties>
</file>