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ocuments\GitHub\Development-of-a-Software-Application-for-Drug-Sensitivity-Prediction\Drug_Sensitivity_Prediction\"/>
    </mc:Choice>
  </mc:AlternateContent>
  <xr:revisionPtr revIDLastSave="0" documentId="13_ncr:1_{8234DFAB-3699-48D6-B804-0E834B8C23CC}" xr6:coauthVersionLast="45" xr6:coauthVersionMax="45" xr10:uidLastSave="{00000000-0000-0000-0000-000000000000}"/>
  <bookViews>
    <workbookView xWindow="-108" yWindow="-108" windowWidth="23256" windowHeight="12720" activeTab="4" xr2:uid="{94C5DF88-61CD-4C3B-863B-299D8AC51AD6}"/>
  </bookViews>
  <sheets>
    <sheet name="NCI 1" sheetId="1" r:id="rId1"/>
    <sheet name="NCI 109" sheetId="3" r:id="rId2"/>
    <sheet name="CCRF-CEM" sheetId="4" r:id="rId3"/>
    <sheet name="PC-3" sheetId="5" r:id="rId4"/>
    <sheet name="nci60_a549atcc_gi5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6" l="1"/>
  <c r="W39" i="3"/>
  <c r="Z39" i="5" l="1"/>
  <c r="Z39" i="4"/>
  <c r="W39" i="1"/>
  <c r="AC43" i="6"/>
  <c r="AC44" i="6"/>
  <c r="AC45" i="6"/>
  <c r="AC42" i="6"/>
  <c r="AB48" i="6"/>
  <c r="AB43" i="6"/>
  <c r="AB44" i="6"/>
  <c r="AB49" i="6" s="1"/>
  <c r="AB45" i="6"/>
  <c r="AB50" i="6" s="1"/>
  <c r="AB42" i="6"/>
  <c r="AB47" i="6" s="1"/>
  <c r="AC45" i="5"/>
  <c r="AB45" i="5"/>
  <c r="AB50" i="5" s="1"/>
  <c r="AC44" i="5"/>
  <c r="AB44" i="5"/>
  <c r="AB49" i="5" s="1"/>
  <c r="AC43" i="5"/>
  <c r="AB43" i="5"/>
  <c r="AB48" i="5" s="1"/>
  <c r="AC42" i="5"/>
  <c r="AB42" i="5"/>
  <c r="AB47" i="5" s="1"/>
  <c r="AC43" i="4"/>
  <c r="AC44" i="4"/>
  <c r="AC45" i="4"/>
  <c r="AC42" i="4"/>
  <c r="AB43" i="4"/>
  <c r="AB48" i="4" s="1"/>
  <c r="AB44" i="4"/>
  <c r="AB49" i="4" s="1"/>
  <c r="AB45" i="4"/>
  <c r="AB50" i="4" s="1"/>
  <c r="AB42" i="4"/>
  <c r="AB47" i="4" s="1"/>
  <c r="Z43" i="3"/>
  <c r="Z44" i="3"/>
  <c r="Z45" i="3"/>
  <c r="Z42" i="3"/>
  <c r="Y43" i="3"/>
  <c r="Y44" i="3"/>
  <c r="Y45" i="3"/>
  <c r="Y42" i="3"/>
  <c r="Z43" i="1"/>
  <c r="Z44" i="1"/>
  <c r="Z45" i="1"/>
  <c r="Z42" i="1"/>
  <c r="Y45" i="1"/>
  <c r="Y44" i="1"/>
  <c r="Y43" i="1"/>
  <c r="Y42" i="1"/>
  <c r="I45" i="1" l="1"/>
  <c r="I46" i="1"/>
  <c r="I47" i="1"/>
  <c r="I48" i="1"/>
  <c r="I49" i="1"/>
  <c r="I44" i="1"/>
  <c r="H45" i="1"/>
  <c r="H46" i="1"/>
  <c r="H47" i="1"/>
  <c r="H48" i="1"/>
  <c r="H49" i="1"/>
  <c r="H44" i="1"/>
  <c r="G45" i="1"/>
  <c r="G46" i="1"/>
  <c r="G47" i="1"/>
  <c r="G48" i="1"/>
  <c r="G49" i="1"/>
  <c r="G44" i="1"/>
</calcChain>
</file>

<file path=xl/sharedStrings.xml><?xml version="1.0" encoding="utf-8"?>
<sst xmlns="http://schemas.openxmlformats.org/spreadsheetml/2006/main" count="1023" uniqueCount="87">
  <si>
    <t>NCI 1-balance Binary problem</t>
  </si>
  <si>
    <t>Model</t>
  </si>
  <si>
    <t>ECFP4</t>
  </si>
  <si>
    <t>ECFP6</t>
  </si>
  <si>
    <t>Mol2vec</t>
  </si>
  <si>
    <t>one-hot</t>
  </si>
  <si>
    <t>MACCS</t>
  </si>
  <si>
    <t>RDKitFP</t>
  </si>
  <si>
    <t>AtomPair</t>
  </si>
  <si>
    <t>LayeredFP</t>
  </si>
  <si>
    <t>Test F1</t>
  </si>
  <si>
    <t>Train F1</t>
  </si>
  <si>
    <t>NCI 109-balance Binary problem</t>
  </si>
  <si>
    <t>CCRF-CEM Regression problem</t>
  </si>
  <si>
    <t>Test mse</t>
  </si>
  <si>
    <t>Test rmse</t>
  </si>
  <si>
    <t>Test mae</t>
  </si>
  <si>
    <t>Test r2</t>
  </si>
  <si>
    <t>Test spearman</t>
  </si>
  <si>
    <t>Test pearson</t>
  </si>
  <si>
    <t>Train mse</t>
  </si>
  <si>
    <t>Train rmse</t>
  </si>
  <si>
    <t>Train mae</t>
  </si>
  <si>
    <t>Train r2</t>
  </si>
  <si>
    <t>Train spearman</t>
  </si>
  <si>
    <t>Train pearson</t>
  </si>
  <si>
    <t>PC-3 Regression problem</t>
  </si>
  <si>
    <t>nci60_a549atcc_gi50 Regression problem</t>
  </si>
  <si>
    <t>Strategy</t>
  </si>
  <si>
    <t>Grid</t>
  </si>
  <si>
    <t>Random</t>
  </si>
  <si>
    <t>Evolution</t>
  </si>
  <si>
    <t>Rl</t>
  </si>
  <si>
    <t>Validation rmse</t>
  </si>
  <si>
    <t>Validation mae</t>
  </si>
  <si>
    <t>Validation r2</t>
  </si>
  <si>
    <t>Validation spearman</t>
  </si>
  <si>
    <t>Validation pearson</t>
  </si>
  <si>
    <t>Number of trials</t>
  </si>
  <si>
    <t>Average mse</t>
  </si>
  <si>
    <t>Best Model Architecture</t>
  </si>
  <si>
    <t>Validation mse</t>
  </si>
  <si>
    <t>CNN1D</t>
  </si>
  <si>
    <t>Test accuracy</t>
  </si>
  <si>
    <t>Test precision</t>
  </si>
  <si>
    <t>Test recall</t>
  </si>
  <si>
    <t>Test rocauc</t>
  </si>
  <si>
    <t>Train accuracy</t>
  </si>
  <si>
    <t>Train precision</t>
  </si>
  <si>
    <t>Train recall</t>
  </si>
  <si>
    <t>Train rocauc</t>
  </si>
  <si>
    <t>Validation accuracy</t>
  </si>
  <si>
    <t>Validation precision</t>
  </si>
  <si>
    <t>Validation recall</t>
  </si>
  <si>
    <t>Validation F1</t>
  </si>
  <si>
    <t>Validation rocauc</t>
  </si>
  <si>
    <t>Average auroc</t>
  </si>
  <si>
    <t>HybridModel</t>
  </si>
  <si>
    <t>DNN</t>
  </si>
  <si>
    <t>RNN</t>
  </si>
  <si>
    <t xml:space="preserve"> CNN1D</t>
  </si>
  <si>
    <t>grid</t>
  </si>
  <si>
    <t>random</t>
  </si>
  <si>
    <t>evoluttion</t>
  </si>
  <si>
    <t>rl</t>
  </si>
  <si>
    <t>winner</t>
  </si>
  <si>
    <t>nr trials</t>
  </si>
  <si>
    <t>average</t>
  </si>
  <si>
    <t>1DCNN</t>
  </si>
  <si>
    <t>real</t>
  </si>
  <si>
    <t>dnn?</t>
  </si>
  <si>
    <t>layers</t>
  </si>
  <si>
    <t>no</t>
  </si>
  <si>
    <t>yes</t>
  </si>
  <si>
    <t>same arch?</t>
  </si>
  <si>
    <t>Linear-1DCNN</t>
  </si>
  <si>
    <t>Linear-DNN</t>
  </si>
  <si>
    <t>Linear+1DCNN</t>
  </si>
  <si>
    <t>Linear+DNN</t>
  </si>
  <si>
    <t>NCI1</t>
  </si>
  <si>
    <t>NCI109</t>
  </si>
  <si>
    <t>CCRF-CEM</t>
  </si>
  <si>
    <t>PC-3</t>
  </si>
  <si>
    <t>A549</t>
  </si>
  <si>
    <t>Average rank global</t>
  </si>
  <si>
    <t>Average rank class</t>
  </si>
  <si>
    <t>Average rank regr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</si>
</sst>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 applyFont="1"/>
    <xf numFmtId="164" fontId="0" fillId="0" borderId="2" xfId="0" applyNumberFormat="1" applyFont="1" applyBorder="1"/>
    <xf numFmtId="0" fontId="1" fillId="0" borderId="7" xfId="0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1" xfId="0" applyNumberFormat="1" applyFont="1" applyBorder="1"/>
    <xf numFmtId="164" fontId="0" fillId="0" borderId="3" xfId="0" applyNumberFormat="1" applyFont="1" applyBorder="1"/>
    <xf numFmtId="164" fontId="0" fillId="0" borderId="6" xfId="0" applyNumberFormat="1" applyFont="1" applyBorder="1"/>
    <xf numFmtId="164" fontId="0" fillId="0" borderId="0" xfId="0" applyNumberFormat="1" applyFont="1" applyBorder="1"/>
    <xf numFmtId="164" fontId="0" fillId="0" borderId="7" xfId="0" applyNumberFormat="1" applyFont="1" applyBorder="1"/>
    <xf numFmtId="0" fontId="3" fillId="0" borderId="0" xfId="0" applyFont="1"/>
    <xf numFmtId="0" fontId="4" fillId="0" borderId="0" xfId="0" applyFont="1"/>
    <xf numFmtId="164" fontId="3" fillId="0" borderId="2" xfId="0" applyNumberFormat="1" applyFont="1" applyBorder="1"/>
    <xf numFmtId="164" fontId="0" fillId="0" borderId="8" xfId="0" applyNumberFormat="1" applyFont="1" applyBorder="1"/>
    <xf numFmtId="164" fontId="3" fillId="0" borderId="3" xfId="0" applyNumberFormat="1" applyFont="1" applyBorder="1"/>
    <xf numFmtId="164" fontId="3" fillId="2" borderId="2" xfId="0" applyNumberFormat="1" applyFont="1" applyFill="1" applyBorder="1"/>
    <xf numFmtId="164" fontId="3" fillId="0" borderId="0" xfId="0" applyNumberFormat="1" applyFont="1"/>
    <xf numFmtId="164" fontId="3" fillId="0" borderId="1" xfId="0" applyNumberFormat="1" applyFont="1" applyBorder="1"/>
    <xf numFmtId="165" fontId="0" fillId="0" borderId="0" xfId="0" applyNumberFormat="1" applyFont="1"/>
    <xf numFmtId="165" fontId="0" fillId="0" borderId="1" xfId="0" applyNumberFormat="1" applyFont="1" applyBorder="1"/>
    <xf numFmtId="164" fontId="3" fillId="0" borderId="0" xfId="0" applyNumberFormat="1" applyFont="1" applyBorder="1"/>
    <xf numFmtId="164" fontId="3" fillId="0" borderId="6" xfId="0" applyNumberFormat="1" applyFont="1" applyBorder="1"/>
    <xf numFmtId="164" fontId="3" fillId="2" borderId="1" xfId="0" applyNumberFormat="1" applyFont="1" applyFill="1" applyBorder="1"/>
    <xf numFmtId="164" fontId="3" fillId="3" borderId="2" xfId="0" applyNumberFormat="1" applyFont="1" applyFill="1" applyBorder="1"/>
    <xf numFmtId="164" fontId="3" fillId="2" borderId="3" xfId="0" applyNumberFormat="1" applyFont="1" applyFill="1" applyBorder="1"/>
    <xf numFmtId="164" fontId="3" fillId="2" borderId="0" xfId="0" applyNumberFormat="1" applyFont="1" applyFill="1"/>
    <xf numFmtId="164" fontId="3" fillId="0" borderId="7" xfId="0" applyNumberFormat="1" applyFont="1" applyBorder="1"/>
    <xf numFmtId="164" fontId="1" fillId="0" borderId="0" xfId="0" applyNumberFormat="1" applyFont="1"/>
  </cellXfs>
  <cellStyles count="1">
    <cellStyle name="Normal" xfId="0" builtinId="0"/>
  </cellStyles>
  <dxfs count="114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  <border diagonalUp="0" diagonalDown="0">
        <left/>
        <right style="thin">
          <color indexed="64"/>
        </right>
        <vertical/>
      </border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  <border diagonalUp="0" diagonalDown="0">
        <left/>
        <right style="thin">
          <color indexed="64"/>
        </right>
        <vertical/>
      </border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  <border diagonalUp="0" diagonalDown="0">
        <left/>
        <right style="thin">
          <color indexed="64"/>
        </right>
        <vertical/>
      </border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border diagonalUp="0" diagonalDown="0">
        <left/>
        <right style="thin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border diagonalUp="0" diagonalDown="0" outline="0">
        <left style="thin">
          <color indexed="64"/>
        </left>
        <right/>
      </border>
    </dxf>
    <dxf>
      <border diagonalUp="0" diagonalDown="0">
        <left/>
        <right style="thin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border diagonalUp="0" diagonalDown="0" outline="0">
        <left style="thin">
          <color indexed="64"/>
        </left>
        <right/>
      </border>
    </dxf>
    <dxf>
      <border diagonalUp="0" diagonalDown="0">
        <left/>
        <right style="thin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border diagonalUp="0" diagonalDown="0" outline="0">
        <left style="thin">
          <color indexed="64"/>
        </left>
        <right/>
      </border>
    </dxf>
    <dxf>
      <border diagonalUp="0" diagonalDown="0">
        <left/>
        <right style="thin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border diagonalUp="0" diagonalDown="0" outline="0">
        <left style="thin">
          <color indexed="64"/>
        </left>
        <right/>
      </border>
    </dxf>
    <dxf>
      <border diagonalUp="0" diagonalDown="0">
        <left/>
        <right style="thin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FD2FEA-11C2-4B59-AC48-EA00EEE69057}" name="Tabela489101146" displayName="Tabela489101146" ref="A5:T37" totalsRowShown="0" headerRowDxfId="113">
  <autoFilter ref="A5:T37" xr:uid="{CCFDCA3D-5C24-46B4-A8DA-379AD82DE87E}"/>
  <tableColumns count="20">
    <tableColumn id="1" xr3:uid="{1A6E25FC-6015-4F3D-BFFE-824DCC7125C8}" name="Model" dataDxfId="112"/>
    <tableColumn id="14" xr3:uid="{89A3E90B-4597-4EC4-BD59-F3FBA9EA1138}" name="Strategy" dataDxfId="111"/>
    <tableColumn id="2" xr3:uid="{B22781AA-37DD-4F5E-9B24-DEFFF8B1B9D0}" name="Test accuracy" dataDxfId="110"/>
    <tableColumn id="3" xr3:uid="{E180488E-648F-4A45-BF0D-CFD22246DD68}" name="Test precision" dataDxfId="109"/>
    <tableColumn id="4" xr3:uid="{EE48F527-33F2-479C-9564-56AC12C5F67F}" name="Test recall" dataDxfId="108"/>
    <tableColumn id="5" xr3:uid="{DFACE99F-F0EA-41F9-A6EA-F5E8D3E9F579}" name="Test F1" dataDxfId="107"/>
    <tableColumn id="6" xr3:uid="{84C5349F-B998-42C2-9766-75858020CFA3}" name="Test rocauc" dataDxfId="106"/>
    <tableColumn id="8" xr3:uid="{C09E1ECA-AD5A-4C7B-A3F4-45736FDF53E8}" name="Train accuracy" dataDxfId="105"/>
    <tableColumn id="9" xr3:uid="{F4FF8B99-C889-45F9-A31B-A9B24BA84704}" name="Train precision" dataDxfId="104"/>
    <tableColumn id="10" xr3:uid="{3521E2B0-EA96-4F53-85BC-DCAD8D7A933B}" name="Train recall" dataDxfId="103"/>
    <tableColumn id="11" xr3:uid="{69386234-65F2-404C-AA7F-B40CA496837F}" name="Train F1" dataDxfId="102"/>
    <tableColumn id="12" xr3:uid="{C4EDB82F-E6C1-49F6-9682-6271A1A0D939}" name="Train rocauc" dataDxfId="101"/>
    <tableColumn id="23" xr3:uid="{23B573D2-F6D3-4673-BD39-36E06370EC5A}" name="Validation accuracy" dataDxfId="100"/>
    <tableColumn id="15" xr3:uid="{3585B705-2CE6-49E5-BFB9-F206AACCAFC5}" name="Validation precision" dataDxfId="99"/>
    <tableColumn id="16" xr3:uid="{3FF20BB6-5809-4E54-99DC-CCE99BBD9BCF}" name="Validation recall" dataDxfId="98"/>
    <tableColumn id="17" xr3:uid="{06C60EFF-24BC-429F-8610-52900782B9D4}" name="Validation F1" dataDxfId="97"/>
    <tableColumn id="18" xr3:uid="{6B42E773-3C23-41A8-A022-0D1FD920D0CC}" name="Validation rocauc" dataDxfId="96"/>
    <tableColumn id="20" xr3:uid="{B87067EE-034A-4C83-9D0C-712A11CE7B65}" name="Number of trials" dataDxfId="95"/>
    <tableColumn id="21" xr3:uid="{BAAF670D-C64D-48DA-B3A1-2AC4D7F8CBEA}" name="Average auroc" dataDxfId="94"/>
    <tableColumn id="22" xr3:uid="{4B1C0082-28C6-4711-87C9-491FE6CDD29A}" name="Best Model Architecture" dataDxfId="9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9B8A50-0564-40C1-A9C0-EA4822E901BA}" name="Tabela48910114" displayName="Tabela48910114" ref="A5:T37" totalsRowShown="0" headerRowDxfId="92">
  <autoFilter ref="A5:T37" xr:uid="{55050E29-6921-4586-BE1C-06E64356FFCE}"/>
  <tableColumns count="20">
    <tableColumn id="1" xr3:uid="{3B99E77E-94CF-4E06-A000-D68BA6103492}" name="Model" dataDxfId="91"/>
    <tableColumn id="14" xr3:uid="{B94F9CFB-31EA-46B9-8241-BC4023BEF265}" name="Strategy" dataDxfId="90"/>
    <tableColumn id="2" xr3:uid="{4AA0319B-7059-4E1D-8D0D-FD04A44AAD76}" name="Test accuracy" dataDxfId="89"/>
    <tableColumn id="3" xr3:uid="{167478EC-EDC3-4983-8ACF-0DB2D5BC5699}" name="Test precision" dataDxfId="88"/>
    <tableColumn id="4" xr3:uid="{2432C421-3CE1-4036-A804-675F66E94E06}" name="Test recall" dataDxfId="87"/>
    <tableColumn id="5" xr3:uid="{9466C0B6-41BF-4605-9771-8808DDEEC6AF}" name="Test F1" dataDxfId="86"/>
    <tableColumn id="6" xr3:uid="{D3F1AD63-B55B-43F2-B3C9-33D5257449B1}" name="Test rocauc" dataDxfId="85"/>
    <tableColumn id="8" xr3:uid="{0B6CAF29-42D7-4835-B483-9A41E4FDA7B2}" name="Train accuracy" dataDxfId="84"/>
    <tableColumn id="9" xr3:uid="{B8E74938-22A4-478F-B661-081C392BA45F}" name="Train precision" dataDxfId="83"/>
    <tableColumn id="10" xr3:uid="{02043285-97DC-4428-97A6-72DBF3C83522}" name="Train recall" dataDxfId="82"/>
    <tableColumn id="11" xr3:uid="{47A28C4E-161B-4AB0-9B6F-EE6FE68C97F5}" name="Train F1" dataDxfId="81"/>
    <tableColumn id="12" xr3:uid="{250A483A-B28B-415F-92E0-0EE34D4E14A1}" name="Train rocauc" dataDxfId="80"/>
    <tableColumn id="23" xr3:uid="{64826E61-E01E-41E7-BAEB-7F09B69BFAA6}" name="Validation accuracy" dataDxfId="79"/>
    <tableColumn id="15" xr3:uid="{CC7AEEC6-BB1A-4527-BFE7-204A87F7F668}" name="Validation precision" dataDxfId="78"/>
    <tableColumn id="16" xr3:uid="{79E5A9E9-A49E-4595-A012-1F5F7FC807CF}" name="Validation recall" dataDxfId="77"/>
    <tableColumn id="17" xr3:uid="{0AF06289-06A1-409E-8610-1663626CC898}" name="Validation F1" dataDxfId="76"/>
    <tableColumn id="18" xr3:uid="{FF6BFF2D-3637-4128-B817-CC1D60B03412}" name="Validation rocauc" dataDxfId="75"/>
    <tableColumn id="20" xr3:uid="{FAFD64B2-F11D-4EE6-BBA9-4EC3F288F385}" name="Number of trials" dataDxfId="74"/>
    <tableColumn id="21" xr3:uid="{B5060D7E-2B03-4910-928B-A36690C23E53}" name="Average auroc" dataDxfId="73"/>
    <tableColumn id="22" xr3:uid="{42883A14-84BB-4A53-B064-3C57F9FF4F20}" name="Best Model Architecture" dataDxfId="7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F8AE6E-F2FA-44BE-B24D-3D2941872476}" name="Tabela48910113" displayName="Tabela48910113" ref="A5:W37" totalsRowShown="0" headerRowDxfId="71">
  <autoFilter ref="A5:W37" xr:uid="{6235E072-05A9-4992-A977-B3AFE71DC514}"/>
  <tableColumns count="23">
    <tableColumn id="1" xr3:uid="{8CBB95F7-B601-4556-9CB0-030E5BBBBCC6}" name="Model" dataDxfId="70"/>
    <tableColumn id="14" xr3:uid="{D47C774A-D8B7-482B-8508-D256EC2D6DA8}" name="Strategy" dataDxfId="69"/>
    <tableColumn id="2" xr3:uid="{E2719BB2-B87F-4B0E-B46D-C1452580430E}" name="Test mse" dataDxfId="68"/>
    <tableColumn id="3" xr3:uid="{E383745C-C412-4891-BD3C-09DE78A301CB}" name="Test rmse" dataDxfId="67"/>
    <tableColumn id="4" xr3:uid="{AD49161B-9C84-4E4D-9DF6-E46BF4D519D1}" name="Test mae" dataDxfId="66"/>
    <tableColumn id="5" xr3:uid="{25A33725-AE66-4659-9735-EB64D9B250F3}" name="Test r2" dataDxfId="65"/>
    <tableColumn id="6" xr3:uid="{38330650-DDBF-4A9D-8F86-4FE382F85445}" name="Test spearman" dataDxfId="64"/>
    <tableColumn id="7" xr3:uid="{3F6A4EFA-4868-42AF-860E-07F5069123C6}" name="Test pearson" dataDxfId="63"/>
    <tableColumn id="8" xr3:uid="{A2408B25-0C9C-4ED4-BEFC-9256131CDAA8}" name="Train mse" dataDxfId="62"/>
    <tableColumn id="9" xr3:uid="{6140392C-C669-4F74-9796-9FEEA6C3CD6A}" name="Train rmse" dataDxfId="61"/>
    <tableColumn id="10" xr3:uid="{BC108E44-097F-4DF5-A313-BB390D3F3F04}" name="Train mae" dataDxfId="60"/>
    <tableColumn id="11" xr3:uid="{DC7376F3-7D03-4A7A-B051-CE90419F702C}" name="Train r2" dataDxfId="59"/>
    <tableColumn id="12" xr3:uid="{41FE307E-7894-4AD9-84AB-B7763A11278B}" name="Train spearman" dataDxfId="58"/>
    <tableColumn id="13" xr3:uid="{1393D708-9C0F-4D11-910E-7DEE74C95E17}" name="Train pearson" dataDxfId="57"/>
    <tableColumn id="23" xr3:uid="{8FA37064-4A0C-4296-B4FD-20B395675520}" name="Validation mse" dataDxfId="56"/>
    <tableColumn id="15" xr3:uid="{C74AF9EB-0B59-4E95-BD92-CE805BC8D4F5}" name="Validation rmse" dataDxfId="55"/>
    <tableColumn id="16" xr3:uid="{79C55834-629C-413A-8412-F64DC8D2275A}" name="Validation mae" dataDxfId="54"/>
    <tableColumn id="17" xr3:uid="{904F4F5C-3767-44E9-B2CD-289995F28EBE}" name="Validation r2" dataDxfId="53"/>
    <tableColumn id="18" xr3:uid="{996ABAB9-BD24-44A1-B38F-A8645B666E3B}" name="Validation spearman" dataDxfId="52"/>
    <tableColumn id="19" xr3:uid="{432EEA34-3184-4137-8A2E-C4AE873EFBB2}" name="Validation pearson" dataDxfId="51"/>
    <tableColumn id="20" xr3:uid="{87FB1634-6D50-4BA3-9737-1F5D442A074B}" name="Number of trials" dataDxfId="50"/>
    <tableColumn id="21" xr3:uid="{9B0A7868-7F7F-4C96-B50A-9F0DACFF553D}" name="Average mse" dataDxfId="49"/>
    <tableColumn id="22" xr3:uid="{8D7DB6E3-93D7-4FD4-80DC-182936310FA6}" name="Best Model Architecture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E3543-6F28-4E29-960B-953F0A3C36C5}" name="Tabela48910112" displayName="Tabela48910112" ref="A5:W37" totalsRowShown="0" headerRowDxfId="47">
  <autoFilter ref="A5:W37" xr:uid="{60E7289C-A281-4059-9D73-BB200AEDF9FF}"/>
  <tableColumns count="23">
    <tableColumn id="1" xr3:uid="{D8A8E3F8-0EC8-4033-A222-A3F5F1B97CCF}" name="Model" dataDxfId="46"/>
    <tableColumn id="14" xr3:uid="{ADADFCC8-E196-4910-914E-925257E51360}" name="Strategy" dataDxfId="45"/>
    <tableColumn id="2" xr3:uid="{C7B5CAE2-C0DD-4662-B7BB-B1F8245C920A}" name="Test mse" dataDxfId="44"/>
    <tableColumn id="3" xr3:uid="{25089C15-85B8-406E-ABC1-D6AEAFF2E543}" name="Test rmse" dataDxfId="43"/>
    <tableColumn id="4" xr3:uid="{EF0548DB-582F-4EA1-AFDF-3F143C920DB0}" name="Test mae" dataDxfId="42"/>
    <tableColumn id="5" xr3:uid="{E171C5F1-F98F-499F-B033-B563129876A5}" name="Test r2" dataDxfId="41"/>
    <tableColumn id="6" xr3:uid="{8368DFCC-C7DF-429E-B083-B049835918D6}" name="Test spearman" dataDxfId="40"/>
    <tableColumn id="7" xr3:uid="{3FD9C653-4F0B-4ECF-A8B6-FB90E903AF8B}" name="Test pearson" dataDxfId="39"/>
    <tableColumn id="8" xr3:uid="{23FE97C5-675F-4344-A3A4-AB459577E8E6}" name="Train mse" dataDxfId="38"/>
    <tableColumn id="9" xr3:uid="{C2647E60-DB58-4894-8F3E-A2AA5EA7CD77}" name="Train rmse" dataDxfId="37"/>
    <tableColumn id="10" xr3:uid="{577829E1-B3C2-4D53-812E-30C04A35A228}" name="Train mae" dataDxfId="36"/>
    <tableColumn id="11" xr3:uid="{11642608-6510-45F2-ACDE-CD1871757C86}" name="Train r2" dataDxfId="35"/>
    <tableColumn id="12" xr3:uid="{3D0550E8-6F24-43DB-9310-6F4AD346B617}" name="Train spearman" dataDxfId="34"/>
    <tableColumn id="13" xr3:uid="{9DE03FEC-BD01-44F8-914B-9D685BE5A611}" name="Train pearson" dataDxfId="33"/>
    <tableColumn id="23" xr3:uid="{D1B22AE3-BF2A-4B4C-A7E5-890A7627EF17}" name="Validation mse" dataDxfId="32"/>
    <tableColumn id="15" xr3:uid="{816233E4-3898-4137-8390-44B2F3062094}" name="Validation rmse" dataDxfId="31"/>
    <tableColumn id="16" xr3:uid="{DBEB0112-A4F7-477B-8201-0E1E0AC8ADDC}" name="Validation mae" dataDxfId="30"/>
    <tableColumn id="17" xr3:uid="{8BB8558E-388B-44B5-B245-7EA9DBEAC61D}" name="Validation r2" dataDxfId="29"/>
    <tableColumn id="18" xr3:uid="{626F1F9A-249D-4FE3-9785-ACE8C878EFD7}" name="Validation spearman" dataDxfId="28"/>
    <tableColumn id="19" xr3:uid="{AF1E5385-68DD-40DA-B671-9D4515FF6185}" name="Validation pearson" dataDxfId="27"/>
    <tableColumn id="20" xr3:uid="{BDF5EA5E-93A2-4349-829F-BB9A80D187C9}" name="Number of trials" dataDxfId="26"/>
    <tableColumn id="21" xr3:uid="{056DA17D-946E-4C26-AB04-E8F031C0AC31}" name="Average mse" dataDxfId="25"/>
    <tableColumn id="22" xr3:uid="{19E241BB-FF47-4EBE-9100-A5A564EAC95A}" name="Best Model Architecture" dataDxfId="2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A117DE-317C-4BDB-939C-1CDE1B7BB825}" name="Tabela4891011" displayName="Tabela4891011" ref="A5:W37" totalsRowShown="0" headerRowDxfId="23">
  <autoFilter ref="A5:W37" xr:uid="{86008010-4923-4599-8715-4BE10808B97E}"/>
  <tableColumns count="23">
    <tableColumn id="1" xr3:uid="{0B5FD895-EC1C-4461-A10E-75734247A483}" name="Model" dataDxfId="22"/>
    <tableColumn id="14" xr3:uid="{4A9EC96E-BE8F-4CE8-BEF9-B09A0FA9A66C}" name="Strategy" dataDxfId="21"/>
    <tableColumn id="2" xr3:uid="{0F2F1ECB-8D4A-4ECB-9BF7-505F084F5D00}" name="Test mse" dataDxfId="20"/>
    <tableColumn id="3" xr3:uid="{90EBFE6E-9BE3-4776-BCCF-6390C5728FC2}" name="Test rmse" dataDxfId="19"/>
    <tableColumn id="4" xr3:uid="{D5183A6B-35A4-42ED-9616-CEC55AD67B8E}" name="Test mae" dataDxfId="18"/>
    <tableColumn id="5" xr3:uid="{BD69EE50-0D54-49D5-B41D-46DEBA5AE6A3}" name="Test r2" dataDxfId="17"/>
    <tableColumn id="6" xr3:uid="{898652D1-5441-45C1-979A-71605E4CF5AE}" name="Test spearman" dataDxfId="16"/>
    <tableColumn id="7" xr3:uid="{2731B393-1E30-4F83-9724-1BF5A5F772AF}" name="Test pearson" dataDxfId="15"/>
    <tableColumn id="8" xr3:uid="{D6733941-3E09-41A2-B3D5-3E5985E23BD7}" name="Train mse" dataDxfId="14"/>
    <tableColumn id="9" xr3:uid="{B5CC0800-C0A3-4CB3-9C7A-CD58466D7A36}" name="Train rmse" dataDxfId="13"/>
    <tableColumn id="10" xr3:uid="{1254C5E0-78BF-4D46-BF55-42B410E12A0F}" name="Train mae" dataDxfId="12"/>
    <tableColumn id="11" xr3:uid="{52E395FE-7DA7-4E65-AF46-9CB00ACFE982}" name="Train r2" dataDxfId="11"/>
    <tableColumn id="12" xr3:uid="{491B9273-78A5-4B06-85D6-4DA426F7B2F6}" name="Train spearman" dataDxfId="10"/>
    <tableColumn id="13" xr3:uid="{8C6CD630-5176-40AB-92BC-FCC2D9A835DD}" name="Train pearson" dataDxfId="9"/>
    <tableColumn id="23" xr3:uid="{1406A0A9-D7B0-47E8-AE29-21156E99EA53}" name="Validation mse" dataDxfId="8"/>
    <tableColumn id="15" xr3:uid="{7617F608-B4CA-4E02-978B-769BB72A4BA1}" name="Validation rmse" dataDxfId="7"/>
    <tableColumn id="16" xr3:uid="{D4541B9A-1A15-4DC4-B6E7-F3908EC8720C}" name="Validation mae" dataDxfId="6"/>
    <tableColumn id="17" xr3:uid="{C8C95DCC-D2A5-413A-9B00-3F78F7C7A9E2}" name="Validation r2" dataDxfId="5"/>
    <tableColumn id="18" xr3:uid="{E682EF49-CC0F-4F3B-980C-E2111520DBAC}" name="Validation spearman" dataDxfId="4"/>
    <tableColumn id="19" xr3:uid="{9897AF18-1DC1-42A1-A06B-632F58B398AE}" name="Validation pearson" dataDxfId="3"/>
    <tableColumn id="20" xr3:uid="{CE6E7FBC-A14E-446A-B71E-24CA6F10B672}" name="Number of trials" dataDxfId="2"/>
    <tableColumn id="21" xr3:uid="{D07D9701-A753-4B06-905E-5F303CFC434F}" name="Average mse" dataDxfId="1"/>
    <tableColumn id="22" xr3:uid="{09555DDB-A2F6-4363-B0FB-E92BD8FB19F3}" name="Best Model Architec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1540-95A0-4471-ACDB-A795DF6FE4DD}">
  <dimension ref="A3:Z62"/>
  <sheetViews>
    <sheetView zoomScale="55" zoomScaleNormal="55" workbookViewId="0">
      <selection activeCell="A3" sqref="A3"/>
    </sheetView>
  </sheetViews>
  <sheetFormatPr defaultRowHeight="14.4" x14ac:dyDescent="0.3"/>
  <cols>
    <col min="1" max="1" width="13.88671875" bestFit="1" customWidth="1"/>
    <col min="2" max="2" width="15.21875" bestFit="1" customWidth="1"/>
    <col min="3" max="3" width="21.88671875" bestFit="1" customWidth="1"/>
    <col min="4" max="4" width="21.77734375" bestFit="1" customWidth="1"/>
    <col min="5" max="5" width="17.44140625" bestFit="1" customWidth="1"/>
    <col min="6" max="6" width="13.6640625" bestFit="1" customWidth="1"/>
    <col min="7" max="7" width="19.109375" bestFit="1" customWidth="1"/>
    <col min="8" max="8" width="22.77734375" bestFit="1" customWidth="1"/>
    <col min="9" max="9" width="22.5546875" bestFit="1" customWidth="1"/>
    <col min="10" max="10" width="18.33203125" bestFit="1" customWidth="1"/>
    <col min="11" max="11" width="14.44140625" bestFit="1" customWidth="1"/>
    <col min="12" max="12" width="19.88671875" bestFit="1" customWidth="1"/>
    <col min="13" max="13" width="28.5546875" bestFit="1" customWidth="1"/>
    <col min="14" max="14" width="28.44140625" bestFit="1" customWidth="1"/>
    <col min="15" max="15" width="24.109375" bestFit="1" customWidth="1"/>
    <col min="16" max="16" width="20.33203125" bestFit="1" customWidth="1"/>
    <col min="17" max="17" width="26" bestFit="1" customWidth="1"/>
    <col min="18" max="18" width="23.33203125" bestFit="1" customWidth="1"/>
    <col min="19" max="19" width="22.33203125" bestFit="1" customWidth="1"/>
    <col min="20" max="20" width="33.21875" bestFit="1" customWidth="1"/>
    <col min="21" max="21" width="18.44140625" customWidth="1"/>
    <col min="22" max="22" width="13.88671875" customWidth="1"/>
    <col min="23" max="23" width="14" bestFit="1" customWidth="1"/>
    <col min="24" max="24" width="16.5546875" customWidth="1"/>
    <col min="25" max="25" width="12.77734375" customWidth="1"/>
    <col min="26" max="26" width="15.5546875" customWidth="1"/>
  </cols>
  <sheetData>
    <row r="3" spans="1:24" ht="25.8" x14ac:dyDescent="0.5">
      <c r="A3" s="1" t="s">
        <v>0</v>
      </c>
    </row>
    <row r="5" spans="1:24" x14ac:dyDescent="0.3">
      <c r="A5" s="2" t="s">
        <v>1</v>
      </c>
      <c r="B5" s="2" t="s">
        <v>28</v>
      </c>
      <c r="C5" s="2" t="s">
        <v>43</v>
      </c>
      <c r="D5" s="2" t="s">
        <v>44</v>
      </c>
      <c r="E5" s="2" t="s">
        <v>45</v>
      </c>
      <c r="F5" s="2" t="s">
        <v>10</v>
      </c>
      <c r="G5" s="2" t="s">
        <v>46</v>
      </c>
      <c r="H5" s="2" t="s">
        <v>47</v>
      </c>
      <c r="I5" s="2" t="s">
        <v>48</v>
      </c>
      <c r="J5" s="2" t="s">
        <v>49</v>
      </c>
      <c r="K5" s="2" t="s">
        <v>11</v>
      </c>
      <c r="L5" s="2" t="s">
        <v>50</v>
      </c>
      <c r="M5" s="3" t="s">
        <v>51</v>
      </c>
      <c r="N5" s="2" t="s">
        <v>52</v>
      </c>
      <c r="O5" s="2" t="s">
        <v>53</v>
      </c>
      <c r="P5" s="2" t="s">
        <v>54</v>
      </c>
      <c r="Q5" s="2" t="s">
        <v>55</v>
      </c>
      <c r="R5" s="13" t="s">
        <v>38</v>
      </c>
      <c r="S5" s="2" t="s">
        <v>56</v>
      </c>
      <c r="T5" s="2" t="s">
        <v>40</v>
      </c>
      <c r="U5" t="s">
        <v>69</v>
      </c>
      <c r="V5" t="s">
        <v>70</v>
      </c>
      <c r="W5" t="s">
        <v>71</v>
      </c>
      <c r="X5" t="s">
        <v>74</v>
      </c>
    </row>
    <row r="6" spans="1:24" x14ac:dyDescent="0.3">
      <c r="A6" s="4"/>
      <c r="B6" s="7" t="s">
        <v>29</v>
      </c>
      <c r="C6" s="11">
        <v>0.82369942196531698</v>
      </c>
      <c r="D6" s="11">
        <v>0.83265306122448901</v>
      </c>
      <c r="E6" s="11">
        <v>0.80157170923379095</v>
      </c>
      <c r="F6" s="11">
        <v>0.81681681681681595</v>
      </c>
      <c r="G6" s="12">
        <v>0.82328112871897496</v>
      </c>
      <c r="H6" s="11">
        <v>1</v>
      </c>
      <c r="I6" s="11">
        <v>1</v>
      </c>
      <c r="J6" s="11">
        <v>1</v>
      </c>
      <c r="K6" s="11">
        <v>1</v>
      </c>
      <c r="L6" s="12">
        <v>1</v>
      </c>
      <c r="M6" s="11">
        <v>0.82474225759506203</v>
      </c>
      <c r="N6" s="11">
        <v>0.83107811212539595</v>
      </c>
      <c r="O6" s="11">
        <v>0.82105010747909501</v>
      </c>
      <c r="P6" s="11">
        <v>0.82593804597854603</v>
      </c>
      <c r="Q6" s="11">
        <v>0.88934147357940596</v>
      </c>
      <c r="R6" s="39">
        <v>2762</v>
      </c>
      <c r="S6" s="11">
        <v>0.85096662637046705</v>
      </c>
      <c r="T6" s="11" t="s">
        <v>57</v>
      </c>
      <c r="U6" t="s">
        <v>68</v>
      </c>
      <c r="V6" t="s">
        <v>72</v>
      </c>
      <c r="W6">
        <v>6</v>
      </c>
      <c r="X6" t="s">
        <v>72</v>
      </c>
    </row>
    <row r="7" spans="1:24" x14ac:dyDescent="0.3">
      <c r="A7" s="4"/>
      <c r="B7" s="7" t="s">
        <v>30</v>
      </c>
      <c r="C7" s="11">
        <v>0.81406551059730203</v>
      </c>
      <c r="D7" s="11">
        <v>0.93169398907103795</v>
      </c>
      <c r="E7" s="11">
        <v>0.66994106090373196</v>
      </c>
      <c r="F7" s="11">
        <v>0.77942857142857103</v>
      </c>
      <c r="G7" s="12">
        <v>0.81134104084884096</v>
      </c>
      <c r="H7" s="11">
        <v>0.99152541160583496</v>
      </c>
      <c r="I7" s="11">
        <v>1</v>
      </c>
      <c r="J7" s="11">
        <v>0.98333334922790505</v>
      </c>
      <c r="K7" s="11">
        <v>0.991596639156341</v>
      </c>
      <c r="L7" s="12">
        <v>1</v>
      </c>
      <c r="M7" s="11">
        <v>0.806185543537139</v>
      </c>
      <c r="N7" s="11">
        <v>0.942457795143127</v>
      </c>
      <c r="O7" s="11">
        <v>0.65884041786193803</v>
      </c>
      <c r="P7" s="11">
        <v>0.77433520555496205</v>
      </c>
      <c r="Q7" s="11">
        <v>0.89619684219360296</v>
      </c>
      <c r="R7" s="22">
        <v>2049</v>
      </c>
      <c r="S7" s="11">
        <v>0.85870015311949799</v>
      </c>
      <c r="T7" s="11" t="s">
        <v>42</v>
      </c>
      <c r="U7" t="s">
        <v>68</v>
      </c>
      <c r="V7" t="s">
        <v>73</v>
      </c>
      <c r="W7">
        <v>15</v>
      </c>
      <c r="X7" t="s">
        <v>72</v>
      </c>
    </row>
    <row r="8" spans="1:24" x14ac:dyDescent="0.3">
      <c r="A8" s="4" t="s">
        <v>2</v>
      </c>
      <c r="B8" s="8" t="s">
        <v>31</v>
      </c>
      <c r="C8" s="11">
        <v>0.84778420038535596</v>
      </c>
      <c r="D8" s="11">
        <v>0.929095354523227</v>
      </c>
      <c r="E8" s="11">
        <v>0.74656188605107998</v>
      </c>
      <c r="F8" s="11">
        <v>0.82788671023965099</v>
      </c>
      <c r="G8" s="25">
        <v>0.84587073508603094</v>
      </c>
      <c r="H8" s="11">
        <v>0.97457629442214899</v>
      </c>
      <c r="I8" s="11">
        <v>0.93478262424468905</v>
      </c>
      <c r="J8" s="11">
        <v>1</v>
      </c>
      <c r="K8" s="11">
        <v>0.96629214286804199</v>
      </c>
      <c r="L8" s="12">
        <v>1</v>
      </c>
      <c r="M8" s="11">
        <v>0.85773193836212103</v>
      </c>
      <c r="N8" s="11">
        <v>0.90719509124755804</v>
      </c>
      <c r="O8" s="11">
        <v>0.80068725347518899</v>
      </c>
      <c r="P8" s="11">
        <v>0.85038506984710605</v>
      </c>
      <c r="Q8" s="11">
        <v>0.90354871749877896</v>
      </c>
      <c r="R8" s="22">
        <v>2168</v>
      </c>
      <c r="S8" s="29">
        <v>0.86788610601954896</v>
      </c>
      <c r="T8" s="11" t="s">
        <v>57</v>
      </c>
      <c r="U8" t="s">
        <v>68</v>
      </c>
      <c r="V8" t="s">
        <v>73</v>
      </c>
      <c r="W8">
        <v>15</v>
      </c>
      <c r="X8" t="s">
        <v>72</v>
      </c>
    </row>
    <row r="9" spans="1:24" x14ac:dyDescent="0.3">
      <c r="A9" s="6"/>
      <c r="B9" s="9" t="s">
        <v>32</v>
      </c>
      <c r="C9" s="18">
        <v>0.83911368015414201</v>
      </c>
      <c r="D9" s="18">
        <v>0.92964824120602996</v>
      </c>
      <c r="E9" s="18">
        <v>0.72691552062868303</v>
      </c>
      <c r="F9" s="18">
        <v>0.81587651598676902</v>
      </c>
      <c r="G9" s="19">
        <v>0.83699273195895396</v>
      </c>
      <c r="H9" s="18">
        <v>1</v>
      </c>
      <c r="I9" s="18">
        <v>1</v>
      </c>
      <c r="J9" s="18">
        <v>1</v>
      </c>
      <c r="K9" s="18">
        <v>1</v>
      </c>
      <c r="L9" s="19">
        <v>1</v>
      </c>
      <c r="M9" s="18">
        <v>0.82061856985092096</v>
      </c>
      <c r="N9" s="18">
        <v>0.94927495718002297</v>
      </c>
      <c r="O9" s="18">
        <v>0.68317186832427901</v>
      </c>
      <c r="P9" s="18">
        <v>0.79359596967697099</v>
      </c>
      <c r="Q9" s="18">
        <v>0.89385116100311202</v>
      </c>
      <c r="R9" s="20">
        <v>1204</v>
      </c>
      <c r="S9" s="18">
        <v>0.85772572459283403</v>
      </c>
      <c r="T9" s="18" t="s">
        <v>57</v>
      </c>
      <c r="U9" t="s">
        <v>68</v>
      </c>
      <c r="V9" t="s">
        <v>73</v>
      </c>
      <c r="W9">
        <v>15</v>
      </c>
      <c r="X9" t="s">
        <v>72</v>
      </c>
    </row>
    <row r="10" spans="1:24" x14ac:dyDescent="0.3">
      <c r="A10" s="5"/>
      <c r="B10" s="7" t="s">
        <v>29</v>
      </c>
      <c r="C10" s="11">
        <v>0.80250481695568399</v>
      </c>
      <c r="D10" s="11">
        <v>0.80769230769230704</v>
      </c>
      <c r="E10" s="11">
        <v>0.783889980353634</v>
      </c>
      <c r="F10" s="11">
        <v>0.795613160518444</v>
      </c>
      <c r="G10" s="12">
        <v>0.80215292968532304</v>
      </c>
      <c r="H10" s="11">
        <v>1</v>
      </c>
      <c r="I10" s="11">
        <v>1</v>
      </c>
      <c r="J10" s="11">
        <v>1</v>
      </c>
      <c r="K10" s="11">
        <v>1</v>
      </c>
      <c r="L10" s="12">
        <v>1</v>
      </c>
      <c r="M10" s="11">
        <v>0.82474225759506203</v>
      </c>
      <c r="N10" s="11">
        <v>0.84615385532379095</v>
      </c>
      <c r="O10" s="11">
        <v>0.80103349685668901</v>
      </c>
      <c r="P10" s="11">
        <v>0.82273238897323597</v>
      </c>
      <c r="Q10" s="11">
        <v>0.88391780853271396</v>
      </c>
      <c r="R10" s="39">
        <v>3387</v>
      </c>
      <c r="S10" s="11">
        <v>0.844709666075522</v>
      </c>
      <c r="T10" s="11" t="s">
        <v>57</v>
      </c>
      <c r="U10" t="s">
        <v>68</v>
      </c>
      <c r="V10" t="s">
        <v>72</v>
      </c>
      <c r="W10">
        <v>6</v>
      </c>
      <c r="X10" t="s">
        <v>72</v>
      </c>
    </row>
    <row r="11" spans="1:24" x14ac:dyDescent="0.3">
      <c r="A11" s="5"/>
      <c r="B11" s="7" t="s">
        <v>30</v>
      </c>
      <c r="C11" s="11">
        <v>0.83140655105973005</v>
      </c>
      <c r="D11" s="11">
        <v>0.93489583333333304</v>
      </c>
      <c r="E11" s="11">
        <v>0.70530451866404698</v>
      </c>
      <c r="F11" s="11">
        <v>0.804031354983202</v>
      </c>
      <c r="G11" s="25">
        <v>0.82902276972899902</v>
      </c>
      <c r="H11" s="11">
        <v>1</v>
      </c>
      <c r="I11" s="11">
        <v>1</v>
      </c>
      <c r="J11" s="11">
        <v>1</v>
      </c>
      <c r="K11" s="11">
        <v>1</v>
      </c>
      <c r="L11" s="12">
        <v>1</v>
      </c>
      <c r="M11" s="11">
        <v>0.69690722227096502</v>
      </c>
      <c r="N11" s="11">
        <v>0.97316086292266801</v>
      </c>
      <c r="O11" s="11">
        <v>0.41691082715988098</v>
      </c>
      <c r="P11" s="11">
        <v>0.58357769250869695</v>
      </c>
      <c r="Q11" s="11">
        <v>0.89233285188674905</v>
      </c>
      <c r="R11" s="22">
        <v>2307</v>
      </c>
      <c r="S11" s="11">
        <v>0.85428319019439003</v>
      </c>
      <c r="T11" s="11" t="s">
        <v>42</v>
      </c>
      <c r="U11" t="s">
        <v>68</v>
      </c>
      <c r="V11" t="s">
        <v>73</v>
      </c>
      <c r="W11">
        <v>13</v>
      </c>
      <c r="X11" t="s">
        <v>72</v>
      </c>
    </row>
    <row r="12" spans="1:24" x14ac:dyDescent="0.3">
      <c r="A12" s="4" t="s">
        <v>3</v>
      </c>
      <c r="B12" s="8" t="s">
        <v>31</v>
      </c>
      <c r="C12" s="11">
        <v>0.820809248554913</v>
      </c>
      <c r="D12" s="11">
        <v>0.93297587131367199</v>
      </c>
      <c r="E12" s="11">
        <v>0.68369351669941003</v>
      </c>
      <c r="F12" s="11">
        <v>0.78911564625850295</v>
      </c>
      <c r="G12" s="12">
        <v>0.81821726874667999</v>
      </c>
      <c r="H12" s="11">
        <v>0.99152541160583496</v>
      </c>
      <c r="I12" s="11">
        <v>1</v>
      </c>
      <c r="J12" s="11">
        <v>0.98214286565780595</v>
      </c>
      <c r="K12" s="11">
        <v>0.99099099636077803</v>
      </c>
      <c r="L12" s="12">
        <v>1</v>
      </c>
      <c r="M12" s="11">
        <v>0.81855672597885099</v>
      </c>
      <c r="N12" s="11">
        <v>0.925040483474731</v>
      </c>
      <c r="O12" s="11">
        <v>0.69921970367431596</v>
      </c>
      <c r="P12" s="11">
        <v>0.79521918296813898</v>
      </c>
      <c r="Q12" s="11">
        <v>0.90005409717559803</v>
      </c>
      <c r="R12" s="22">
        <v>1837</v>
      </c>
      <c r="S12" s="29">
        <v>0.86341186409384596</v>
      </c>
      <c r="T12" s="11" t="s">
        <v>42</v>
      </c>
      <c r="U12" t="s">
        <v>68</v>
      </c>
      <c r="V12" t="s">
        <v>73</v>
      </c>
      <c r="W12">
        <v>14</v>
      </c>
      <c r="X12" t="s">
        <v>72</v>
      </c>
    </row>
    <row r="13" spans="1:24" x14ac:dyDescent="0.3">
      <c r="A13" s="6"/>
      <c r="B13" s="9" t="s">
        <v>32</v>
      </c>
      <c r="C13" s="18">
        <v>0.79768786127167601</v>
      </c>
      <c r="D13" s="18">
        <v>0.94100294985250699</v>
      </c>
      <c r="E13" s="18">
        <v>0.62671905697445895</v>
      </c>
      <c r="F13" s="18">
        <v>0.75235849056603699</v>
      </c>
      <c r="G13" s="19">
        <v>0.79445593680480997</v>
      </c>
      <c r="H13" s="18">
        <v>1</v>
      </c>
      <c r="I13" s="18">
        <v>1</v>
      </c>
      <c r="J13" s="18">
        <v>1</v>
      </c>
      <c r="K13" s="18">
        <v>1</v>
      </c>
      <c r="L13" s="19">
        <v>1</v>
      </c>
      <c r="M13" s="18">
        <v>0.80824744701385498</v>
      </c>
      <c r="N13" s="18">
        <v>0.93200945854187001</v>
      </c>
      <c r="O13" s="18">
        <v>0.67126578092574996</v>
      </c>
      <c r="P13" s="18">
        <v>0.78001636266708296</v>
      </c>
      <c r="Q13" s="18">
        <v>0.89032769203186002</v>
      </c>
      <c r="R13" s="20">
        <v>903</v>
      </c>
      <c r="S13" s="18">
        <v>0.85455564883355395</v>
      </c>
      <c r="T13" s="18" t="s">
        <v>42</v>
      </c>
      <c r="U13" t="s">
        <v>68</v>
      </c>
      <c r="V13" t="s">
        <v>73</v>
      </c>
      <c r="W13">
        <v>18</v>
      </c>
      <c r="X13" t="s">
        <v>72</v>
      </c>
    </row>
    <row r="14" spans="1:24" x14ac:dyDescent="0.3">
      <c r="A14" s="4"/>
      <c r="B14" s="7" t="s">
        <v>29</v>
      </c>
      <c r="C14" s="11">
        <v>0.81888246628131001</v>
      </c>
      <c r="D14" s="11">
        <v>0.83789473684210503</v>
      </c>
      <c r="E14" s="11">
        <v>0.781925343811394</v>
      </c>
      <c r="F14" s="11">
        <v>0.80894308943089399</v>
      </c>
      <c r="G14" s="26">
        <v>0.81818384392838095</v>
      </c>
      <c r="H14" s="11">
        <v>0.97457629442214899</v>
      </c>
      <c r="I14" s="11">
        <v>1</v>
      </c>
      <c r="J14" s="11">
        <v>0.94827586412429798</v>
      </c>
      <c r="K14" s="11">
        <v>0.97345131635665805</v>
      </c>
      <c r="L14" s="26">
        <v>0.99540233612060502</v>
      </c>
      <c r="M14" s="11">
        <v>0.80206185579299905</v>
      </c>
      <c r="N14" s="11">
        <v>0.81733131408691395</v>
      </c>
      <c r="O14" s="11">
        <v>0.78446638584136896</v>
      </c>
      <c r="P14" s="11">
        <v>0.80053436756134</v>
      </c>
      <c r="Q14" s="11">
        <v>0.87738275527954102</v>
      </c>
      <c r="R14" s="39">
        <v>3115</v>
      </c>
      <c r="S14" s="11">
        <v>0.85508998606254305</v>
      </c>
      <c r="T14" s="11" t="s">
        <v>42</v>
      </c>
      <c r="U14" t="s">
        <v>68</v>
      </c>
      <c r="V14" t="s">
        <v>72</v>
      </c>
      <c r="W14">
        <v>6</v>
      </c>
      <c r="X14" t="s">
        <v>72</v>
      </c>
    </row>
    <row r="15" spans="1:24" x14ac:dyDescent="0.3">
      <c r="A15" s="4"/>
      <c r="B15" s="7" t="s">
        <v>30</v>
      </c>
      <c r="C15" s="11">
        <v>0.820809248554913</v>
      </c>
      <c r="D15" s="11">
        <v>0.824949698189134</v>
      </c>
      <c r="E15" s="11">
        <v>0.80550098231827105</v>
      </c>
      <c r="F15" s="11">
        <v>0.81510934393638101</v>
      </c>
      <c r="G15" s="12">
        <v>0.82051986734061</v>
      </c>
      <c r="H15" s="11">
        <v>0.94067794084548895</v>
      </c>
      <c r="I15" s="11">
        <v>1</v>
      </c>
      <c r="J15" s="11">
        <v>0.89999997615814198</v>
      </c>
      <c r="K15" s="11">
        <v>0.94736844301223699</v>
      </c>
      <c r="L15" s="12">
        <v>0.996726214885711</v>
      </c>
      <c r="M15" s="11">
        <v>0.82061856985092096</v>
      </c>
      <c r="N15" s="11">
        <v>0.84782010316848699</v>
      </c>
      <c r="O15" s="11">
        <v>0.78930062055587702</v>
      </c>
      <c r="P15" s="11">
        <v>0.817493677139282</v>
      </c>
      <c r="Q15" s="11">
        <v>0.87966847419738703</v>
      </c>
      <c r="R15" s="22">
        <v>1949</v>
      </c>
      <c r="S15" s="11">
        <v>0.85683901331845702</v>
      </c>
      <c r="T15" s="11" t="s">
        <v>58</v>
      </c>
      <c r="U15" s="11" t="s">
        <v>58</v>
      </c>
      <c r="V15" t="s">
        <v>73</v>
      </c>
      <c r="W15">
        <v>6</v>
      </c>
      <c r="X15" t="s">
        <v>72</v>
      </c>
    </row>
    <row r="16" spans="1:24" x14ac:dyDescent="0.3">
      <c r="A16" s="4" t="s">
        <v>6</v>
      </c>
      <c r="B16" s="8" t="s">
        <v>31</v>
      </c>
      <c r="C16" s="11">
        <v>0.82851637764932495</v>
      </c>
      <c r="D16" s="11">
        <v>0.83569979716024301</v>
      </c>
      <c r="E16" s="11">
        <v>0.80943025540275004</v>
      </c>
      <c r="F16" s="11">
        <v>0.82235528942115699</v>
      </c>
      <c r="G16" s="25">
        <v>0.82815558138757495</v>
      </c>
      <c r="H16" s="11">
        <v>0.94915252923965399</v>
      </c>
      <c r="I16" s="11">
        <v>0.92592591047286898</v>
      </c>
      <c r="J16" s="11">
        <v>0.96153843402862504</v>
      </c>
      <c r="K16" s="11">
        <v>0.94339621067047097</v>
      </c>
      <c r="L16" s="12">
        <v>0.99533802270889205</v>
      </c>
      <c r="M16" s="11">
        <v>0.80000001192092896</v>
      </c>
      <c r="N16" s="11">
        <v>0.79661923646926802</v>
      </c>
      <c r="O16" s="11">
        <v>0.81259334087371804</v>
      </c>
      <c r="P16" s="11">
        <v>0.80401724576949996</v>
      </c>
      <c r="Q16" s="11">
        <v>0.87797009944915705</v>
      </c>
      <c r="R16" s="22">
        <v>1639</v>
      </c>
      <c r="S16" s="29">
        <v>0.85961086407582699</v>
      </c>
      <c r="T16" s="11" t="s">
        <v>57</v>
      </c>
      <c r="U16" t="s">
        <v>68</v>
      </c>
      <c r="V16" t="s">
        <v>73</v>
      </c>
      <c r="W16">
        <v>13</v>
      </c>
      <c r="X16" t="s">
        <v>72</v>
      </c>
    </row>
    <row r="17" spans="1:24" x14ac:dyDescent="0.3">
      <c r="A17" s="6"/>
      <c r="B17" s="9" t="s">
        <v>32</v>
      </c>
      <c r="C17" s="20">
        <v>0.820809248554913</v>
      </c>
      <c r="D17" s="18">
        <v>0.84731182795698901</v>
      </c>
      <c r="E17" s="18">
        <v>0.77406679764243602</v>
      </c>
      <c r="F17" s="18">
        <v>0.80903490759753505</v>
      </c>
      <c r="G17" s="19">
        <v>0.81992564834862802</v>
      </c>
      <c r="H17" s="18">
        <v>1</v>
      </c>
      <c r="I17" s="18">
        <v>1</v>
      </c>
      <c r="J17" s="18">
        <v>1</v>
      </c>
      <c r="K17" s="18">
        <v>1</v>
      </c>
      <c r="L17" s="19">
        <v>1</v>
      </c>
      <c r="M17" s="18">
        <v>0.81030929088592496</v>
      </c>
      <c r="N17" s="18">
        <v>0.82044035196304299</v>
      </c>
      <c r="O17" s="18">
        <v>0.80051422119140603</v>
      </c>
      <c r="P17" s="18">
        <v>0.80996936559677102</v>
      </c>
      <c r="Q17" s="18">
        <v>0.87801951169967596</v>
      </c>
      <c r="R17" s="20">
        <v>900</v>
      </c>
      <c r="S17" s="18">
        <v>0.85733976270166801</v>
      </c>
      <c r="T17" s="18" t="s">
        <v>42</v>
      </c>
      <c r="U17" t="s">
        <v>68</v>
      </c>
      <c r="V17" t="s">
        <v>72</v>
      </c>
      <c r="W17">
        <v>9</v>
      </c>
      <c r="X17" t="s">
        <v>72</v>
      </c>
    </row>
    <row r="18" spans="1:24" x14ac:dyDescent="0.3">
      <c r="A18" s="4"/>
      <c r="B18" s="7" t="s">
        <v>29</v>
      </c>
      <c r="C18" s="11">
        <v>0.84778420038535596</v>
      </c>
      <c r="D18" s="11">
        <v>0.86335403726708004</v>
      </c>
      <c r="E18" s="11">
        <v>0.81925343811394802</v>
      </c>
      <c r="F18" s="11">
        <v>0.84072580645161199</v>
      </c>
      <c r="G18" s="36">
        <v>0.84724486650498898</v>
      </c>
      <c r="H18" s="11">
        <v>0.97457629442214899</v>
      </c>
      <c r="I18" s="11">
        <v>0.96296298503875699</v>
      </c>
      <c r="J18" s="11">
        <v>0.98113209009170499</v>
      </c>
      <c r="K18" s="11">
        <v>0.971962630748748</v>
      </c>
      <c r="L18" s="12">
        <v>0.99825835227966297</v>
      </c>
      <c r="M18" s="11">
        <v>0.82680410146713201</v>
      </c>
      <c r="N18" s="11">
        <v>0.84950882196426303</v>
      </c>
      <c r="O18" s="11">
        <v>0.80086040496826105</v>
      </c>
      <c r="P18" s="11">
        <v>0.82415127754211404</v>
      </c>
      <c r="Q18" s="11">
        <v>0.88688987493515004</v>
      </c>
      <c r="R18" s="39">
        <v>2903</v>
      </c>
      <c r="S18" s="11">
        <v>0.85698415795910099</v>
      </c>
      <c r="T18" s="11" t="s">
        <v>42</v>
      </c>
      <c r="U18" t="s">
        <v>68</v>
      </c>
      <c r="V18" t="s">
        <v>72</v>
      </c>
      <c r="W18">
        <v>6</v>
      </c>
      <c r="X18" t="s">
        <v>72</v>
      </c>
    </row>
    <row r="19" spans="1:24" x14ac:dyDescent="0.3">
      <c r="A19" s="4"/>
      <c r="B19" s="7" t="s">
        <v>30</v>
      </c>
      <c r="C19" s="11">
        <v>0.82562620423892097</v>
      </c>
      <c r="D19" s="11">
        <v>0.84309623430962299</v>
      </c>
      <c r="E19" s="11">
        <v>0.79174852652259298</v>
      </c>
      <c r="F19" s="11">
        <v>0.81661600810536905</v>
      </c>
      <c r="G19" s="12">
        <v>0.82498579445222198</v>
      </c>
      <c r="H19" s="11">
        <v>0.97457629442214899</v>
      </c>
      <c r="I19" s="11">
        <v>0.94339621067047097</v>
      </c>
      <c r="J19" s="11">
        <v>1</v>
      </c>
      <c r="K19" s="11">
        <v>0.97087377309799106</v>
      </c>
      <c r="L19" s="12">
        <v>0.99911761283874501</v>
      </c>
      <c r="M19" s="11">
        <v>0.81030929088592496</v>
      </c>
      <c r="N19" s="11">
        <v>0.82340431213378895</v>
      </c>
      <c r="O19" s="11">
        <v>0.79654556512832597</v>
      </c>
      <c r="P19" s="11">
        <v>0.80934864282607999</v>
      </c>
      <c r="Q19" s="11">
        <v>0.88009119033813399</v>
      </c>
      <c r="R19" s="22">
        <v>1901</v>
      </c>
      <c r="S19" s="11">
        <v>0.85157660073816399</v>
      </c>
      <c r="T19" s="11" t="s">
        <v>42</v>
      </c>
      <c r="U19" t="s">
        <v>68</v>
      </c>
      <c r="V19" t="s">
        <v>73</v>
      </c>
      <c r="W19">
        <v>16</v>
      </c>
      <c r="X19" t="s">
        <v>72</v>
      </c>
    </row>
    <row r="20" spans="1:24" x14ac:dyDescent="0.3">
      <c r="A20" s="4" t="s">
        <v>7</v>
      </c>
      <c r="B20" s="8" t="s">
        <v>31</v>
      </c>
      <c r="C20" s="11">
        <v>0.82851637764932495</v>
      </c>
      <c r="D20" s="11">
        <v>0.83569979716024301</v>
      </c>
      <c r="E20" s="11">
        <v>0.80943025540275004</v>
      </c>
      <c r="F20" s="11">
        <v>0.82235528942115699</v>
      </c>
      <c r="G20" s="12">
        <v>0.82815558138757495</v>
      </c>
      <c r="H20" s="11">
        <v>0.94915252923965399</v>
      </c>
      <c r="I20" s="11">
        <v>0.92592591047286898</v>
      </c>
      <c r="J20" s="11">
        <v>0.96153843402862504</v>
      </c>
      <c r="K20" s="11">
        <v>0.94339621067047097</v>
      </c>
      <c r="L20" s="12">
        <v>0.99533802270889205</v>
      </c>
      <c r="M20" s="11">
        <v>0.82268041372299106</v>
      </c>
      <c r="N20" s="11">
        <v>0.86435574293136597</v>
      </c>
      <c r="O20" s="11">
        <v>0.77256023883819502</v>
      </c>
      <c r="P20" s="11">
        <v>0.81546205282211304</v>
      </c>
      <c r="Q20" s="11">
        <v>0.88982248306274403</v>
      </c>
      <c r="R20" s="22">
        <v>2103</v>
      </c>
      <c r="S20" s="29">
        <v>0.85714867053772503</v>
      </c>
      <c r="T20" s="11" t="s">
        <v>57</v>
      </c>
      <c r="U20" t="s">
        <v>68</v>
      </c>
      <c r="V20" t="s">
        <v>73</v>
      </c>
      <c r="W20">
        <v>13</v>
      </c>
      <c r="X20" t="s">
        <v>72</v>
      </c>
    </row>
    <row r="21" spans="1:24" x14ac:dyDescent="0.3">
      <c r="A21" s="6"/>
      <c r="B21" s="9" t="s">
        <v>32</v>
      </c>
      <c r="C21" s="18">
        <v>0.83815028901734101</v>
      </c>
      <c r="D21" s="18">
        <v>0.86199575371549897</v>
      </c>
      <c r="E21" s="18">
        <v>0.79764243614931196</v>
      </c>
      <c r="F21" s="18">
        <v>0.82857142857142796</v>
      </c>
      <c r="G21" s="19">
        <v>0.83738454510679206</v>
      </c>
      <c r="H21" s="18">
        <v>0.99152541160583496</v>
      </c>
      <c r="I21" s="18">
        <v>0.98181819915771396</v>
      </c>
      <c r="J21" s="18">
        <v>1</v>
      </c>
      <c r="K21" s="18">
        <v>0.99082571268081598</v>
      </c>
      <c r="L21" s="19">
        <v>0.99971067905426003</v>
      </c>
      <c r="M21" s="18">
        <v>0.82268041372299106</v>
      </c>
      <c r="N21" s="18">
        <v>0.89627283811569203</v>
      </c>
      <c r="O21" s="18">
        <v>0.73632276058196999</v>
      </c>
      <c r="P21" s="18">
        <v>0.80832010507583596</v>
      </c>
      <c r="Q21" s="18">
        <v>0.88344532251357999</v>
      </c>
      <c r="R21" s="20">
        <v>1316</v>
      </c>
      <c r="S21" s="18">
        <v>0.85202203719565295</v>
      </c>
      <c r="T21" s="18" t="s">
        <v>42</v>
      </c>
      <c r="U21" t="s">
        <v>68</v>
      </c>
      <c r="V21" t="s">
        <v>72</v>
      </c>
      <c r="W21">
        <v>8</v>
      </c>
      <c r="X21" t="s">
        <v>72</v>
      </c>
    </row>
    <row r="22" spans="1:24" x14ac:dyDescent="0.3">
      <c r="A22" s="4"/>
      <c r="B22" s="7" t="s">
        <v>29</v>
      </c>
      <c r="C22" s="11">
        <v>0.82947976878612695</v>
      </c>
      <c r="D22" s="11">
        <v>0.84583333333333299</v>
      </c>
      <c r="E22" s="11">
        <v>0.79764243614931196</v>
      </c>
      <c r="F22" s="11">
        <v>0.82103134479272</v>
      </c>
      <c r="G22" s="12">
        <v>0.82887792884970302</v>
      </c>
      <c r="H22" s="11">
        <v>0.98305082321166903</v>
      </c>
      <c r="I22" s="11">
        <v>1</v>
      </c>
      <c r="J22" s="11">
        <v>0.96428573131561202</v>
      </c>
      <c r="K22" s="11">
        <v>0.98181819915771396</v>
      </c>
      <c r="L22" s="12">
        <v>0.99798387289047197</v>
      </c>
      <c r="M22" s="11">
        <v>0.81030929088592496</v>
      </c>
      <c r="N22" s="11">
        <v>0.83261740207672097</v>
      </c>
      <c r="O22" s="11">
        <v>0.78567814826965299</v>
      </c>
      <c r="P22" s="11">
        <v>0.80837631225585904</v>
      </c>
      <c r="Q22" s="11">
        <v>0.87118214368820102</v>
      </c>
      <c r="R22" s="39">
        <v>1649</v>
      </c>
      <c r="S22" s="11">
        <v>0.83150258428051005</v>
      </c>
      <c r="T22" s="11" t="s">
        <v>42</v>
      </c>
      <c r="U22" t="s">
        <v>68</v>
      </c>
      <c r="V22" t="s">
        <v>72</v>
      </c>
      <c r="W22">
        <v>6</v>
      </c>
      <c r="X22" t="s">
        <v>72</v>
      </c>
    </row>
    <row r="23" spans="1:24" x14ac:dyDescent="0.3">
      <c r="A23" s="4"/>
      <c r="B23" s="7" t="s">
        <v>30</v>
      </c>
      <c r="C23" s="11">
        <v>0.82947976878612695</v>
      </c>
      <c r="D23" s="11">
        <v>0.82549019607843099</v>
      </c>
      <c r="E23" s="11">
        <v>0.827111984282907</v>
      </c>
      <c r="F23" s="11">
        <v>0.82630029440627994</v>
      </c>
      <c r="G23" s="25">
        <v>0.82943500915468604</v>
      </c>
      <c r="H23" s="11">
        <v>0.98305082321166903</v>
      </c>
      <c r="I23" s="11">
        <v>1</v>
      </c>
      <c r="J23" s="11">
        <v>0.96551722288131703</v>
      </c>
      <c r="K23" s="11">
        <v>0.98245614767074496</v>
      </c>
      <c r="L23" s="12">
        <v>1</v>
      </c>
      <c r="M23" s="11">
        <v>0.80206185579299905</v>
      </c>
      <c r="N23" s="11">
        <v>0.89944952726364102</v>
      </c>
      <c r="O23" s="11">
        <v>0.68835234642028797</v>
      </c>
      <c r="P23" s="11">
        <v>0.77985548973083496</v>
      </c>
      <c r="Q23" s="11">
        <v>0.87290197610855103</v>
      </c>
      <c r="R23" s="22">
        <v>1289</v>
      </c>
      <c r="S23" s="11">
        <v>0.83285779597404597</v>
      </c>
      <c r="T23" s="11" t="s">
        <v>42</v>
      </c>
      <c r="U23" t="s">
        <v>68</v>
      </c>
      <c r="V23" t="s">
        <v>72</v>
      </c>
      <c r="W23">
        <v>9</v>
      </c>
      <c r="X23" t="s">
        <v>72</v>
      </c>
    </row>
    <row r="24" spans="1:24" x14ac:dyDescent="0.3">
      <c r="A24" s="4" t="s">
        <v>8</v>
      </c>
      <c r="B24" s="8" t="s">
        <v>31</v>
      </c>
      <c r="C24" s="11">
        <v>0.82562620423892097</v>
      </c>
      <c r="D24" s="11">
        <v>0.82539682539682502</v>
      </c>
      <c r="E24" s="11">
        <v>0.81728880157170902</v>
      </c>
      <c r="F24" s="11">
        <v>0.82132280355380005</v>
      </c>
      <c r="G24" s="21">
        <v>0.82546859738320799</v>
      </c>
      <c r="H24" s="22">
        <v>1</v>
      </c>
      <c r="I24" s="21">
        <v>1</v>
      </c>
      <c r="J24" s="21">
        <v>1</v>
      </c>
      <c r="K24" s="21">
        <v>1</v>
      </c>
      <c r="L24" s="12">
        <v>1</v>
      </c>
      <c r="M24" s="11">
        <v>0.81443297863006503</v>
      </c>
      <c r="N24" s="11">
        <v>0.81313818693161</v>
      </c>
      <c r="O24" s="11">
        <v>0.82588434219360296</v>
      </c>
      <c r="P24" s="11">
        <v>0.81941688060760498</v>
      </c>
      <c r="Q24" s="11">
        <v>0.87506425380706698</v>
      </c>
      <c r="R24" s="22">
        <v>1096</v>
      </c>
      <c r="S24" s="29">
        <v>0.840429884398877</v>
      </c>
      <c r="T24" s="11" t="s">
        <v>57</v>
      </c>
      <c r="U24" t="s">
        <v>68</v>
      </c>
      <c r="V24" t="s">
        <v>72</v>
      </c>
      <c r="W24">
        <v>6</v>
      </c>
      <c r="X24" t="s">
        <v>72</v>
      </c>
    </row>
    <row r="25" spans="1:24" x14ac:dyDescent="0.3">
      <c r="A25" s="6"/>
      <c r="B25" s="9" t="s">
        <v>32</v>
      </c>
      <c r="C25" s="18">
        <v>0.82947976878612695</v>
      </c>
      <c r="D25" s="18">
        <v>0.88967136150234705</v>
      </c>
      <c r="E25" s="18">
        <v>0.74459724950883999</v>
      </c>
      <c r="F25" s="18">
        <v>0.81069518716577504</v>
      </c>
      <c r="G25" s="19">
        <v>0.82787518430073403</v>
      </c>
      <c r="H25" s="18">
        <v>0.95762711763381902</v>
      </c>
      <c r="I25" s="18">
        <v>0.89795917272567705</v>
      </c>
      <c r="J25" s="18">
        <v>1</v>
      </c>
      <c r="K25" s="18">
        <v>0.94623655080795199</v>
      </c>
      <c r="L25" s="19">
        <v>1</v>
      </c>
      <c r="M25" s="18">
        <v>0.806185543537139</v>
      </c>
      <c r="N25" s="18">
        <v>0.84010046720504705</v>
      </c>
      <c r="O25" s="18">
        <v>0.76566159725189198</v>
      </c>
      <c r="P25" s="18">
        <v>0.80088180303573597</v>
      </c>
      <c r="Q25" s="18">
        <v>0.86610144376754705</v>
      </c>
      <c r="R25" s="20">
        <v>803</v>
      </c>
      <c r="S25" s="18">
        <v>0.83351501797113903</v>
      </c>
      <c r="T25" s="18" t="s">
        <v>42</v>
      </c>
      <c r="U25" t="s">
        <v>68</v>
      </c>
      <c r="V25" t="s">
        <v>73</v>
      </c>
      <c r="W25">
        <v>13</v>
      </c>
      <c r="X25" t="s">
        <v>72</v>
      </c>
    </row>
    <row r="26" spans="1:24" x14ac:dyDescent="0.3">
      <c r="A26" s="4"/>
      <c r="B26" s="7" t="s">
        <v>29</v>
      </c>
      <c r="C26" s="11">
        <v>0.840077071290944</v>
      </c>
      <c r="D26" s="11">
        <v>0.85071574642126702</v>
      </c>
      <c r="E26" s="11">
        <v>0.81728880157170902</v>
      </c>
      <c r="F26" s="11">
        <v>0.83366733466933796</v>
      </c>
      <c r="G26" s="12">
        <v>0.83964629114502198</v>
      </c>
      <c r="H26" s="11">
        <v>1</v>
      </c>
      <c r="I26" s="11">
        <v>1</v>
      </c>
      <c r="J26" s="11">
        <v>1</v>
      </c>
      <c r="K26" s="11">
        <v>1</v>
      </c>
      <c r="L26" s="12">
        <v>1</v>
      </c>
      <c r="M26" s="11">
        <v>0.80206185579299905</v>
      </c>
      <c r="N26" s="11">
        <v>0.82151573896408003</v>
      </c>
      <c r="O26" s="11">
        <v>0.78067076206207198</v>
      </c>
      <c r="P26" s="11">
        <v>0.80013412237167303</v>
      </c>
      <c r="Q26" s="11">
        <v>0.88778781890869096</v>
      </c>
      <c r="R26" s="39">
        <v>2344</v>
      </c>
      <c r="S26" s="11">
        <v>0.858160477894228</v>
      </c>
      <c r="T26" s="11" t="s">
        <v>42</v>
      </c>
      <c r="U26" t="s">
        <v>68</v>
      </c>
      <c r="V26" t="s">
        <v>72</v>
      </c>
      <c r="W26">
        <v>6</v>
      </c>
      <c r="X26" t="s">
        <v>72</v>
      </c>
    </row>
    <row r="27" spans="1:24" x14ac:dyDescent="0.3">
      <c r="A27" s="4"/>
      <c r="B27" s="7" t="s">
        <v>30</v>
      </c>
      <c r="C27" s="11">
        <v>0.84296724470134798</v>
      </c>
      <c r="D27" s="11">
        <v>0.90420560747663503</v>
      </c>
      <c r="E27" s="11">
        <v>0.76031434184675795</v>
      </c>
      <c r="F27" s="11">
        <v>0.82604055496264595</v>
      </c>
      <c r="G27" s="12">
        <v>0.84140480797441897</v>
      </c>
      <c r="H27" s="11">
        <v>0.98305082321166903</v>
      </c>
      <c r="I27" s="11">
        <v>1</v>
      </c>
      <c r="J27" s="11">
        <v>0.96610170602798395</v>
      </c>
      <c r="K27" s="11">
        <v>0.98275864124298096</v>
      </c>
      <c r="L27" s="12">
        <v>1</v>
      </c>
      <c r="M27" s="11">
        <v>0.83298969268798795</v>
      </c>
      <c r="N27" s="11">
        <v>0.863675236701965</v>
      </c>
      <c r="O27" s="11">
        <v>0.79706478118896396</v>
      </c>
      <c r="P27" s="11">
        <v>0.82895421981811501</v>
      </c>
      <c r="Q27" s="11">
        <v>0.88558977842330899</v>
      </c>
      <c r="R27" s="22">
        <v>1840</v>
      </c>
      <c r="S27" s="11">
        <v>0.85656804004577003</v>
      </c>
      <c r="T27" s="11" t="s">
        <v>42</v>
      </c>
      <c r="U27" t="s">
        <v>68</v>
      </c>
      <c r="V27" t="s">
        <v>72</v>
      </c>
      <c r="W27">
        <v>10</v>
      </c>
      <c r="X27" t="s">
        <v>72</v>
      </c>
    </row>
    <row r="28" spans="1:24" x14ac:dyDescent="0.3">
      <c r="A28" s="4" t="s">
        <v>9</v>
      </c>
      <c r="B28" s="8" t="s">
        <v>31</v>
      </c>
      <c r="C28" s="11">
        <v>0.84682080924855496</v>
      </c>
      <c r="D28" s="11">
        <v>0.87553648068669498</v>
      </c>
      <c r="E28" s="11">
        <v>0.80157170923379095</v>
      </c>
      <c r="F28" s="11">
        <v>0.83692307692307699</v>
      </c>
      <c r="G28" s="12">
        <v>0.84596543873787799</v>
      </c>
      <c r="H28" s="11">
        <v>0.98305082321166903</v>
      </c>
      <c r="I28" s="11">
        <v>0.96875</v>
      </c>
      <c r="J28" s="11">
        <v>1</v>
      </c>
      <c r="K28" s="11">
        <v>0.98412698507308904</v>
      </c>
      <c r="L28" s="12">
        <v>1</v>
      </c>
      <c r="M28" s="11">
        <v>0.82061856985092096</v>
      </c>
      <c r="N28" s="11">
        <v>0.87719839811324996</v>
      </c>
      <c r="O28" s="11">
        <v>0.75254374742507901</v>
      </c>
      <c r="P28" s="11">
        <v>0.80995702743530196</v>
      </c>
      <c r="Q28" s="11">
        <v>0.88609075546264604</v>
      </c>
      <c r="R28" s="22">
        <v>2177</v>
      </c>
      <c r="S28" s="29">
        <v>0.86107314439027505</v>
      </c>
      <c r="T28" s="11" t="s">
        <v>42</v>
      </c>
      <c r="U28" t="s">
        <v>68</v>
      </c>
      <c r="V28" t="s">
        <v>72</v>
      </c>
      <c r="W28">
        <v>8</v>
      </c>
      <c r="X28" t="s">
        <v>72</v>
      </c>
    </row>
    <row r="29" spans="1:24" x14ac:dyDescent="0.3">
      <c r="A29" s="6"/>
      <c r="B29" s="9" t="s">
        <v>32</v>
      </c>
      <c r="C29" s="18">
        <v>0.85260115606936404</v>
      </c>
      <c r="D29" s="18">
        <v>0.91203703703703698</v>
      </c>
      <c r="E29" s="18">
        <v>0.77406679764243602</v>
      </c>
      <c r="F29" s="18">
        <v>0.83740701381508997</v>
      </c>
      <c r="G29" s="37">
        <v>0.85111657462461998</v>
      </c>
      <c r="H29" s="18">
        <v>1</v>
      </c>
      <c r="I29" s="18">
        <v>1</v>
      </c>
      <c r="J29" s="18">
        <v>1</v>
      </c>
      <c r="K29" s="18">
        <v>1</v>
      </c>
      <c r="L29" s="19">
        <v>1</v>
      </c>
      <c r="M29" s="18">
        <v>0.80412369966506902</v>
      </c>
      <c r="N29" s="18">
        <v>0.82188731431961004</v>
      </c>
      <c r="O29" s="18">
        <v>0.78481256961822499</v>
      </c>
      <c r="P29" s="18">
        <v>0.80269777774810702</v>
      </c>
      <c r="Q29" s="18">
        <v>0.88228368759155196</v>
      </c>
      <c r="R29" s="20">
        <v>1186</v>
      </c>
      <c r="S29" s="18">
        <v>0.856016948691108</v>
      </c>
      <c r="T29" s="18" t="s">
        <v>42</v>
      </c>
      <c r="U29" t="s">
        <v>68</v>
      </c>
      <c r="V29" t="s">
        <v>73</v>
      </c>
      <c r="W29">
        <v>13</v>
      </c>
      <c r="X29" t="s">
        <v>72</v>
      </c>
    </row>
    <row r="30" spans="1:24" x14ac:dyDescent="0.3">
      <c r="A30" s="4"/>
      <c r="B30" s="7" t="s">
        <v>29</v>
      </c>
      <c r="C30" s="11">
        <v>0.58574181117533697</v>
      </c>
      <c r="D30" s="11">
        <v>0.73652694610778402</v>
      </c>
      <c r="E30" s="11">
        <v>0.24165029469548099</v>
      </c>
      <c r="F30" s="11">
        <v>0.36390532544378601</v>
      </c>
      <c r="G30" s="12">
        <v>0.5792372456464</v>
      </c>
      <c r="H30" s="11">
        <v>0.618644058704376</v>
      </c>
      <c r="I30" s="11">
        <v>0.73170733451843195</v>
      </c>
      <c r="J30" s="11">
        <v>0.46875</v>
      </c>
      <c r="K30" s="11">
        <v>0.57142859697341897</v>
      </c>
      <c r="L30" s="12">
        <v>0.66464120149612405</v>
      </c>
      <c r="M30" s="11">
        <v>0.61855667829513505</v>
      </c>
      <c r="N30" s="11">
        <v>0.68831348419189398</v>
      </c>
      <c r="O30" s="11">
        <v>0.45505258440971302</v>
      </c>
      <c r="P30" s="11">
        <v>0.54734319448471003</v>
      </c>
      <c r="Q30" s="11">
        <v>0.70092105865478505</v>
      </c>
      <c r="R30" s="39">
        <v>2016</v>
      </c>
      <c r="S30" s="11">
        <v>0.69587278452589996</v>
      </c>
      <c r="T30" s="11" t="s">
        <v>42</v>
      </c>
      <c r="U30" t="s">
        <v>68</v>
      </c>
      <c r="V30" t="s">
        <v>72</v>
      </c>
      <c r="W30">
        <v>6</v>
      </c>
      <c r="X30" t="s">
        <v>72</v>
      </c>
    </row>
    <row r="31" spans="1:24" x14ac:dyDescent="0.3">
      <c r="A31" s="4"/>
      <c r="B31" s="7" t="s">
        <v>30</v>
      </c>
      <c r="C31" s="11">
        <v>0.56647398843930596</v>
      </c>
      <c r="D31" s="11">
        <v>0.873417721518987</v>
      </c>
      <c r="E31" s="11">
        <v>0.13555992141453799</v>
      </c>
      <c r="F31" s="11">
        <v>0.23469387755102</v>
      </c>
      <c r="G31" s="12">
        <v>0.55832816486605896</v>
      </c>
      <c r="H31" s="11">
        <v>0.58474576473235995</v>
      </c>
      <c r="I31" s="11">
        <v>0.67346936464309604</v>
      </c>
      <c r="J31" s="11">
        <v>0.5</v>
      </c>
      <c r="K31" s="11">
        <v>0.57391303777694702</v>
      </c>
      <c r="L31" s="12">
        <v>0.60431236028671198</v>
      </c>
      <c r="M31" s="11">
        <v>0.61030930280685403</v>
      </c>
      <c r="N31" s="11">
        <v>0.68466949462890603</v>
      </c>
      <c r="O31" s="11">
        <v>0.43451669812202398</v>
      </c>
      <c r="P31" s="11">
        <v>0.531449794769287</v>
      </c>
      <c r="Q31" s="11">
        <v>0.70216548442840498</v>
      </c>
      <c r="R31" s="22">
        <v>1485</v>
      </c>
      <c r="S31" s="11">
        <v>0.69706994353937901</v>
      </c>
      <c r="T31" s="11" t="s">
        <v>57</v>
      </c>
      <c r="U31" t="s">
        <v>68</v>
      </c>
      <c r="V31" t="s">
        <v>73</v>
      </c>
      <c r="W31">
        <v>14</v>
      </c>
      <c r="X31" t="s">
        <v>72</v>
      </c>
    </row>
    <row r="32" spans="1:24" x14ac:dyDescent="0.3">
      <c r="A32" s="4" t="s">
        <v>4</v>
      </c>
      <c r="B32" s="8" t="s">
        <v>31</v>
      </c>
      <c r="C32" s="11">
        <v>0.57610789980732102</v>
      </c>
      <c r="D32" s="11">
        <v>0.73793103448275799</v>
      </c>
      <c r="E32" s="11">
        <v>0.21021611001964599</v>
      </c>
      <c r="F32" s="11">
        <v>0.327217125382262</v>
      </c>
      <c r="G32" s="12">
        <v>0.56919123081322498</v>
      </c>
      <c r="H32" s="11">
        <v>0.66949152946472101</v>
      </c>
      <c r="I32" s="11">
        <v>0.60975611209869296</v>
      </c>
      <c r="J32" s="11">
        <v>0.52083331346511796</v>
      </c>
      <c r="K32" s="11">
        <v>0.56179773807525601</v>
      </c>
      <c r="L32" s="12">
        <v>0.724107146263122</v>
      </c>
      <c r="M32" s="11">
        <v>0.61649483442306496</v>
      </c>
      <c r="N32" s="11">
        <v>0.74401640892028797</v>
      </c>
      <c r="O32" s="11">
        <v>0.37722399830818099</v>
      </c>
      <c r="P32" s="11">
        <v>0.50057631731033303</v>
      </c>
      <c r="Q32" s="11">
        <v>0.70179969072341897</v>
      </c>
      <c r="R32" s="22">
        <v>1601</v>
      </c>
      <c r="S32" s="29">
        <v>0.69778095855515299</v>
      </c>
      <c r="T32" s="11" t="s">
        <v>42</v>
      </c>
      <c r="U32" t="s">
        <v>68</v>
      </c>
      <c r="V32" t="s">
        <v>73</v>
      </c>
      <c r="W32">
        <v>17</v>
      </c>
      <c r="X32" t="s">
        <v>72</v>
      </c>
    </row>
    <row r="33" spans="1:26" x14ac:dyDescent="0.3">
      <c r="A33" s="5"/>
      <c r="B33" s="10" t="s">
        <v>32</v>
      </c>
      <c r="C33" s="20">
        <v>0.58670520231213796</v>
      </c>
      <c r="D33" s="18">
        <v>0.73255813953488302</v>
      </c>
      <c r="E33" s="18">
        <v>0.24754420432220001</v>
      </c>
      <c r="F33" s="18">
        <v>0.370044052863436</v>
      </c>
      <c r="G33" s="27">
        <v>0.58029384129153505</v>
      </c>
      <c r="H33" s="18">
        <v>0.618644058704376</v>
      </c>
      <c r="I33" s="18">
        <v>0.75</v>
      </c>
      <c r="J33" s="18">
        <v>0.42857143282890298</v>
      </c>
      <c r="K33" s="18">
        <v>0.545454561710357</v>
      </c>
      <c r="L33" s="19">
        <v>0.670418500900268</v>
      </c>
      <c r="M33" s="18">
        <v>0.61237114667892401</v>
      </c>
      <c r="N33" s="18">
        <v>0.68874222040176303</v>
      </c>
      <c r="O33" s="18">
        <v>0.43451669812202398</v>
      </c>
      <c r="P33" s="18">
        <v>0.53260773420333796</v>
      </c>
      <c r="Q33" s="18">
        <v>0.70166277885437001</v>
      </c>
      <c r="R33" s="20">
        <v>707</v>
      </c>
      <c r="S33" s="18">
        <v>0.69716499657742004</v>
      </c>
      <c r="T33" s="18" t="s">
        <v>42</v>
      </c>
      <c r="U33" t="s">
        <v>68</v>
      </c>
      <c r="V33" t="s">
        <v>72</v>
      </c>
      <c r="W33">
        <v>10</v>
      </c>
      <c r="X33" t="s">
        <v>72</v>
      </c>
    </row>
    <row r="34" spans="1:26" x14ac:dyDescent="0.3">
      <c r="A34" s="4"/>
      <c r="B34" s="7" t="s">
        <v>29</v>
      </c>
      <c r="C34" s="11">
        <v>0.66538461538461502</v>
      </c>
      <c r="D34" s="11">
        <v>0.64027538726333899</v>
      </c>
      <c r="E34" s="11">
        <v>0.72798434442269999</v>
      </c>
      <c r="F34" s="11">
        <v>0.68131868131868101</v>
      </c>
      <c r="G34" s="12">
        <v>0.66644963913006405</v>
      </c>
      <c r="H34" s="11">
        <v>1</v>
      </c>
      <c r="I34" s="11">
        <v>1</v>
      </c>
      <c r="J34" s="11">
        <v>1</v>
      </c>
      <c r="K34" s="11">
        <v>1</v>
      </c>
      <c r="L34" s="12">
        <v>1</v>
      </c>
      <c r="M34" s="11">
        <v>0.72016459703445401</v>
      </c>
      <c r="N34" s="11">
        <v>0.77034389972686701</v>
      </c>
      <c r="O34" s="11">
        <v>0.64504045248031605</v>
      </c>
      <c r="P34" s="11">
        <v>0.70167887210845903</v>
      </c>
      <c r="Q34" s="11">
        <v>0.80230838060378995</v>
      </c>
      <c r="R34" s="39">
        <v>1215</v>
      </c>
      <c r="S34" s="29">
        <v>0.71873899891016901</v>
      </c>
      <c r="T34" s="11" t="s">
        <v>57</v>
      </c>
      <c r="U34" t="s">
        <v>75</v>
      </c>
      <c r="V34" t="s">
        <v>72</v>
      </c>
      <c r="W34">
        <v>7</v>
      </c>
      <c r="X34" t="s">
        <v>72</v>
      </c>
    </row>
    <row r="35" spans="1:26" x14ac:dyDescent="0.3">
      <c r="A35" s="4"/>
      <c r="B35" s="7" t="s">
        <v>30</v>
      </c>
      <c r="C35" s="11">
        <v>0.69711538461538403</v>
      </c>
      <c r="D35" s="11">
        <v>0.71681415929203496</v>
      </c>
      <c r="E35" s="11">
        <v>0.63405088062622295</v>
      </c>
      <c r="F35" s="11">
        <v>0.67289719626168198</v>
      </c>
      <c r="G35" s="12">
        <v>0.696042453545625</v>
      </c>
      <c r="H35" s="11">
        <v>1</v>
      </c>
      <c r="I35" s="11">
        <v>1</v>
      </c>
      <c r="J35" s="11">
        <v>1</v>
      </c>
      <c r="K35" s="11">
        <v>1</v>
      </c>
      <c r="L35" s="12">
        <v>1</v>
      </c>
      <c r="M35" s="11">
        <v>0.69753086566925004</v>
      </c>
      <c r="N35" s="11">
        <v>0.76143449544906605</v>
      </c>
      <c r="O35" s="11">
        <v>0.59261578321456898</v>
      </c>
      <c r="P35" s="11">
        <v>0.66647213697433405</v>
      </c>
      <c r="Q35" s="11">
        <v>0.78289413452148404</v>
      </c>
      <c r="R35" s="22">
        <v>402</v>
      </c>
      <c r="S35" s="11">
        <v>0.63197199865819398</v>
      </c>
      <c r="T35" s="11" t="s">
        <v>57</v>
      </c>
      <c r="U35" t="s">
        <v>75</v>
      </c>
      <c r="V35" t="s">
        <v>73</v>
      </c>
      <c r="W35">
        <v>16</v>
      </c>
      <c r="X35" t="s">
        <v>72</v>
      </c>
    </row>
    <row r="36" spans="1:26" x14ac:dyDescent="0.3">
      <c r="A36" s="4" t="s">
        <v>5</v>
      </c>
      <c r="B36" s="8" t="s">
        <v>31</v>
      </c>
      <c r="C36" s="11">
        <v>0.70192307692307598</v>
      </c>
      <c r="D36" s="11">
        <v>0.77994428969359297</v>
      </c>
      <c r="E36" s="11">
        <v>0.54794520547945202</v>
      </c>
      <c r="F36" s="11">
        <v>0.64367816091954</v>
      </c>
      <c r="G36" s="25">
        <v>0.69930341559416798</v>
      </c>
      <c r="H36" s="11">
        <v>0.983606576919555</v>
      </c>
      <c r="I36" s="11">
        <v>0.983606576919555</v>
      </c>
      <c r="J36" s="11">
        <v>0.983606576919555</v>
      </c>
      <c r="K36" s="11">
        <v>0.983606576919555</v>
      </c>
      <c r="L36" s="12">
        <v>0.99973124265670699</v>
      </c>
      <c r="M36" s="11">
        <v>0.73045265674590998</v>
      </c>
      <c r="N36" s="11">
        <v>0.81228673458099299</v>
      </c>
      <c r="O36" s="11">
        <v>0.61249095201492298</v>
      </c>
      <c r="P36" s="11">
        <v>0.69838023185729903</v>
      </c>
      <c r="Q36" s="11">
        <v>0.80371433489999999</v>
      </c>
      <c r="R36" s="22">
        <v>815</v>
      </c>
      <c r="S36" s="11">
        <v>0.70388346639824395</v>
      </c>
      <c r="T36" s="11" t="s">
        <v>57</v>
      </c>
      <c r="U36" t="s">
        <v>75</v>
      </c>
      <c r="V36" t="s">
        <v>72</v>
      </c>
      <c r="W36">
        <v>7</v>
      </c>
      <c r="X36" t="s">
        <v>72</v>
      </c>
    </row>
    <row r="37" spans="1:26" x14ac:dyDescent="0.3">
      <c r="A37" s="5"/>
      <c r="B37" s="8" t="s">
        <v>32</v>
      </c>
      <c r="C37" s="21">
        <v>0.49134615384615299</v>
      </c>
      <c r="D37" s="21">
        <v>0.49129593810444799</v>
      </c>
      <c r="E37" s="21">
        <v>0.99412915851271999</v>
      </c>
      <c r="F37" s="21">
        <v>0.65760517799352702</v>
      </c>
      <c r="G37" s="12">
        <v>0.49990011800872303</v>
      </c>
      <c r="H37" s="11">
        <v>1</v>
      </c>
      <c r="I37" s="11">
        <v>1</v>
      </c>
      <c r="J37" s="11">
        <v>1</v>
      </c>
      <c r="K37" s="11">
        <v>1</v>
      </c>
      <c r="L37" s="12">
        <v>1</v>
      </c>
      <c r="M37" s="21">
        <v>0.70781892538070601</v>
      </c>
      <c r="N37" s="21">
        <v>0.754261434078216</v>
      </c>
      <c r="O37" s="21">
        <v>0.63258641958236606</v>
      </c>
      <c r="P37" s="21">
        <v>0.68808037042617798</v>
      </c>
      <c r="Q37" s="21">
        <v>0.78557884693145696</v>
      </c>
      <c r="R37" s="22">
        <v>234</v>
      </c>
      <c r="S37" s="11">
        <v>0.670390742909451</v>
      </c>
      <c r="T37" s="11" t="s">
        <v>57</v>
      </c>
      <c r="U37" t="s">
        <v>75</v>
      </c>
      <c r="V37" t="s">
        <v>72</v>
      </c>
      <c r="W37">
        <v>7</v>
      </c>
      <c r="X37" t="s">
        <v>72</v>
      </c>
    </row>
    <row r="39" spans="1:26" x14ac:dyDescent="0.3">
      <c r="W39">
        <f>AVERAGE(W6:W37)</f>
        <v>10.4375</v>
      </c>
    </row>
    <row r="41" spans="1:26" x14ac:dyDescent="0.3">
      <c r="V41" s="3" t="s">
        <v>65</v>
      </c>
      <c r="W41" s="3" t="s">
        <v>66</v>
      </c>
      <c r="X41" s="3" t="s">
        <v>67</v>
      </c>
    </row>
    <row r="42" spans="1:26" x14ac:dyDescent="0.3">
      <c r="U42" s="3" t="s">
        <v>61</v>
      </c>
      <c r="V42">
        <v>1</v>
      </c>
      <c r="W42">
        <v>8</v>
      </c>
      <c r="X42">
        <v>1</v>
      </c>
      <c r="Y42" s="14">
        <f>AVERAGE(S10,S6,S14,S18,S22,S26,S30,S34)</f>
        <v>0.81400316025980501</v>
      </c>
      <c r="Z42" s="14">
        <f>AVERAGE(R6,R10,R14,R18,R22,R26,R30,R34)</f>
        <v>2423.875</v>
      </c>
    </row>
    <row r="43" spans="1:26" x14ac:dyDescent="0.3">
      <c r="B43" s="2" t="s">
        <v>79</v>
      </c>
      <c r="C43" s="2" t="s">
        <v>80</v>
      </c>
      <c r="D43" s="2" t="s">
        <v>81</v>
      </c>
      <c r="E43" s="2" t="s">
        <v>82</v>
      </c>
      <c r="F43" s="2" t="s">
        <v>83</v>
      </c>
      <c r="G43" s="2" t="s">
        <v>84</v>
      </c>
      <c r="H43" s="2" t="s">
        <v>85</v>
      </c>
      <c r="I43" s="2" t="s">
        <v>86</v>
      </c>
      <c r="U43" s="3" t="s">
        <v>62</v>
      </c>
      <c r="V43">
        <v>2</v>
      </c>
      <c r="W43">
        <v>0</v>
      </c>
      <c r="X43">
        <v>0</v>
      </c>
      <c r="Y43" s="14">
        <f>AVERAGE(S11,S7,S15,S19,S23,S27,S31,S35)</f>
        <v>0.80498334194848731</v>
      </c>
      <c r="Z43" s="14">
        <f>AVERAGE(R7,R11,R15,R19,R23,R27,R31,R35)</f>
        <v>1652.75</v>
      </c>
    </row>
    <row r="44" spans="1:26" x14ac:dyDescent="0.3">
      <c r="A44" s="2" t="s">
        <v>2</v>
      </c>
      <c r="B44">
        <v>3</v>
      </c>
      <c r="C44">
        <v>3</v>
      </c>
      <c r="D44">
        <v>3</v>
      </c>
      <c r="E44">
        <v>2</v>
      </c>
      <c r="F44">
        <v>3</v>
      </c>
      <c r="G44">
        <f>AVERAGE(B44:F44)</f>
        <v>2.8</v>
      </c>
      <c r="H44">
        <f>AVERAGE(B44:C44)</f>
        <v>3</v>
      </c>
      <c r="I44">
        <f>AVERAGE(D44:F44)</f>
        <v>2.6666666666666665</v>
      </c>
      <c r="U44" s="3" t="s">
        <v>63</v>
      </c>
      <c r="V44">
        <v>3</v>
      </c>
      <c r="W44">
        <v>0</v>
      </c>
      <c r="X44">
        <v>7</v>
      </c>
      <c r="Y44" s="40">
        <f>AVERAGE(S12,S8,S16,S20,S24,S28,S32,S36)</f>
        <v>0.81890311980868702</v>
      </c>
      <c r="Z44" s="14">
        <f>AVERAGE(R8,R12,R16,R20,R24,R28,R32,R36)</f>
        <v>1679.5</v>
      </c>
    </row>
    <row r="45" spans="1:26" x14ac:dyDescent="0.3">
      <c r="A45" s="2" t="s">
        <v>3</v>
      </c>
      <c r="B45">
        <v>5</v>
      </c>
      <c r="C45">
        <v>4</v>
      </c>
      <c r="D45">
        <v>2</v>
      </c>
      <c r="E45">
        <v>1</v>
      </c>
      <c r="F45">
        <v>1</v>
      </c>
      <c r="G45">
        <f t="shared" ref="G45:G49" si="0">AVERAGE(B45:F45)</f>
        <v>2.6</v>
      </c>
      <c r="H45">
        <f t="shared" ref="H45:H49" si="1">AVERAGE(B45:C45)</f>
        <v>4.5</v>
      </c>
      <c r="I45">
        <f t="shared" ref="I45:I49" si="2">AVERAGE(D45:F45)</f>
        <v>1.3333333333333333</v>
      </c>
      <c r="U45" s="3" t="s">
        <v>64</v>
      </c>
      <c r="V45">
        <v>2</v>
      </c>
      <c r="W45">
        <v>0</v>
      </c>
      <c r="X45">
        <v>0</v>
      </c>
      <c r="Y45" s="14">
        <f>AVERAGE(S13,S9,S17,S21,S25,S29,S33,S37)</f>
        <v>0.80984135993410344</v>
      </c>
      <c r="Z45" s="14">
        <f>AVERAGE(R9,R13,R17,R21,R25,R29,R33,R37)</f>
        <v>906.625</v>
      </c>
    </row>
    <row r="46" spans="1:26" x14ac:dyDescent="0.3">
      <c r="A46" s="2" t="s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f t="shared" si="0"/>
        <v>6</v>
      </c>
      <c r="H46">
        <f t="shared" si="1"/>
        <v>6</v>
      </c>
      <c r="I46">
        <f t="shared" si="2"/>
        <v>6</v>
      </c>
    </row>
    <row r="47" spans="1:26" x14ac:dyDescent="0.3">
      <c r="A47" s="2" t="s">
        <v>7</v>
      </c>
      <c r="B47">
        <v>2</v>
      </c>
      <c r="C47">
        <v>2</v>
      </c>
      <c r="D47">
        <v>4</v>
      </c>
      <c r="E47">
        <v>4</v>
      </c>
      <c r="F47">
        <v>4</v>
      </c>
      <c r="G47">
        <f t="shared" si="0"/>
        <v>3.2</v>
      </c>
      <c r="H47">
        <f t="shared" si="1"/>
        <v>2</v>
      </c>
      <c r="I47">
        <f t="shared" si="2"/>
        <v>4</v>
      </c>
    </row>
    <row r="48" spans="1:26" x14ac:dyDescent="0.3">
      <c r="A48" s="2" t="s">
        <v>8</v>
      </c>
      <c r="B48">
        <v>4</v>
      </c>
      <c r="C48">
        <v>5</v>
      </c>
      <c r="D48">
        <v>1</v>
      </c>
      <c r="E48">
        <v>5</v>
      </c>
      <c r="F48">
        <v>5</v>
      </c>
      <c r="G48">
        <f t="shared" si="0"/>
        <v>4</v>
      </c>
      <c r="H48">
        <f t="shared" si="1"/>
        <v>4.5</v>
      </c>
      <c r="I48">
        <f t="shared" si="2"/>
        <v>3.6666666666666665</v>
      </c>
    </row>
    <row r="49" spans="1:11" x14ac:dyDescent="0.3">
      <c r="A49" s="2" t="s">
        <v>9</v>
      </c>
      <c r="B49">
        <v>1</v>
      </c>
      <c r="C49">
        <v>1</v>
      </c>
      <c r="D49">
        <v>5</v>
      </c>
      <c r="E49">
        <v>3</v>
      </c>
      <c r="F49">
        <v>2</v>
      </c>
      <c r="G49">
        <f t="shared" si="0"/>
        <v>2.4</v>
      </c>
      <c r="H49">
        <f t="shared" si="1"/>
        <v>1</v>
      </c>
      <c r="I49">
        <f t="shared" si="2"/>
        <v>3.3333333333333335</v>
      </c>
      <c r="K49" s="24"/>
    </row>
    <row r="55" spans="1:11" x14ac:dyDescent="0.3">
      <c r="K55" s="24"/>
    </row>
    <row r="56" spans="1:11" x14ac:dyDescent="0.3">
      <c r="K56" s="24"/>
    </row>
    <row r="61" spans="1:11" x14ac:dyDescent="0.3">
      <c r="K61" s="24"/>
    </row>
    <row r="62" spans="1:11" x14ac:dyDescent="0.3">
      <c r="K62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EFBE-4F6F-4A92-897B-98EEF203F804}">
  <dimension ref="A3:Z45"/>
  <sheetViews>
    <sheetView zoomScale="55" zoomScaleNormal="55" workbookViewId="0">
      <selection activeCell="A3" sqref="A3"/>
    </sheetView>
  </sheetViews>
  <sheetFormatPr defaultRowHeight="14.4" x14ac:dyDescent="0.3"/>
  <cols>
    <col min="1" max="1" width="13.88671875" bestFit="1" customWidth="1"/>
    <col min="2" max="2" width="15.21875" bestFit="1" customWidth="1"/>
    <col min="3" max="3" width="21.88671875" bestFit="1" customWidth="1"/>
    <col min="4" max="4" width="21.77734375" bestFit="1" customWidth="1"/>
    <col min="5" max="5" width="17.44140625" bestFit="1" customWidth="1"/>
    <col min="6" max="6" width="13.6640625" bestFit="1" customWidth="1"/>
    <col min="7" max="7" width="19.109375" bestFit="1" customWidth="1"/>
    <col min="8" max="8" width="22.77734375" bestFit="1" customWidth="1"/>
    <col min="9" max="9" width="22.5546875" bestFit="1" customWidth="1"/>
    <col min="10" max="10" width="18.33203125" bestFit="1" customWidth="1"/>
    <col min="11" max="11" width="14.44140625" bestFit="1" customWidth="1"/>
    <col min="12" max="12" width="19.88671875" bestFit="1" customWidth="1"/>
    <col min="13" max="13" width="28.5546875" bestFit="1" customWidth="1"/>
    <col min="14" max="14" width="28.44140625" bestFit="1" customWidth="1"/>
    <col min="15" max="15" width="24.109375" bestFit="1" customWidth="1"/>
    <col min="16" max="16" width="20.33203125" bestFit="1" customWidth="1"/>
    <col min="17" max="17" width="26" bestFit="1" customWidth="1"/>
    <col min="18" max="18" width="23.33203125" bestFit="1" customWidth="1"/>
    <col min="19" max="19" width="22.33203125" bestFit="1" customWidth="1"/>
    <col min="20" max="20" width="33.21875" bestFit="1" customWidth="1"/>
    <col min="21" max="21" width="13.5546875" customWidth="1"/>
    <col min="23" max="23" width="11.88671875" customWidth="1"/>
    <col min="24" max="24" width="11.5546875" customWidth="1"/>
    <col min="25" max="25" width="11.33203125" customWidth="1"/>
    <col min="26" max="26" width="15.33203125" customWidth="1"/>
  </cols>
  <sheetData>
    <row r="3" spans="1:24" ht="25.8" x14ac:dyDescent="0.5">
      <c r="A3" s="1" t="s">
        <v>12</v>
      </c>
    </row>
    <row r="5" spans="1:24" x14ac:dyDescent="0.3">
      <c r="A5" s="2" t="s">
        <v>1</v>
      </c>
      <c r="B5" s="2" t="s">
        <v>28</v>
      </c>
      <c r="C5" s="2" t="s">
        <v>43</v>
      </c>
      <c r="D5" s="2" t="s">
        <v>44</v>
      </c>
      <c r="E5" s="2" t="s">
        <v>45</v>
      </c>
      <c r="F5" s="2" t="s">
        <v>10</v>
      </c>
      <c r="G5" s="2" t="s">
        <v>46</v>
      </c>
      <c r="H5" s="2" t="s">
        <v>47</v>
      </c>
      <c r="I5" s="2" t="s">
        <v>48</v>
      </c>
      <c r="J5" s="2" t="s">
        <v>49</v>
      </c>
      <c r="K5" s="2" t="s">
        <v>11</v>
      </c>
      <c r="L5" s="2" t="s">
        <v>50</v>
      </c>
      <c r="M5" s="3" t="s">
        <v>51</v>
      </c>
      <c r="N5" s="2" t="s">
        <v>52</v>
      </c>
      <c r="O5" s="2" t="s">
        <v>53</v>
      </c>
      <c r="P5" s="2" t="s">
        <v>54</v>
      </c>
      <c r="Q5" s="2" t="s">
        <v>55</v>
      </c>
      <c r="R5" s="13" t="s">
        <v>38</v>
      </c>
      <c r="S5" s="2" t="s">
        <v>56</v>
      </c>
      <c r="T5" s="2" t="s">
        <v>40</v>
      </c>
      <c r="U5" t="s">
        <v>69</v>
      </c>
      <c r="V5" t="s">
        <v>70</v>
      </c>
      <c r="W5" t="s">
        <v>71</v>
      </c>
      <c r="X5" t="s">
        <v>74</v>
      </c>
    </row>
    <row r="6" spans="1:24" x14ac:dyDescent="0.3">
      <c r="A6" s="4"/>
      <c r="B6" s="7" t="s">
        <v>29</v>
      </c>
      <c r="C6" s="11">
        <v>0.81438289601554903</v>
      </c>
      <c r="D6" s="11">
        <v>0.81102362204724399</v>
      </c>
      <c r="E6" s="11">
        <v>0.81262327416173497</v>
      </c>
      <c r="F6" s="11">
        <v>0.811822660098522</v>
      </c>
      <c r="G6" s="12">
        <v>0.81435761409236196</v>
      </c>
      <c r="H6" s="11">
        <v>0.989690721035003</v>
      </c>
      <c r="I6" s="11">
        <v>1</v>
      </c>
      <c r="J6" s="11">
        <v>0.97959184646606401</v>
      </c>
      <c r="K6" s="11">
        <v>0.989690721035003</v>
      </c>
      <c r="L6" s="12">
        <v>0.99957484006881003</v>
      </c>
      <c r="M6" s="11">
        <v>0.81912684440612704</v>
      </c>
      <c r="N6" s="11">
        <v>0.83053559064865101</v>
      </c>
      <c r="O6" s="11">
        <v>0.81300580501556396</v>
      </c>
      <c r="P6" s="11">
        <v>0.82148551940917902</v>
      </c>
      <c r="Q6" s="11">
        <v>0.88640367984771695</v>
      </c>
      <c r="R6" s="39">
        <v>2835</v>
      </c>
      <c r="S6" s="11">
        <v>0.849675588743247</v>
      </c>
      <c r="T6" s="11" t="s">
        <v>42</v>
      </c>
      <c r="U6" t="s">
        <v>68</v>
      </c>
      <c r="V6" t="s">
        <v>72</v>
      </c>
      <c r="W6">
        <v>6</v>
      </c>
      <c r="X6" t="s">
        <v>72</v>
      </c>
    </row>
    <row r="7" spans="1:24" x14ac:dyDescent="0.3">
      <c r="A7" s="4"/>
      <c r="B7" s="7" t="s">
        <v>30</v>
      </c>
      <c r="C7" s="11">
        <v>0.83673469387755095</v>
      </c>
      <c r="D7" s="11">
        <v>0.85386221294363196</v>
      </c>
      <c r="E7" s="11">
        <v>0.80670611439842199</v>
      </c>
      <c r="F7" s="11">
        <v>0.82961460446247404</v>
      </c>
      <c r="G7" s="25">
        <v>0.83630324877009199</v>
      </c>
      <c r="H7" s="11">
        <v>1</v>
      </c>
      <c r="I7" s="11">
        <v>1</v>
      </c>
      <c r="J7" s="11">
        <v>1</v>
      </c>
      <c r="K7" s="11">
        <v>1</v>
      </c>
      <c r="L7" s="12">
        <v>1</v>
      </c>
      <c r="M7" s="11">
        <v>0.81081080436706499</v>
      </c>
      <c r="N7" s="11">
        <v>0.93385517597198398</v>
      </c>
      <c r="O7" s="11">
        <v>0.67884212732314997</v>
      </c>
      <c r="P7" s="11">
        <v>0.785405933856964</v>
      </c>
      <c r="Q7" s="11">
        <v>0.890946745872497</v>
      </c>
      <c r="R7" s="22">
        <v>1998</v>
      </c>
      <c r="S7" s="21">
        <v>0.85541000306196802</v>
      </c>
      <c r="T7" s="11" t="s">
        <v>42</v>
      </c>
      <c r="U7" t="s">
        <v>68</v>
      </c>
      <c r="V7" t="s">
        <v>72</v>
      </c>
      <c r="W7">
        <v>9</v>
      </c>
      <c r="X7" t="s">
        <v>72</v>
      </c>
    </row>
    <row r="8" spans="1:24" x14ac:dyDescent="0.3">
      <c r="A8" s="4" t="s">
        <v>2</v>
      </c>
      <c r="B8" s="8" t="s">
        <v>31</v>
      </c>
      <c r="C8" s="11">
        <v>0.82507288629737596</v>
      </c>
      <c r="D8" s="11">
        <v>0.89975550122249304</v>
      </c>
      <c r="E8" s="11">
        <v>0.72583826429980203</v>
      </c>
      <c r="F8" s="11">
        <v>0.80349344978165904</v>
      </c>
      <c r="G8" s="12">
        <v>0.82364710149856002</v>
      </c>
      <c r="H8" s="11">
        <v>0.989690721035003</v>
      </c>
      <c r="I8" s="11">
        <v>0.98113209009170499</v>
      </c>
      <c r="J8" s="11">
        <v>1</v>
      </c>
      <c r="K8" s="11">
        <v>0.99047619104385298</v>
      </c>
      <c r="L8" s="12">
        <v>0.99957263469696001</v>
      </c>
      <c r="M8" s="11">
        <v>0.77962577342987005</v>
      </c>
      <c r="N8" s="11">
        <v>0.96667659282684304</v>
      </c>
      <c r="O8" s="11">
        <v>0.58943200111389105</v>
      </c>
      <c r="P8" s="11">
        <v>0.73232644796371404</v>
      </c>
      <c r="Q8" s="11">
        <v>0.89244163036346402</v>
      </c>
      <c r="R8" s="22">
        <v>2009</v>
      </c>
      <c r="S8" s="29">
        <v>0.862769232215997</v>
      </c>
      <c r="T8" s="11" t="s">
        <v>57</v>
      </c>
      <c r="U8" t="s">
        <v>68</v>
      </c>
      <c r="V8" t="s">
        <v>73</v>
      </c>
      <c r="W8">
        <v>19</v>
      </c>
      <c r="X8" t="s">
        <v>72</v>
      </c>
    </row>
    <row r="9" spans="1:24" x14ac:dyDescent="0.3">
      <c r="A9" s="6"/>
      <c r="B9" s="9" t="s">
        <v>32</v>
      </c>
      <c r="C9" s="18">
        <v>0.80758017492711298</v>
      </c>
      <c r="D9" s="18">
        <v>0.92797783933517997</v>
      </c>
      <c r="E9" s="18">
        <v>0.66074950690335299</v>
      </c>
      <c r="F9" s="18">
        <v>0.77188940092165903</v>
      </c>
      <c r="G9" s="19">
        <v>0.80547053889228903</v>
      </c>
      <c r="H9" s="18">
        <v>0.989690721035003</v>
      </c>
      <c r="I9" s="18">
        <v>0.97619044780731201</v>
      </c>
      <c r="J9" s="18">
        <v>1</v>
      </c>
      <c r="K9" s="18">
        <v>0.97619044780731201</v>
      </c>
      <c r="L9" s="19">
        <v>1</v>
      </c>
      <c r="M9" s="18">
        <v>0.80665278434753396</v>
      </c>
      <c r="N9" s="18">
        <v>0.92841500043868996</v>
      </c>
      <c r="O9" s="18">
        <v>0.67478418350219704</v>
      </c>
      <c r="P9" s="18">
        <v>0.78101050853729204</v>
      </c>
      <c r="Q9" s="18">
        <v>0.89297997951507502</v>
      </c>
      <c r="R9" s="20">
        <v>1146</v>
      </c>
      <c r="S9" s="18">
        <v>0.85592003827675001</v>
      </c>
      <c r="T9" s="18" t="s">
        <v>42</v>
      </c>
      <c r="U9" t="s">
        <v>68</v>
      </c>
      <c r="V9" t="s">
        <v>72</v>
      </c>
      <c r="W9">
        <v>9</v>
      </c>
      <c r="X9" t="s">
        <v>72</v>
      </c>
    </row>
    <row r="10" spans="1:24" x14ac:dyDescent="0.3">
      <c r="A10" s="5"/>
      <c r="B10" s="7" t="s">
        <v>29</v>
      </c>
      <c r="C10" s="11">
        <v>0.80077745383867804</v>
      </c>
      <c r="D10" s="11">
        <v>0.79960317460317398</v>
      </c>
      <c r="E10" s="11">
        <v>0.79487179487179405</v>
      </c>
      <c r="F10" s="11">
        <v>0.79723046488625104</v>
      </c>
      <c r="G10" s="12">
        <v>0.80069260241674001</v>
      </c>
      <c r="H10" s="11">
        <v>0.989690721035003</v>
      </c>
      <c r="I10" s="11">
        <v>0.97826087474822998</v>
      </c>
      <c r="J10" s="11">
        <v>1</v>
      </c>
      <c r="K10" s="11">
        <v>0.989010989665985</v>
      </c>
      <c r="L10" s="12">
        <v>1</v>
      </c>
      <c r="M10" s="11">
        <v>0.79209977388381902</v>
      </c>
      <c r="N10" s="11">
        <v>0.82693785429000799</v>
      </c>
      <c r="O10" s="11">
        <v>0.75202047824859597</v>
      </c>
      <c r="P10" s="11">
        <v>0.78718400001525801</v>
      </c>
      <c r="Q10" s="11">
        <v>0.87754774093627896</v>
      </c>
      <c r="R10" s="39">
        <v>3475</v>
      </c>
      <c r="S10" s="11">
        <v>0.83551432988586505</v>
      </c>
      <c r="T10" s="11" t="s">
        <v>57</v>
      </c>
      <c r="U10" t="s">
        <v>68</v>
      </c>
      <c r="V10" t="s">
        <v>72</v>
      </c>
      <c r="W10">
        <v>6</v>
      </c>
      <c r="X10" t="s">
        <v>72</v>
      </c>
    </row>
    <row r="11" spans="1:24" x14ac:dyDescent="0.3">
      <c r="A11" s="5"/>
      <c r="B11" s="7" t="s">
        <v>30</v>
      </c>
      <c r="C11" s="11">
        <v>0.82896015549076696</v>
      </c>
      <c r="D11" s="11">
        <v>0.902676399026764</v>
      </c>
      <c r="E11" s="11">
        <v>0.731755424063116</v>
      </c>
      <c r="F11" s="11">
        <v>0.80827886710239605</v>
      </c>
      <c r="G11" s="25">
        <v>0.827563535786347</v>
      </c>
      <c r="H11" s="11">
        <v>1</v>
      </c>
      <c r="I11" s="11">
        <v>1</v>
      </c>
      <c r="J11" s="11">
        <v>1</v>
      </c>
      <c r="K11" s="11">
        <v>1</v>
      </c>
      <c r="L11" s="12">
        <v>1</v>
      </c>
      <c r="M11" s="11">
        <v>0.80873179435729903</v>
      </c>
      <c r="N11" s="11">
        <v>0.88530057668685902</v>
      </c>
      <c r="O11" s="11">
        <v>0.71950858831405595</v>
      </c>
      <c r="P11" s="11">
        <v>0.79379624128341597</v>
      </c>
      <c r="Q11" s="11">
        <v>0.88806277513503995</v>
      </c>
      <c r="R11" s="22">
        <v>2298</v>
      </c>
      <c r="S11" s="11">
        <v>0.84203496898348995</v>
      </c>
      <c r="T11" s="11" t="s">
        <v>57</v>
      </c>
      <c r="U11" t="s">
        <v>68</v>
      </c>
      <c r="V11" t="s">
        <v>73</v>
      </c>
      <c r="W11">
        <v>13</v>
      </c>
      <c r="X11" t="s">
        <v>72</v>
      </c>
    </row>
    <row r="12" spans="1:24" x14ac:dyDescent="0.3">
      <c r="A12" s="4" t="s">
        <v>3</v>
      </c>
      <c r="B12" s="8" t="s">
        <v>31</v>
      </c>
      <c r="C12" s="11">
        <v>0.792031098153547</v>
      </c>
      <c r="D12" s="11">
        <v>0.92219020172910604</v>
      </c>
      <c r="E12" s="11">
        <v>0.63116370808678501</v>
      </c>
      <c r="F12" s="11">
        <v>0.74941451990632302</v>
      </c>
      <c r="G12" s="12">
        <v>0.78971978507787499</v>
      </c>
      <c r="H12" s="11">
        <v>1</v>
      </c>
      <c r="I12" s="11">
        <v>1</v>
      </c>
      <c r="J12" s="11">
        <v>1</v>
      </c>
      <c r="K12" s="11">
        <v>1</v>
      </c>
      <c r="L12" s="12">
        <v>1</v>
      </c>
      <c r="M12" s="11">
        <v>0.74012476205825795</v>
      </c>
      <c r="N12" s="11">
        <v>0.96178823709487904</v>
      </c>
      <c r="O12" s="11">
        <v>0.51219075918197599</v>
      </c>
      <c r="P12" s="11">
        <v>0.66841870546340898</v>
      </c>
      <c r="Q12" s="11">
        <v>0.88747936487197798</v>
      </c>
      <c r="R12" s="22">
        <v>1953</v>
      </c>
      <c r="S12" s="29">
        <v>0.85179230426220498</v>
      </c>
      <c r="T12" s="11" t="s">
        <v>57</v>
      </c>
      <c r="U12" t="s">
        <v>68</v>
      </c>
      <c r="V12" t="s">
        <v>73</v>
      </c>
      <c r="W12">
        <v>15</v>
      </c>
      <c r="X12" t="s">
        <v>72</v>
      </c>
    </row>
    <row r="13" spans="1:24" x14ac:dyDescent="0.3">
      <c r="A13" s="6"/>
      <c r="B13" s="9" t="s">
        <v>32</v>
      </c>
      <c r="C13" s="18">
        <v>0.79786200194363399</v>
      </c>
      <c r="D13" s="18">
        <v>0.93841642228738997</v>
      </c>
      <c r="E13" s="18">
        <v>0.63116370808678002</v>
      </c>
      <c r="F13" s="18">
        <v>0.75471698113207497</v>
      </c>
      <c r="G13" s="19">
        <v>0.79546691151465598</v>
      </c>
      <c r="H13" s="20">
        <v>1</v>
      </c>
      <c r="I13" s="18">
        <v>1</v>
      </c>
      <c r="J13" s="18">
        <v>1</v>
      </c>
      <c r="K13" s="18">
        <v>1</v>
      </c>
      <c r="L13" s="19">
        <v>1</v>
      </c>
      <c r="M13" s="18">
        <v>0.73388773202896096</v>
      </c>
      <c r="N13" s="18">
        <v>0.95430177450179998</v>
      </c>
      <c r="O13" s="18">
        <v>0.50405555963516202</v>
      </c>
      <c r="P13" s="18">
        <v>0.65940147638320901</v>
      </c>
      <c r="Q13" s="18">
        <v>0.88662225008010798</v>
      </c>
      <c r="R13" s="20">
        <v>1155</v>
      </c>
      <c r="S13" s="18">
        <v>0.84361408940921601</v>
      </c>
      <c r="T13" s="18" t="s">
        <v>42</v>
      </c>
      <c r="U13" t="s">
        <v>68</v>
      </c>
      <c r="V13" t="s">
        <v>73</v>
      </c>
      <c r="W13">
        <v>16</v>
      </c>
      <c r="X13" t="s">
        <v>72</v>
      </c>
    </row>
    <row r="14" spans="1:24" x14ac:dyDescent="0.3">
      <c r="A14" s="4"/>
      <c r="B14" s="7" t="s">
        <v>29</v>
      </c>
      <c r="C14" s="11">
        <v>0.81146744412050498</v>
      </c>
      <c r="D14" s="11">
        <v>0.82536382536382502</v>
      </c>
      <c r="E14" s="11">
        <v>0.78303747534516699</v>
      </c>
      <c r="F14" s="11">
        <v>0.80364372469635603</v>
      </c>
      <c r="G14" s="25">
        <v>0.81105896755764095</v>
      </c>
      <c r="H14" s="11">
        <v>0.94845360517501798</v>
      </c>
      <c r="I14" s="11">
        <v>0.94444441795349099</v>
      </c>
      <c r="J14" s="11">
        <v>0.96226418018340998</v>
      </c>
      <c r="K14" s="11">
        <v>0.95327103137969904</v>
      </c>
      <c r="L14" s="12">
        <v>0.99356776475906305</v>
      </c>
      <c r="M14" s="11">
        <v>0.83160084486007602</v>
      </c>
      <c r="N14" s="11">
        <v>0.841566562652587</v>
      </c>
      <c r="O14" s="11">
        <v>0.82929062843322698</v>
      </c>
      <c r="P14" s="11">
        <v>0.83413523435592596</v>
      </c>
      <c r="Q14" s="11">
        <v>0.88403618335723799</v>
      </c>
      <c r="R14" s="39">
        <v>2940</v>
      </c>
      <c r="S14" s="11">
        <v>0.84950406087448105</v>
      </c>
      <c r="T14" s="11" t="s">
        <v>57</v>
      </c>
      <c r="U14" t="s">
        <v>68</v>
      </c>
      <c r="V14" t="s">
        <v>72</v>
      </c>
      <c r="W14">
        <v>6</v>
      </c>
      <c r="X14" t="s">
        <v>72</v>
      </c>
    </row>
    <row r="15" spans="1:24" x14ac:dyDescent="0.3">
      <c r="A15" s="4"/>
      <c r="B15" s="7" t="s">
        <v>30</v>
      </c>
      <c r="C15" s="11">
        <v>0.80952380952380898</v>
      </c>
      <c r="D15" s="11">
        <v>0.79732313575525804</v>
      </c>
      <c r="E15" s="11">
        <v>0.82248520710059103</v>
      </c>
      <c r="F15" s="11">
        <v>0.80970873786407704</v>
      </c>
      <c r="G15" s="12">
        <v>0.80971003650048701</v>
      </c>
      <c r="H15" s="11">
        <v>0.96907216310501099</v>
      </c>
      <c r="I15" s="11">
        <v>1</v>
      </c>
      <c r="J15" s="11">
        <v>0.94117647409438998</v>
      </c>
      <c r="K15" s="11">
        <v>0.96969699859619096</v>
      </c>
      <c r="L15" s="12">
        <v>0.99488496780395497</v>
      </c>
      <c r="M15" s="11">
        <v>0.76091474294662398</v>
      </c>
      <c r="N15" s="11">
        <v>0.71141827106475797</v>
      </c>
      <c r="O15" s="11">
        <v>0.89840143918991</v>
      </c>
      <c r="P15" s="11">
        <v>0.79313892126083296</v>
      </c>
      <c r="Q15" s="11">
        <v>0.87966847419738703</v>
      </c>
      <c r="R15" s="22">
        <v>1892</v>
      </c>
      <c r="S15" s="11">
        <v>0.84992790623180703</v>
      </c>
      <c r="T15" s="11" t="s">
        <v>42</v>
      </c>
      <c r="U15" t="s">
        <v>68</v>
      </c>
      <c r="V15" t="s">
        <v>73</v>
      </c>
      <c r="W15">
        <v>18</v>
      </c>
      <c r="X15" t="s">
        <v>72</v>
      </c>
    </row>
    <row r="16" spans="1:24" x14ac:dyDescent="0.3">
      <c r="A16" s="4" t="s">
        <v>6</v>
      </c>
      <c r="B16" s="8" t="s">
        <v>31</v>
      </c>
      <c r="C16" s="11">
        <v>0.80466472303206904</v>
      </c>
      <c r="D16" s="11">
        <v>0.798828125</v>
      </c>
      <c r="E16" s="11">
        <v>0.80670611439842199</v>
      </c>
      <c r="F16" s="11">
        <v>0.80274779195289503</v>
      </c>
      <c r="G16" s="12">
        <v>0.80469405336779298</v>
      </c>
      <c r="H16" s="11">
        <v>0.96907216310501099</v>
      </c>
      <c r="I16" s="11">
        <v>1</v>
      </c>
      <c r="J16" s="11">
        <v>0.94339621067047097</v>
      </c>
      <c r="K16" s="11">
        <v>0.97087377309799106</v>
      </c>
      <c r="L16" s="12">
        <v>1</v>
      </c>
      <c r="M16" s="11">
        <v>0.79625779390335005</v>
      </c>
      <c r="N16" s="11">
        <v>0.80281782150268499</v>
      </c>
      <c r="O16" s="11">
        <v>0.79677391052246005</v>
      </c>
      <c r="P16" s="11">
        <v>0.79945623874664296</v>
      </c>
      <c r="Q16" s="11">
        <v>0.88144689798355103</v>
      </c>
      <c r="R16" s="22">
        <v>1611</v>
      </c>
      <c r="S16" s="29">
        <v>0.85273315868553901</v>
      </c>
      <c r="T16" s="11" t="s">
        <v>42</v>
      </c>
      <c r="U16" t="s">
        <v>68</v>
      </c>
      <c r="V16" t="s">
        <v>73</v>
      </c>
      <c r="W16">
        <v>16</v>
      </c>
      <c r="X16" t="s">
        <v>72</v>
      </c>
    </row>
    <row r="17" spans="1:24" x14ac:dyDescent="0.3">
      <c r="A17" s="6"/>
      <c r="B17" s="9" t="s">
        <v>32</v>
      </c>
      <c r="C17" s="18">
        <v>0.80466472303206904</v>
      </c>
      <c r="D17" s="18">
        <v>0.79766536964980495</v>
      </c>
      <c r="E17" s="18">
        <v>0.80867850098619298</v>
      </c>
      <c r="F17" s="18">
        <v>0.80313418217433896</v>
      </c>
      <c r="G17" s="19">
        <v>0.80472239225554798</v>
      </c>
      <c r="H17" s="18">
        <v>0.97938144207000699</v>
      </c>
      <c r="I17" s="18">
        <v>0.96153843402862504</v>
      </c>
      <c r="J17" s="18">
        <v>1</v>
      </c>
      <c r="K17" s="18">
        <v>0.98039215803146296</v>
      </c>
      <c r="L17" s="19">
        <v>0.99914884567260698</v>
      </c>
      <c r="M17" s="18">
        <v>0.78170478343963601</v>
      </c>
      <c r="N17" s="18">
        <v>0.76190716028213501</v>
      </c>
      <c r="O17" s="18">
        <v>0.83334863185882502</v>
      </c>
      <c r="P17" s="18">
        <v>0.79597240686416604</v>
      </c>
      <c r="Q17" s="18">
        <v>0.87853711843490601</v>
      </c>
      <c r="R17" s="20">
        <v>811</v>
      </c>
      <c r="S17" s="18">
        <v>0.85031113241159595</v>
      </c>
      <c r="T17" s="18" t="s">
        <v>57</v>
      </c>
      <c r="U17" t="s">
        <v>68</v>
      </c>
      <c r="V17" t="s">
        <v>73</v>
      </c>
      <c r="W17">
        <v>16</v>
      </c>
      <c r="X17" t="s">
        <v>72</v>
      </c>
    </row>
    <row r="18" spans="1:24" x14ac:dyDescent="0.3">
      <c r="A18" s="4"/>
      <c r="B18" s="7" t="s">
        <v>29</v>
      </c>
      <c r="C18" s="11">
        <v>0.81049562682215703</v>
      </c>
      <c r="D18" s="11">
        <v>0.79545454545454497</v>
      </c>
      <c r="E18" s="11">
        <v>0.828402366863905</v>
      </c>
      <c r="F18" s="11">
        <v>0.81159420289855</v>
      </c>
      <c r="G18" s="12">
        <v>0.81075290756988305</v>
      </c>
      <c r="H18" s="11">
        <v>0.95876288414001398</v>
      </c>
      <c r="I18" s="11">
        <v>0.92857140302658003</v>
      </c>
      <c r="J18" s="11">
        <v>0.97500002384185702</v>
      </c>
      <c r="K18" s="11">
        <v>0.95121949911117498</v>
      </c>
      <c r="L18" s="12">
        <v>0.99868422746658303</v>
      </c>
      <c r="M18" s="11">
        <v>0.80873179435729903</v>
      </c>
      <c r="N18" s="11">
        <v>0.82109886407852095</v>
      </c>
      <c r="O18" s="11">
        <v>0.800817430019378</v>
      </c>
      <c r="P18" s="11">
        <v>0.81072044372558505</v>
      </c>
      <c r="Q18" s="11">
        <v>0.89117658138275102</v>
      </c>
      <c r="R18" s="39">
        <v>2686</v>
      </c>
      <c r="S18" s="11">
        <v>0.85685465394341498</v>
      </c>
      <c r="T18" s="11" t="s">
        <v>42</v>
      </c>
      <c r="U18" t="s">
        <v>68</v>
      </c>
      <c r="V18" t="s">
        <v>72</v>
      </c>
      <c r="W18">
        <v>6</v>
      </c>
      <c r="X18" t="s">
        <v>72</v>
      </c>
    </row>
    <row r="19" spans="1:24" x14ac:dyDescent="0.3">
      <c r="A19" s="4"/>
      <c r="B19" s="7" t="s">
        <v>30</v>
      </c>
      <c r="C19" s="11">
        <v>0.81827016520894003</v>
      </c>
      <c r="D19" s="11">
        <v>0.81372549019607798</v>
      </c>
      <c r="E19" s="11">
        <v>0.81854043392504905</v>
      </c>
      <c r="F19" s="11">
        <v>0.81612586037364798</v>
      </c>
      <c r="G19" s="12">
        <v>0.81827404838014905</v>
      </c>
      <c r="H19" s="11">
        <v>0.95876288414001398</v>
      </c>
      <c r="I19" s="11">
        <v>0.95833331346511796</v>
      </c>
      <c r="J19" s="11">
        <v>0.95833331346511796</v>
      </c>
      <c r="K19" s="11">
        <v>0.95833331346511796</v>
      </c>
      <c r="L19" s="12">
        <v>0.996598660945892</v>
      </c>
      <c r="M19" s="11">
        <v>0.80665278434753396</v>
      </c>
      <c r="N19" s="11">
        <v>0.84610277414321899</v>
      </c>
      <c r="O19" s="11">
        <v>0.76017022132873502</v>
      </c>
      <c r="P19" s="11">
        <v>0.80083012580871504</v>
      </c>
      <c r="Q19" s="11">
        <v>0.88170838356018</v>
      </c>
      <c r="R19" s="22">
        <v>2063</v>
      </c>
      <c r="S19" s="11">
        <v>0.85024577761847397</v>
      </c>
      <c r="T19" s="11" t="s">
        <v>42</v>
      </c>
      <c r="U19" t="s">
        <v>68</v>
      </c>
      <c r="V19" t="s">
        <v>72</v>
      </c>
      <c r="W19">
        <v>10</v>
      </c>
      <c r="X19" t="s">
        <v>72</v>
      </c>
    </row>
    <row r="20" spans="1:24" x14ac:dyDescent="0.3">
      <c r="A20" s="4" t="s">
        <v>7</v>
      </c>
      <c r="B20" s="8" t="s">
        <v>31</v>
      </c>
      <c r="C20" s="11">
        <v>0.82507288629737596</v>
      </c>
      <c r="D20" s="11">
        <v>0.83711340206185503</v>
      </c>
      <c r="E20" s="11">
        <v>0.80078895463510802</v>
      </c>
      <c r="F20" s="11">
        <v>0.81854838709677402</v>
      </c>
      <c r="G20" s="12">
        <v>0.82472397923326302</v>
      </c>
      <c r="H20" s="11">
        <v>1</v>
      </c>
      <c r="I20" s="11">
        <v>1</v>
      </c>
      <c r="J20" s="11">
        <v>1</v>
      </c>
      <c r="K20" s="11">
        <v>1</v>
      </c>
      <c r="L20" s="12">
        <v>1</v>
      </c>
      <c r="M20" s="11">
        <v>0.81912684440612704</v>
      </c>
      <c r="N20" s="11">
        <v>0.86403608322143499</v>
      </c>
      <c r="O20" s="11">
        <v>0.76830548048019398</v>
      </c>
      <c r="P20" s="11">
        <v>0.81282979249954201</v>
      </c>
      <c r="Q20" s="11">
        <v>0.89071053266525202</v>
      </c>
      <c r="R20" s="22">
        <v>2332</v>
      </c>
      <c r="S20" s="29">
        <v>0.85894428827743396</v>
      </c>
      <c r="T20" s="11" t="s">
        <v>57</v>
      </c>
      <c r="U20" t="s">
        <v>68</v>
      </c>
      <c r="V20" t="s">
        <v>72</v>
      </c>
      <c r="W20">
        <v>11</v>
      </c>
      <c r="X20" t="s">
        <v>72</v>
      </c>
    </row>
    <row r="21" spans="1:24" x14ac:dyDescent="0.3">
      <c r="A21" s="6"/>
      <c r="B21" s="9" t="s">
        <v>32</v>
      </c>
      <c r="C21" s="18">
        <v>0.83867832847424595</v>
      </c>
      <c r="D21" s="18">
        <v>0.84867075664621605</v>
      </c>
      <c r="E21" s="18">
        <v>0.81854043392504905</v>
      </c>
      <c r="F21" s="18">
        <v>0.83333333333333304</v>
      </c>
      <c r="G21" s="27">
        <v>0.83838899090888397</v>
      </c>
      <c r="H21" s="20">
        <v>1</v>
      </c>
      <c r="I21" s="18">
        <v>1</v>
      </c>
      <c r="J21" s="18">
        <v>1</v>
      </c>
      <c r="K21" s="18">
        <v>1</v>
      </c>
      <c r="L21" s="19">
        <v>1</v>
      </c>
      <c r="M21" s="18">
        <v>0.804573833942413</v>
      </c>
      <c r="N21" s="18">
        <v>0.91358870267867998</v>
      </c>
      <c r="O21" s="18">
        <v>0.68293875455856301</v>
      </c>
      <c r="P21" s="18">
        <v>0.78124368190765303</v>
      </c>
      <c r="Q21" s="18">
        <v>0.88230079412460305</v>
      </c>
      <c r="R21" s="20">
        <v>818</v>
      </c>
      <c r="S21" s="18">
        <v>0.85007319409826299</v>
      </c>
      <c r="T21" s="18" t="s">
        <v>42</v>
      </c>
      <c r="U21" t="s">
        <v>68</v>
      </c>
      <c r="V21" t="s">
        <v>72</v>
      </c>
      <c r="W21">
        <v>6</v>
      </c>
      <c r="X21" t="s">
        <v>72</v>
      </c>
    </row>
    <row r="22" spans="1:24" x14ac:dyDescent="0.3">
      <c r="A22" s="4"/>
      <c r="B22" s="7" t="s">
        <v>29</v>
      </c>
      <c r="C22" s="11">
        <v>0.82021379980563602</v>
      </c>
      <c r="D22" s="11">
        <v>0.814453125</v>
      </c>
      <c r="E22" s="11">
        <v>0.82248520710059103</v>
      </c>
      <c r="F22" s="11">
        <v>0.81844946025515197</v>
      </c>
      <c r="G22" s="25">
        <v>0.82024643496792005</v>
      </c>
      <c r="H22" s="11">
        <v>1</v>
      </c>
      <c r="I22" s="11">
        <v>1</v>
      </c>
      <c r="J22" s="11">
        <v>1</v>
      </c>
      <c r="K22" s="11">
        <v>1</v>
      </c>
      <c r="L22" s="12">
        <v>1</v>
      </c>
      <c r="M22" s="11">
        <v>0.79002076387405396</v>
      </c>
      <c r="N22" s="11">
        <v>0.80872458219528198</v>
      </c>
      <c r="O22" s="11">
        <v>0.77234888076782204</v>
      </c>
      <c r="P22" s="11">
        <v>0.79009968042373602</v>
      </c>
      <c r="Q22" s="11">
        <v>0.86544996500015203</v>
      </c>
      <c r="R22" s="39">
        <v>1613</v>
      </c>
      <c r="S22" s="11">
        <v>0.83162528963484095</v>
      </c>
      <c r="T22" s="11" t="s">
        <v>42</v>
      </c>
      <c r="U22" t="s">
        <v>68</v>
      </c>
      <c r="V22" t="s">
        <v>72</v>
      </c>
      <c r="W22">
        <v>6</v>
      </c>
      <c r="X22" t="s">
        <v>72</v>
      </c>
    </row>
    <row r="23" spans="1:24" x14ac:dyDescent="0.3">
      <c r="A23" s="4"/>
      <c r="B23" s="7" t="s">
        <v>30</v>
      </c>
      <c r="C23" s="11">
        <v>0.80369290573372199</v>
      </c>
      <c r="D23" s="11">
        <v>0.79611650485436802</v>
      </c>
      <c r="E23" s="11">
        <v>0.80867850098619298</v>
      </c>
      <c r="F23" s="11">
        <v>0.802348336594911</v>
      </c>
      <c r="G23" s="12">
        <v>0.80376453784941804</v>
      </c>
      <c r="H23" s="11">
        <v>0.989690721035003</v>
      </c>
      <c r="I23" s="11">
        <v>0.97674417495727495</v>
      </c>
      <c r="J23" s="11">
        <v>1</v>
      </c>
      <c r="K23" s="11">
        <v>0.98823529481887795</v>
      </c>
      <c r="L23" s="12">
        <v>1</v>
      </c>
      <c r="M23" s="11">
        <v>0.78794181346893299</v>
      </c>
      <c r="N23" s="11">
        <v>0.86757546663284302</v>
      </c>
      <c r="O23" s="11">
        <v>0.69105464220046997</v>
      </c>
      <c r="P23" s="11">
        <v>0.76928186416625899</v>
      </c>
      <c r="Q23" s="11">
        <v>0.86032921075820901</v>
      </c>
      <c r="R23" s="22">
        <v>1302</v>
      </c>
      <c r="S23" s="11">
        <v>0.82689681949353899</v>
      </c>
      <c r="T23" s="11" t="s">
        <v>57</v>
      </c>
      <c r="U23" t="s">
        <v>68</v>
      </c>
      <c r="V23" t="s">
        <v>73</v>
      </c>
      <c r="W23">
        <v>15</v>
      </c>
      <c r="X23" t="s">
        <v>72</v>
      </c>
    </row>
    <row r="24" spans="1:24" x14ac:dyDescent="0.3">
      <c r="A24" s="4" t="s">
        <v>8</v>
      </c>
      <c r="B24" s="8" t="s">
        <v>31</v>
      </c>
      <c r="C24" s="11">
        <v>0.80952380952380898</v>
      </c>
      <c r="D24" s="11">
        <v>0.83440860215053703</v>
      </c>
      <c r="E24" s="11">
        <v>0.76528599605522596</v>
      </c>
      <c r="F24" s="11">
        <v>0.79835390946502005</v>
      </c>
      <c r="G24" s="12">
        <v>0.80888820875558198</v>
      </c>
      <c r="H24" s="11">
        <v>1</v>
      </c>
      <c r="I24" s="11">
        <v>1</v>
      </c>
      <c r="J24" s="11">
        <v>1</v>
      </c>
      <c r="K24" s="11">
        <v>1</v>
      </c>
      <c r="L24" s="12">
        <v>1</v>
      </c>
      <c r="M24" s="11">
        <v>0.78794181346893299</v>
      </c>
      <c r="N24" s="11">
        <v>0.83934199810027998</v>
      </c>
      <c r="O24" s="11">
        <v>0.72356176376342696</v>
      </c>
      <c r="P24" s="11">
        <v>0.77708691358566195</v>
      </c>
      <c r="Q24" s="11">
        <v>0.86223298311233498</v>
      </c>
      <c r="R24" s="22">
        <v>1003</v>
      </c>
      <c r="S24" s="29">
        <v>0.83177443172617005</v>
      </c>
      <c r="T24" s="11" t="s">
        <v>42</v>
      </c>
      <c r="U24" t="s">
        <v>68</v>
      </c>
      <c r="V24" t="s">
        <v>72</v>
      </c>
      <c r="W24">
        <v>8</v>
      </c>
      <c r="X24" t="s">
        <v>72</v>
      </c>
    </row>
    <row r="25" spans="1:24" x14ac:dyDescent="0.3">
      <c r="A25" s="6"/>
      <c r="B25" s="9" t="s">
        <v>32</v>
      </c>
      <c r="C25" s="18">
        <v>0.81535471331389697</v>
      </c>
      <c r="D25" s="18">
        <v>0.81510934393638101</v>
      </c>
      <c r="E25" s="18">
        <v>0.80867850098619298</v>
      </c>
      <c r="F25" s="18">
        <v>0.81188118811881105</v>
      </c>
      <c r="G25" s="19">
        <v>0.81525879072298102</v>
      </c>
      <c r="H25" s="20">
        <v>1</v>
      </c>
      <c r="I25" s="18">
        <v>1</v>
      </c>
      <c r="J25" s="18">
        <v>1</v>
      </c>
      <c r="K25" s="18">
        <v>1</v>
      </c>
      <c r="L25" s="19">
        <v>1</v>
      </c>
      <c r="M25" s="18">
        <v>0.79209977388381902</v>
      </c>
      <c r="N25" s="18">
        <v>0.820231974124908</v>
      </c>
      <c r="O25" s="18">
        <v>0.76017510890960605</v>
      </c>
      <c r="P25" s="18">
        <v>0.78888523578643799</v>
      </c>
      <c r="Q25" s="18">
        <v>0.86275726556777899</v>
      </c>
      <c r="R25" s="20">
        <v>878</v>
      </c>
      <c r="S25" s="18">
        <v>0.83054442823602503</v>
      </c>
      <c r="T25" s="18" t="s">
        <v>42</v>
      </c>
      <c r="U25" t="s">
        <v>68</v>
      </c>
      <c r="V25" t="s">
        <v>72</v>
      </c>
      <c r="W25">
        <v>6</v>
      </c>
      <c r="X25" t="s">
        <v>72</v>
      </c>
    </row>
    <row r="26" spans="1:24" x14ac:dyDescent="0.3">
      <c r="A26" s="4"/>
      <c r="B26" s="7" t="s">
        <v>29</v>
      </c>
      <c r="C26" s="11">
        <v>0.843537414965986</v>
      </c>
      <c r="D26" s="11">
        <v>0.85743801652892504</v>
      </c>
      <c r="E26" s="11">
        <v>0.81854043392504905</v>
      </c>
      <c r="F26" s="11">
        <v>0.83753784056508496</v>
      </c>
      <c r="G26" s="28">
        <v>0.84317826293953602</v>
      </c>
      <c r="H26" s="11">
        <v>1</v>
      </c>
      <c r="I26" s="11">
        <v>1</v>
      </c>
      <c r="J26" s="11">
        <v>1</v>
      </c>
      <c r="K26" s="11">
        <v>1</v>
      </c>
      <c r="L26" s="12">
        <v>1</v>
      </c>
      <c r="M26" s="11">
        <v>0.81288981437683105</v>
      </c>
      <c r="N26" s="11">
        <v>0.82553702592849698</v>
      </c>
      <c r="O26" s="11">
        <v>0.80490434169769198</v>
      </c>
      <c r="P26" s="11">
        <v>0.81422793865203802</v>
      </c>
      <c r="Q26" s="11">
        <v>0.89296817779541005</v>
      </c>
      <c r="R26" s="39">
        <v>2374</v>
      </c>
      <c r="S26" s="11">
        <v>0.85499427476012302</v>
      </c>
      <c r="T26" s="11" t="s">
        <v>42</v>
      </c>
      <c r="U26" t="s">
        <v>68</v>
      </c>
      <c r="V26" t="s">
        <v>72</v>
      </c>
      <c r="W26">
        <v>6</v>
      </c>
      <c r="X26" t="s">
        <v>72</v>
      </c>
    </row>
    <row r="27" spans="1:24" x14ac:dyDescent="0.3">
      <c r="A27" s="4"/>
      <c r="B27" s="7" t="s">
        <v>30</v>
      </c>
      <c r="C27" s="11">
        <v>0.82896015549076696</v>
      </c>
      <c r="D27" s="11">
        <v>0.84551148225469697</v>
      </c>
      <c r="E27" s="11">
        <v>0.79881656804733703</v>
      </c>
      <c r="F27" s="11">
        <v>0.82150101419878296</v>
      </c>
      <c r="G27" s="12">
        <v>0.82852705797002801</v>
      </c>
      <c r="H27" s="11">
        <v>0.989690721035003</v>
      </c>
      <c r="I27" s="11">
        <v>0.98245614767074496</v>
      </c>
      <c r="J27" s="11">
        <v>1</v>
      </c>
      <c r="K27" s="11">
        <v>0.99115043878555298</v>
      </c>
      <c r="L27" s="12">
        <v>0.999564468860626</v>
      </c>
      <c r="M27" s="11">
        <v>0.81081080436706499</v>
      </c>
      <c r="N27" s="11">
        <v>0.844754219055175</v>
      </c>
      <c r="O27" s="11">
        <v>0.77236825227737405</v>
      </c>
      <c r="P27" s="11">
        <v>0.80670911073684604</v>
      </c>
      <c r="Q27" s="11">
        <v>0.88238012790679898</v>
      </c>
      <c r="R27" s="22">
        <v>1787</v>
      </c>
      <c r="S27" s="11">
        <v>0.85152826728102304</v>
      </c>
      <c r="T27" s="11" t="s">
        <v>42</v>
      </c>
      <c r="U27" t="s">
        <v>68</v>
      </c>
      <c r="V27" t="s">
        <v>72</v>
      </c>
      <c r="W27">
        <v>9</v>
      </c>
      <c r="X27" t="s">
        <v>72</v>
      </c>
    </row>
    <row r="28" spans="1:24" x14ac:dyDescent="0.3">
      <c r="A28" s="4" t="s">
        <v>9</v>
      </c>
      <c r="B28" s="8" t="s">
        <v>31</v>
      </c>
      <c r="C28" s="11">
        <v>0.83673469387755095</v>
      </c>
      <c r="D28" s="11">
        <v>0.84948453608247398</v>
      </c>
      <c r="E28" s="11">
        <v>0.81262327416173497</v>
      </c>
      <c r="F28" s="11">
        <v>0.83064516129032195</v>
      </c>
      <c r="G28" s="12">
        <v>0.83638826543335798</v>
      </c>
      <c r="H28" s="11">
        <v>1</v>
      </c>
      <c r="I28" s="11">
        <v>1</v>
      </c>
      <c r="J28" s="11">
        <v>1</v>
      </c>
      <c r="K28" s="11">
        <v>1</v>
      </c>
      <c r="L28" s="12">
        <v>1</v>
      </c>
      <c r="M28" s="11">
        <v>0.81288981437683105</v>
      </c>
      <c r="N28" s="11">
        <v>0.90179622173309304</v>
      </c>
      <c r="O28" s="11">
        <v>0.71139752864837602</v>
      </c>
      <c r="P28" s="11">
        <v>0.79524940252303999</v>
      </c>
      <c r="Q28" s="11">
        <v>0.88457643985748202</v>
      </c>
      <c r="R28" s="22">
        <v>1927</v>
      </c>
      <c r="S28" s="29">
        <v>0.85610729466636204</v>
      </c>
      <c r="T28" s="11" t="s">
        <v>57</v>
      </c>
      <c r="U28" t="s">
        <v>68</v>
      </c>
      <c r="V28" t="s">
        <v>72</v>
      </c>
      <c r="W28">
        <v>11</v>
      </c>
      <c r="X28" t="s">
        <v>72</v>
      </c>
    </row>
    <row r="29" spans="1:24" x14ac:dyDescent="0.3">
      <c r="A29" s="6"/>
      <c r="B29" s="9" t="s">
        <v>32</v>
      </c>
      <c r="C29" s="18">
        <v>0.81924198250728797</v>
      </c>
      <c r="D29" s="18">
        <v>0.80112570356472801</v>
      </c>
      <c r="E29" s="18">
        <v>0.84220907297830305</v>
      </c>
      <c r="F29" s="18">
        <v>0.82115384615384601</v>
      </c>
      <c r="G29" s="19">
        <v>0.81957196943934296</v>
      </c>
      <c r="H29" s="18">
        <v>0.97938144207000699</v>
      </c>
      <c r="I29" s="18">
        <v>0.95744681358337402</v>
      </c>
      <c r="J29" s="18">
        <v>1</v>
      </c>
      <c r="K29" s="18">
        <v>0.97826087474822998</v>
      </c>
      <c r="L29" s="19">
        <v>1</v>
      </c>
      <c r="M29" s="18">
        <v>0.821205794811248</v>
      </c>
      <c r="N29" s="18">
        <v>0.87037408351898105</v>
      </c>
      <c r="O29" s="18">
        <v>0.76423299312591497</v>
      </c>
      <c r="P29" s="18">
        <v>0.81385749578475897</v>
      </c>
      <c r="Q29" s="18">
        <v>0.88312822580337502</v>
      </c>
      <c r="R29" s="20">
        <v>1168</v>
      </c>
      <c r="S29" s="18">
        <v>0.85297200357326897</v>
      </c>
      <c r="T29" s="18" t="s">
        <v>42</v>
      </c>
      <c r="U29" t="s">
        <v>68</v>
      </c>
      <c r="V29" t="s">
        <v>72</v>
      </c>
      <c r="W29">
        <v>7</v>
      </c>
      <c r="X29" t="s">
        <v>72</v>
      </c>
    </row>
    <row r="30" spans="1:24" x14ac:dyDescent="0.3">
      <c r="A30" s="4"/>
      <c r="B30" s="7" t="s">
        <v>29</v>
      </c>
      <c r="C30" s="11">
        <v>0.59086491739552904</v>
      </c>
      <c r="D30" s="11">
        <v>0.73369565217391297</v>
      </c>
      <c r="E30" s="11">
        <v>0.26627218934911201</v>
      </c>
      <c r="F30" s="11">
        <v>0.39073806078147599</v>
      </c>
      <c r="G30" s="12">
        <v>0.58620122877417302</v>
      </c>
      <c r="H30" s="11">
        <v>0.62886595726013095</v>
      </c>
      <c r="I30" s="11">
        <v>0.61764705181121804</v>
      </c>
      <c r="J30" s="11">
        <v>0.477272719144821</v>
      </c>
      <c r="K30" s="11">
        <v>0.53846156597137396</v>
      </c>
      <c r="L30" s="12">
        <v>0.62521445751190097</v>
      </c>
      <c r="M30" s="11">
        <v>0.61122661828994695</v>
      </c>
      <c r="N30" s="11">
        <v>0.66604554653167702</v>
      </c>
      <c r="O30" s="11">
        <v>0.47965469956397999</v>
      </c>
      <c r="P30" s="11">
        <v>0.55729681253433205</v>
      </c>
      <c r="Q30" s="11">
        <v>0.65745168924331598</v>
      </c>
      <c r="R30" s="39">
        <v>1956</v>
      </c>
      <c r="S30" s="11">
        <v>0.654921055437094</v>
      </c>
      <c r="T30" s="11" t="s">
        <v>42</v>
      </c>
      <c r="U30" t="s">
        <v>68</v>
      </c>
      <c r="V30" t="s">
        <v>72</v>
      </c>
      <c r="W30">
        <v>6</v>
      </c>
      <c r="X30" t="s">
        <v>72</v>
      </c>
    </row>
    <row r="31" spans="1:24" x14ac:dyDescent="0.3">
      <c r="A31" s="4"/>
      <c r="B31" s="7" t="s">
        <v>30</v>
      </c>
      <c r="C31" s="11">
        <v>0.58697764820213805</v>
      </c>
      <c r="D31" s="11">
        <v>0.73563218390804597</v>
      </c>
      <c r="E31" s="11">
        <v>0.25246548323471402</v>
      </c>
      <c r="F31" s="11">
        <v>0.37591776798825199</v>
      </c>
      <c r="G31" s="12">
        <v>0.58217143893536405</v>
      </c>
      <c r="H31" s="11">
        <v>0.55670100450515703</v>
      </c>
      <c r="I31" s="11">
        <v>0.56756758689880304</v>
      </c>
      <c r="J31" s="11">
        <v>0.4375</v>
      </c>
      <c r="K31" s="11">
        <v>0.49411764740943898</v>
      </c>
      <c r="L31" s="12">
        <v>0.59481292963027899</v>
      </c>
      <c r="M31" s="11">
        <v>0.61954259872436501</v>
      </c>
      <c r="N31" s="11">
        <v>0.69280773401260298</v>
      </c>
      <c r="O31" s="11">
        <v>0.45933592319488498</v>
      </c>
      <c r="P31" s="11">
        <v>0.55231976509094205</v>
      </c>
      <c r="Q31" s="11">
        <v>0.65801119804382302</v>
      </c>
      <c r="R31" s="22">
        <v>1459</v>
      </c>
      <c r="S31" s="11">
        <v>0.65444660803994104</v>
      </c>
      <c r="T31" s="11" t="s">
        <v>57</v>
      </c>
      <c r="U31" t="s">
        <v>68</v>
      </c>
      <c r="V31" t="s">
        <v>73</v>
      </c>
      <c r="W31">
        <v>11</v>
      </c>
      <c r="X31" t="s">
        <v>72</v>
      </c>
    </row>
    <row r="32" spans="1:24" x14ac:dyDescent="0.3">
      <c r="A32" s="4" t="s">
        <v>4</v>
      </c>
      <c r="B32" s="8" t="s">
        <v>31</v>
      </c>
      <c r="C32" s="11">
        <v>0.59669582118561704</v>
      </c>
      <c r="D32" s="11">
        <v>0.73</v>
      </c>
      <c r="E32" s="11">
        <v>0.28796844181459502</v>
      </c>
      <c r="F32" s="11">
        <v>0.41301272984441301</v>
      </c>
      <c r="G32" s="25">
        <v>0.59226008297626298</v>
      </c>
      <c r="H32" s="11">
        <v>0.65979379415511996</v>
      </c>
      <c r="I32" s="11">
        <v>0.80000001192092896</v>
      </c>
      <c r="J32" s="11">
        <v>0.47058823704719499</v>
      </c>
      <c r="K32" s="11">
        <v>0.59259259700775102</v>
      </c>
      <c r="L32" s="12">
        <v>0.75703322887420599</v>
      </c>
      <c r="M32" s="11">
        <v>0.61954259872436501</v>
      </c>
      <c r="N32" s="11">
        <v>0.67272645235061601</v>
      </c>
      <c r="O32" s="11">
        <v>0.49590581655502303</v>
      </c>
      <c r="P32" s="11">
        <v>0.57019197940826405</v>
      </c>
      <c r="Q32" s="11">
        <v>0.66398334503173795</v>
      </c>
      <c r="R32" s="22">
        <v>1509</v>
      </c>
      <c r="S32" s="29">
        <v>0.65542364084509996</v>
      </c>
      <c r="T32" s="11" t="s">
        <v>57</v>
      </c>
      <c r="U32" t="s">
        <v>68</v>
      </c>
      <c r="V32" t="s">
        <v>72</v>
      </c>
      <c r="W32">
        <v>8</v>
      </c>
      <c r="X32" t="s">
        <v>72</v>
      </c>
    </row>
    <row r="33" spans="1:26" x14ac:dyDescent="0.3">
      <c r="A33" s="5"/>
      <c r="B33" s="10" t="s">
        <v>32</v>
      </c>
      <c r="C33" s="20">
        <v>0.56851311953352701</v>
      </c>
      <c r="D33" s="18">
        <v>0.69565217391304301</v>
      </c>
      <c r="E33" s="18">
        <v>0.22090729783037399</v>
      </c>
      <c r="F33" s="18">
        <v>0.33532934131736503</v>
      </c>
      <c r="G33" s="19">
        <v>0.56351878301480396</v>
      </c>
      <c r="H33" s="18">
        <v>0.53608244657516402</v>
      </c>
      <c r="I33" s="18">
        <v>0.51724135875701904</v>
      </c>
      <c r="J33" s="18">
        <v>0.32608696818351701</v>
      </c>
      <c r="K33" s="18">
        <v>0.40000000596046398</v>
      </c>
      <c r="L33" s="19">
        <v>0.59079283475875799</v>
      </c>
      <c r="M33" s="18">
        <v>0.61746358871459905</v>
      </c>
      <c r="N33" s="18">
        <v>0.73081135749816895</v>
      </c>
      <c r="O33" s="18">
        <v>0.39836040139198298</v>
      </c>
      <c r="P33" s="18">
        <v>0.51546216011047297</v>
      </c>
      <c r="Q33" s="18">
        <v>0.65907412767410201</v>
      </c>
      <c r="R33" s="20">
        <v>741</v>
      </c>
      <c r="S33" s="18">
        <v>0.65486469075573295</v>
      </c>
      <c r="T33" s="18" t="s">
        <v>42</v>
      </c>
      <c r="U33" t="s">
        <v>68</v>
      </c>
      <c r="V33" t="s">
        <v>73</v>
      </c>
      <c r="W33">
        <v>15</v>
      </c>
      <c r="X33" t="s">
        <v>72</v>
      </c>
    </row>
    <row r="34" spans="1:26" x14ac:dyDescent="0.3">
      <c r="A34" s="4"/>
      <c r="B34" s="7" t="s">
        <v>29</v>
      </c>
      <c r="C34" s="11">
        <v>0.68543689320388301</v>
      </c>
      <c r="D34" s="11">
        <v>0.69913419913419905</v>
      </c>
      <c r="E34" s="11">
        <v>0.63582677165354295</v>
      </c>
      <c r="F34" s="11">
        <v>0.66597938144329905</v>
      </c>
      <c r="G34" s="12">
        <v>0.68477162337466402</v>
      </c>
      <c r="H34" s="11">
        <v>1</v>
      </c>
      <c r="I34" s="11">
        <v>1</v>
      </c>
      <c r="J34" s="11">
        <v>1</v>
      </c>
      <c r="K34" s="11">
        <v>1</v>
      </c>
      <c r="L34" s="12">
        <v>1</v>
      </c>
      <c r="M34" s="11">
        <v>0.69646567106246904</v>
      </c>
      <c r="N34" s="11">
        <v>0.70145583152770996</v>
      </c>
      <c r="O34" s="11">
        <v>0.70732992887496904</v>
      </c>
      <c r="P34" s="11">
        <v>0.70433163642883301</v>
      </c>
      <c r="Q34" s="11">
        <v>0.76429402828216497</v>
      </c>
      <c r="R34" s="39">
        <v>1924</v>
      </c>
      <c r="S34" s="29">
        <v>0.66996588765061504</v>
      </c>
      <c r="T34" s="11" t="s">
        <v>57</v>
      </c>
      <c r="U34" t="s">
        <v>75</v>
      </c>
      <c r="V34" t="s">
        <v>72</v>
      </c>
      <c r="W34">
        <v>7</v>
      </c>
      <c r="X34" t="s">
        <v>72</v>
      </c>
    </row>
    <row r="35" spans="1:26" x14ac:dyDescent="0.3">
      <c r="A35" s="4"/>
      <c r="B35" s="7" t="s">
        <v>30</v>
      </c>
      <c r="C35" s="11">
        <v>0.71941747572815495</v>
      </c>
      <c r="D35" s="11">
        <v>0.79514824797843597</v>
      </c>
      <c r="E35" s="11">
        <v>0.58070866141732203</v>
      </c>
      <c r="F35" s="11">
        <v>0.671217292377701</v>
      </c>
      <c r="G35" s="25">
        <v>0.71755739584276002</v>
      </c>
      <c r="H35" s="11">
        <v>0.989690721035003</v>
      </c>
      <c r="I35" s="11">
        <v>0.980000019073486</v>
      </c>
      <c r="J35" s="11">
        <v>1</v>
      </c>
      <c r="K35" s="11">
        <v>0.98989897966384799</v>
      </c>
      <c r="L35" s="12">
        <v>0.99914968013763406</v>
      </c>
      <c r="M35" s="11">
        <v>0.65072762966155995</v>
      </c>
      <c r="N35" s="11">
        <v>0.73704534769058205</v>
      </c>
      <c r="O35" s="11">
        <v>0.491905808448791</v>
      </c>
      <c r="P35" s="11">
        <v>0.58819115161895696</v>
      </c>
      <c r="Q35" s="11">
        <v>0.72941505908965998</v>
      </c>
      <c r="R35" s="22">
        <v>368</v>
      </c>
      <c r="S35" s="11">
        <v>0.60510696963061905</v>
      </c>
      <c r="T35" s="11" t="s">
        <v>57</v>
      </c>
      <c r="U35" t="s">
        <v>75</v>
      </c>
      <c r="V35" t="s">
        <v>72</v>
      </c>
      <c r="W35">
        <v>12</v>
      </c>
      <c r="X35" t="s">
        <v>72</v>
      </c>
    </row>
    <row r="36" spans="1:26" x14ac:dyDescent="0.3">
      <c r="A36" s="4" t="s">
        <v>5</v>
      </c>
      <c r="B36" s="8" t="s">
        <v>31</v>
      </c>
      <c r="C36" s="11">
        <v>0.65825242718446597</v>
      </c>
      <c r="D36" s="11">
        <v>0.62420382165605004</v>
      </c>
      <c r="E36" s="11">
        <v>0.77165354330708602</v>
      </c>
      <c r="F36" s="11">
        <v>0.69014084507042195</v>
      </c>
      <c r="G36" s="12">
        <v>0.65977313180679997</v>
      </c>
      <c r="H36" s="11">
        <v>0.989690721035003</v>
      </c>
      <c r="I36" s="11">
        <v>1</v>
      </c>
      <c r="J36" s="11">
        <v>0.98039215803146296</v>
      </c>
      <c r="K36" s="11">
        <v>0.99009901285171498</v>
      </c>
      <c r="L36" s="12">
        <v>1</v>
      </c>
      <c r="M36" s="11">
        <v>0.698544681072235</v>
      </c>
      <c r="N36" s="11">
        <v>0.75469207763671797</v>
      </c>
      <c r="O36" s="11">
        <v>0.60980385541915805</v>
      </c>
      <c r="P36" s="11">
        <v>0.671267449855804</v>
      </c>
      <c r="Q36" s="11">
        <v>0.77538263797759999</v>
      </c>
      <c r="R36" s="22">
        <v>800</v>
      </c>
      <c r="S36" s="11">
        <v>0.65062880411144897</v>
      </c>
      <c r="T36" s="11" t="s">
        <v>57</v>
      </c>
      <c r="U36" t="s">
        <v>75</v>
      </c>
      <c r="V36" t="s">
        <v>72</v>
      </c>
      <c r="W36">
        <v>10</v>
      </c>
      <c r="X36" t="s">
        <v>72</v>
      </c>
    </row>
    <row r="37" spans="1:26" x14ac:dyDescent="0.3">
      <c r="A37" s="5"/>
      <c r="B37" s="8" t="s">
        <v>32</v>
      </c>
      <c r="C37" s="21">
        <v>0.59708737864077599</v>
      </c>
      <c r="D37" s="21">
        <v>0.59548254620123198</v>
      </c>
      <c r="E37" s="21">
        <v>0.57086614173228301</v>
      </c>
      <c r="F37" s="21">
        <v>0.58291457286432102</v>
      </c>
      <c r="G37" s="12">
        <v>0.59673575285847802</v>
      </c>
      <c r="H37" s="20">
        <v>1</v>
      </c>
      <c r="I37" s="18">
        <v>1</v>
      </c>
      <c r="J37" s="18">
        <v>1</v>
      </c>
      <c r="K37" s="18">
        <v>1</v>
      </c>
      <c r="L37" s="19">
        <v>1</v>
      </c>
      <c r="M37" s="21">
        <v>0.68607068061828602</v>
      </c>
      <c r="N37" s="21">
        <v>0.73891884088516202</v>
      </c>
      <c r="O37" s="21">
        <v>0.59756720066070501</v>
      </c>
      <c r="P37" s="21">
        <v>0.66075050830840998</v>
      </c>
      <c r="Q37" s="21">
        <v>0.76339322328567505</v>
      </c>
      <c r="R37" s="22">
        <v>220</v>
      </c>
      <c r="S37" s="11">
        <v>0.61300160644776702</v>
      </c>
      <c r="T37" s="11" t="s">
        <v>57</v>
      </c>
      <c r="U37" t="s">
        <v>75</v>
      </c>
      <c r="V37" t="s">
        <v>72</v>
      </c>
      <c r="W37">
        <v>9</v>
      </c>
      <c r="X37" t="s">
        <v>72</v>
      </c>
    </row>
    <row r="39" spans="1:26" x14ac:dyDescent="0.3">
      <c r="W39">
        <f>AVERAGE(W6:W37)</f>
        <v>10.25</v>
      </c>
    </row>
    <row r="41" spans="1:26" x14ac:dyDescent="0.3">
      <c r="V41" t="s">
        <v>65</v>
      </c>
      <c r="W41" t="s">
        <v>66</v>
      </c>
      <c r="X41" t="s">
        <v>67</v>
      </c>
    </row>
    <row r="42" spans="1:26" x14ac:dyDescent="0.3">
      <c r="U42" t="s">
        <v>61</v>
      </c>
      <c r="V42">
        <v>3</v>
      </c>
      <c r="W42">
        <v>8</v>
      </c>
      <c r="X42">
        <v>1</v>
      </c>
      <c r="Y42" s="14">
        <f>AVERAGE(S6,S10,S14,S18,S22,S26,S30,S34)</f>
        <v>0.80038189261621007</v>
      </c>
      <c r="Z42" s="14">
        <f>AVERAGE(R6,R10,R14,R18,R22,R26,R30,R34)</f>
        <v>2475.375</v>
      </c>
    </row>
    <row r="43" spans="1:26" x14ac:dyDescent="0.3">
      <c r="U43" t="s">
        <v>62</v>
      </c>
      <c r="V43">
        <v>3</v>
      </c>
      <c r="W43">
        <v>0</v>
      </c>
      <c r="X43">
        <v>0</v>
      </c>
      <c r="Y43" s="14">
        <f>AVERAGE(S7,S11,S15,S19,S23,S27,S31,S35)</f>
        <v>0.79194966504260766</v>
      </c>
      <c r="Z43" s="14">
        <f>AVERAGE(R7,R11,R15,R19,R23,R27,R31,R35)</f>
        <v>1645.875</v>
      </c>
    </row>
    <row r="44" spans="1:26" x14ac:dyDescent="0.3">
      <c r="U44" t="s">
        <v>63</v>
      </c>
      <c r="V44">
        <v>1</v>
      </c>
      <c r="W44">
        <v>0</v>
      </c>
      <c r="X44">
        <v>7</v>
      </c>
      <c r="Y44" s="14">
        <f>AVERAGE(S8,S12,S16,S20,S24,S28,S32,S36)</f>
        <v>0.80252164434878193</v>
      </c>
      <c r="Z44" s="14">
        <f>AVERAGE(R8,R12,R16,R20,R24,R28,R32,R36)</f>
        <v>1643</v>
      </c>
    </row>
    <row r="45" spans="1:26" x14ac:dyDescent="0.3">
      <c r="U45" t="s">
        <v>64</v>
      </c>
      <c r="V45">
        <v>1</v>
      </c>
      <c r="W45">
        <v>0</v>
      </c>
      <c r="X45">
        <v>0</v>
      </c>
      <c r="Y45" s="14">
        <f>AVERAGE(S9,S13,S17,S21,S25,S29,S33,S37)</f>
        <v>0.79391264790107741</v>
      </c>
      <c r="Z45" s="14">
        <f>AVERAGE(R9,R13,R17,R21,R25,R29,R33,R37)</f>
        <v>867.125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14A0-80CD-47B8-8775-2E19894F5443}">
  <dimension ref="A3:AC62"/>
  <sheetViews>
    <sheetView zoomScale="55" zoomScaleNormal="55" workbookViewId="0">
      <selection activeCell="A3" sqref="A3"/>
    </sheetView>
  </sheetViews>
  <sheetFormatPr defaultRowHeight="14.4" x14ac:dyDescent="0.3"/>
  <cols>
    <col min="1" max="1" width="10.109375" bestFit="1" customWidth="1"/>
    <col min="2" max="2" width="11.5546875" bestFit="1" customWidth="1"/>
    <col min="3" max="3" width="12" bestFit="1" customWidth="1"/>
    <col min="4" max="4" width="12.77734375" bestFit="1" customWidth="1"/>
    <col min="5" max="5" width="12.21875" bestFit="1" customWidth="1"/>
    <col min="6" max="6" width="10.21875" bestFit="1" customWidth="1"/>
    <col min="7" max="7" width="16.88671875" bestFit="1" customWidth="1"/>
    <col min="8" max="8" width="15.33203125" bestFit="1" customWidth="1"/>
    <col min="9" max="9" width="12.6640625" bestFit="1" customWidth="1"/>
    <col min="10" max="10" width="13.44140625" bestFit="1" customWidth="1"/>
    <col min="11" max="11" width="12.77734375" bestFit="1" customWidth="1"/>
    <col min="12" max="12" width="10.88671875" bestFit="1" customWidth="1"/>
    <col min="13" max="13" width="17.77734375" bestFit="1" customWidth="1"/>
    <col min="14" max="14" width="16" bestFit="1" customWidth="1"/>
    <col min="15" max="15" width="17.109375" bestFit="1" customWidth="1"/>
    <col min="16" max="16" width="18" bestFit="1" customWidth="1"/>
    <col min="17" max="17" width="17.21875" bestFit="1" customWidth="1"/>
    <col min="18" max="18" width="15.33203125" bestFit="1" customWidth="1"/>
    <col min="19" max="19" width="22.33203125" bestFit="1" customWidth="1"/>
    <col min="20" max="20" width="20.5546875" bestFit="1" customWidth="1"/>
    <col min="21" max="21" width="18.6640625" bestFit="1" customWidth="1"/>
    <col min="22" max="22" width="15.5546875" bestFit="1" customWidth="1"/>
    <col min="23" max="23" width="25.77734375" bestFit="1" customWidth="1"/>
    <col min="24" max="24" width="13.88671875" customWidth="1"/>
    <col min="25" max="25" width="12.33203125" customWidth="1"/>
    <col min="26" max="26" width="12.88671875" bestFit="1" customWidth="1"/>
    <col min="28" max="28" width="11.33203125" customWidth="1"/>
    <col min="29" max="29" width="14.109375" customWidth="1"/>
  </cols>
  <sheetData>
    <row r="3" spans="1:27" ht="25.8" x14ac:dyDescent="0.5">
      <c r="A3" s="1" t="s">
        <v>13</v>
      </c>
    </row>
    <row r="5" spans="1:27" x14ac:dyDescent="0.3">
      <c r="A5" s="2" t="s">
        <v>1</v>
      </c>
      <c r="B5" s="2" t="s">
        <v>28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3" t="s">
        <v>41</v>
      </c>
      <c r="P5" s="2" t="s">
        <v>33</v>
      </c>
      <c r="Q5" s="2" t="s">
        <v>34</v>
      </c>
      <c r="R5" s="2" t="s">
        <v>35</v>
      </c>
      <c r="S5" s="2" t="s">
        <v>36</v>
      </c>
      <c r="T5" s="2" t="s">
        <v>37</v>
      </c>
      <c r="U5" s="2" t="s">
        <v>38</v>
      </c>
      <c r="V5" s="2" t="s">
        <v>39</v>
      </c>
      <c r="W5" s="2" t="s">
        <v>40</v>
      </c>
      <c r="X5" t="s">
        <v>69</v>
      </c>
      <c r="Y5" t="s">
        <v>70</v>
      </c>
      <c r="Z5" t="s">
        <v>71</v>
      </c>
      <c r="AA5" t="s">
        <v>74</v>
      </c>
    </row>
    <row r="6" spans="1:27" x14ac:dyDescent="0.3">
      <c r="A6" s="4"/>
      <c r="B6" s="7" t="s">
        <v>29</v>
      </c>
      <c r="C6" s="11">
        <v>0.50940436190078997</v>
      </c>
      <c r="D6" s="11">
        <v>0.71372569093510296</v>
      </c>
      <c r="E6" s="11">
        <v>0.54365003611294005</v>
      </c>
      <c r="F6" s="11">
        <v>0.65701397310441101</v>
      </c>
      <c r="G6" s="11">
        <v>0.78900760675202897</v>
      </c>
      <c r="H6" s="12">
        <v>0.81280910282204299</v>
      </c>
      <c r="I6" s="11">
        <v>0.57434970140457098</v>
      </c>
      <c r="J6" s="11">
        <v>0.75785863399505604</v>
      </c>
      <c r="K6" s="11">
        <v>0.61945551633834794</v>
      </c>
      <c r="L6" s="11">
        <v>0.59076070785522405</v>
      </c>
      <c r="M6" s="11">
        <v>0.80816870927810602</v>
      </c>
      <c r="N6" s="12">
        <v>0.81923979520797696</v>
      </c>
      <c r="O6" s="11">
        <v>0.52670711278915405</v>
      </c>
      <c r="P6" s="11">
        <v>0.72571671009063698</v>
      </c>
      <c r="Q6" s="11">
        <v>0.53297203779220503</v>
      </c>
      <c r="R6" s="11">
        <v>0.57054328918456998</v>
      </c>
      <c r="S6" s="11">
        <v>0.74495166540145796</v>
      </c>
      <c r="T6" s="12">
        <v>0.77028799057006803</v>
      </c>
      <c r="U6" s="29">
        <v>1791</v>
      </c>
      <c r="V6" s="11">
        <v>4.5255714315712403</v>
      </c>
      <c r="W6" s="11" t="s">
        <v>42</v>
      </c>
      <c r="X6" t="s">
        <v>68</v>
      </c>
      <c r="Y6" t="s">
        <v>72</v>
      </c>
      <c r="Z6">
        <v>6</v>
      </c>
      <c r="AA6" t="s">
        <v>72</v>
      </c>
    </row>
    <row r="7" spans="1:27" x14ac:dyDescent="0.3">
      <c r="A7" s="4"/>
      <c r="B7" s="7" t="s">
        <v>30</v>
      </c>
      <c r="C7" s="29">
        <v>0.48255612319436297</v>
      </c>
      <c r="D7" s="11">
        <v>0.69466259665708396</v>
      </c>
      <c r="E7" s="11">
        <v>0.498112625195265</v>
      </c>
      <c r="F7" s="11">
        <v>0.67509110673691697</v>
      </c>
      <c r="G7" s="11">
        <v>0.79535249430937005</v>
      </c>
      <c r="H7" s="12">
        <v>0.82298095133524896</v>
      </c>
      <c r="I7" s="11">
        <v>0.28577941656112599</v>
      </c>
      <c r="J7" s="11">
        <v>0.53458338975906305</v>
      </c>
      <c r="K7" s="11">
        <v>0.40471595525741499</v>
      </c>
      <c r="L7" s="11">
        <v>0.71821641921997004</v>
      </c>
      <c r="M7" s="11">
        <v>0.9136323928833</v>
      </c>
      <c r="N7" s="12">
        <v>0.91180020570755005</v>
      </c>
      <c r="O7" s="11">
        <v>0.50026810169219904</v>
      </c>
      <c r="P7" s="11">
        <v>0.70716184377670199</v>
      </c>
      <c r="Q7" s="11">
        <v>0.50933980941772405</v>
      </c>
      <c r="R7" s="11">
        <v>0.59274405241012496</v>
      </c>
      <c r="S7" s="11">
        <v>0.75426447391509999</v>
      </c>
      <c r="T7" s="12">
        <v>0.77766942977905196</v>
      </c>
      <c r="U7" s="11">
        <v>698</v>
      </c>
      <c r="V7" s="11">
        <v>5.8987840394960296</v>
      </c>
      <c r="W7" s="11" t="s">
        <v>42</v>
      </c>
      <c r="X7" t="s">
        <v>68</v>
      </c>
      <c r="Y7" t="s">
        <v>73</v>
      </c>
      <c r="Z7">
        <v>17</v>
      </c>
      <c r="AA7" t="s">
        <v>72</v>
      </c>
    </row>
    <row r="8" spans="1:27" x14ac:dyDescent="0.3">
      <c r="A8" s="4" t="s">
        <v>2</v>
      </c>
      <c r="B8" s="8" t="s">
        <v>31</v>
      </c>
      <c r="C8" s="11">
        <v>0.51523596473141697</v>
      </c>
      <c r="D8" s="11">
        <v>0.71779939031140005</v>
      </c>
      <c r="E8" s="11">
        <v>0.54895137378201897</v>
      </c>
      <c r="F8" s="11">
        <v>0.65308750832533802</v>
      </c>
      <c r="G8" s="11">
        <v>0.79196112923122097</v>
      </c>
      <c r="H8" s="12">
        <v>0.81564814125941698</v>
      </c>
      <c r="I8" s="11">
        <v>1.21675205230712</v>
      </c>
      <c r="J8" s="11">
        <v>1.1030648946762001</v>
      </c>
      <c r="K8" s="11">
        <v>0.86445146799087502</v>
      </c>
      <c r="L8" s="11">
        <v>0.129630923271179</v>
      </c>
      <c r="M8" s="11">
        <v>0.67656302452087402</v>
      </c>
      <c r="N8" s="12">
        <v>0.70187246799468905</v>
      </c>
      <c r="O8" s="11">
        <v>0.491278916597366</v>
      </c>
      <c r="P8" s="11">
        <v>0.491278916597366</v>
      </c>
      <c r="Q8" s="11">
        <v>0.52634984254837003</v>
      </c>
      <c r="R8" s="11">
        <v>0.59956616163253695</v>
      </c>
      <c r="S8" s="11">
        <v>0.76350998878479004</v>
      </c>
      <c r="T8" s="12">
        <v>0.78652662038803101</v>
      </c>
      <c r="U8" s="11">
        <v>956</v>
      </c>
      <c r="V8" s="29">
        <v>2.05188553380964</v>
      </c>
      <c r="W8" s="11" t="s">
        <v>58</v>
      </c>
      <c r="X8" t="s">
        <v>58</v>
      </c>
      <c r="Y8" t="s">
        <v>72</v>
      </c>
      <c r="Z8">
        <v>4</v>
      </c>
      <c r="AA8" t="s">
        <v>72</v>
      </c>
    </row>
    <row r="9" spans="1:27" x14ac:dyDescent="0.3">
      <c r="A9" s="6"/>
      <c r="B9" s="9" t="s">
        <v>32</v>
      </c>
      <c r="C9" s="18">
        <v>0.51595341465503497</v>
      </c>
      <c r="D9" s="18">
        <v>0.71829897302936097</v>
      </c>
      <c r="E9" s="18">
        <v>0.51209078629939397</v>
      </c>
      <c r="F9" s="18">
        <v>0.65260444355950098</v>
      </c>
      <c r="G9" s="18">
        <v>0.79546490442225803</v>
      </c>
      <c r="H9" s="19">
        <v>0.81267510727827197</v>
      </c>
      <c r="I9" s="18">
        <v>9.1404691338539096E-2</v>
      </c>
      <c r="J9" s="18">
        <v>0.302332073450088</v>
      </c>
      <c r="K9" s="18">
        <v>0.23354379832744501</v>
      </c>
      <c r="L9" s="18">
        <v>0.93509638309478704</v>
      </c>
      <c r="M9" s="18">
        <v>0.95102041959762496</v>
      </c>
      <c r="N9" s="19">
        <v>0.96890288591384799</v>
      </c>
      <c r="O9" s="18">
        <v>0.50362187623977595</v>
      </c>
      <c r="P9" s="18">
        <v>0.70944845676422097</v>
      </c>
      <c r="Q9" s="18">
        <v>0.51203066110610895</v>
      </c>
      <c r="R9" s="18">
        <v>0.59032821655273404</v>
      </c>
      <c r="S9" s="18">
        <v>0.74901640415191595</v>
      </c>
      <c r="T9" s="19">
        <v>0.77264893054962103</v>
      </c>
      <c r="U9" s="18">
        <v>893</v>
      </c>
      <c r="V9" s="18">
        <v>3.6641516624002</v>
      </c>
      <c r="W9" s="18" t="s">
        <v>42</v>
      </c>
      <c r="X9" t="s">
        <v>68</v>
      </c>
      <c r="Y9" t="s">
        <v>72</v>
      </c>
      <c r="Z9">
        <v>7</v>
      </c>
      <c r="AA9" t="s">
        <v>72</v>
      </c>
    </row>
    <row r="10" spans="1:27" x14ac:dyDescent="0.3">
      <c r="A10" s="5"/>
      <c r="B10" s="7" t="s">
        <v>29</v>
      </c>
      <c r="C10" s="11">
        <v>0.49660385900489701</v>
      </c>
      <c r="D10" s="11">
        <v>0.70470125514638904</v>
      </c>
      <c r="E10" s="11">
        <v>0.52692089926110497</v>
      </c>
      <c r="F10" s="11">
        <v>0.66563265397739402</v>
      </c>
      <c r="G10" s="11">
        <v>0.79733361527704105</v>
      </c>
      <c r="H10" s="12">
        <v>0.81760174422730603</v>
      </c>
      <c r="I10" s="11">
        <v>0.58402240276336603</v>
      </c>
      <c r="J10" s="11">
        <v>0.76421356201171797</v>
      </c>
      <c r="K10" s="11">
        <v>0.58046704530715898</v>
      </c>
      <c r="L10" s="11">
        <v>0.51688718795776301</v>
      </c>
      <c r="M10" s="11">
        <v>0.76237529516220004</v>
      </c>
      <c r="N10" s="12">
        <v>0.78796529769897405</v>
      </c>
      <c r="O10" s="11">
        <v>0.49304521083831698</v>
      </c>
      <c r="P10" s="11">
        <v>0.70209985971450795</v>
      </c>
      <c r="Q10" s="11">
        <v>0.51764392852783203</v>
      </c>
      <c r="R10" s="11">
        <v>0.59831160306930498</v>
      </c>
      <c r="S10" s="11">
        <v>0.77163273096084595</v>
      </c>
      <c r="T10" s="12">
        <v>0.78152692317962602</v>
      </c>
      <c r="U10" s="29">
        <v>1199</v>
      </c>
      <c r="V10" s="11">
        <v>2.8421195175087601</v>
      </c>
      <c r="W10" s="11" t="s">
        <v>42</v>
      </c>
      <c r="X10" t="s">
        <v>68</v>
      </c>
      <c r="Y10" t="s">
        <v>72</v>
      </c>
      <c r="Z10">
        <v>6</v>
      </c>
      <c r="AA10" t="s">
        <v>72</v>
      </c>
    </row>
    <row r="11" spans="1:27" x14ac:dyDescent="0.3">
      <c r="A11" s="5"/>
      <c r="B11" s="7" t="s">
        <v>30</v>
      </c>
      <c r="C11" s="11">
        <v>0.514982862753953</v>
      </c>
      <c r="D11" s="11">
        <v>0.71762306453593905</v>
      </c>
      <c r="E11" s="11">
        <v>0.52692089926110497</v>
      </c>
      <c r="F11" s="11">
        <v>0.51548174347405995</v>
      </c>
      <c r="G11" s="11">
        <v>0.65325792390899395</v>
      </c>
      <c r="H11" s="12">
        <v>0.80431504921076802</v>
      </c>
      <c r="I11" s="11">
        <v>0.126674205064773</v>
      </c>
      <c r="J11" s="11">
        <v>0.35591319203376698</v>
      </c>
      <c r="K11" s="11">
        <v>0.28433555364608698</v>
      </c>
      <c r="L11" s="11">
        <v>0.89734500646591098</v>
      </c>
      <c r="M11" s="11">
        <v>0.93483924865722601</v>
      </c>
      <c r="N11" s="12">
        <v>0.94733881950378396</v>
      </c>
      <c r="O11" s="11">
        <v>0.49456465244293202</v>
      </c>
      <c r="P11" s="11">
        <v>0.70295345783233598</v>
      </c>
      <c r="Q11" s="11">
        <v>0.51464545726776101</v>
      </c>
      <c r="R11" s="11">
        <v>0.59447240829467696</v>
      </c>
      <c r="S11" s="11">
        <v>0.75419455766677801</v>
      </c>
      <c r="T11" s="12">
        <v>0.775676488876342</v>
      </c>
      <c r="U11" s="11">
        <v>855</v>
      </c>
      <c r="V11" s="11">
        <v>4.1884103579343401</v>
      </c>
      <c r="W11" s="11" t="s">
        <v>42</v>
      </c>
      <c r="X11" t="s">
        <v>68</v>
      </c>
      <c r="Y11" t="s">
        <v>73</v>
      </c>
      <c r="Z11">
        <v>10</v>
      </c>
      <c r="AA11" t="s">
        <v>72</v>
      </c>
    </row>
    <row r="12" spans="1:27" x14ac:dyDescent="0.3">
      <c r="A12" s="4" t="s">
        <v>3</v>
      </c>
      <c r="B12" s="8" t="s">
        <v>31</v>
      </c>
      <c r="C12" s="29">
        <v>0.463109129880932</v>
      </c>
      <c r="D12" s="11">
        <v>0.68052121927308895</v>
      </c>
      <c r="E12" s="11">
        <v>0.48592204486818202</v>
      </c>
      <c r="F12" s="11">
        <v>0.68818492271201004</v>
      </c>
      <c r="G12" s="11">
        <v>0.80254291851682003</v>
      </c>
      <c r="H12" s="12">
        <v>0.83269524175783005</v>
      </c>
      <c r="I12" s="11">
        <v>0.159812241792678</v>
      </c>
      <c r="J12" s="11">
        <v>0.39976522326469399</v>
      </c>
      <c r="K12" s="11">
        <v>0.31261140108108498</v>
      </c>
      <c r="L12" s="11">
        <v>0.89345663785934404</v>
      </c>
      <c r="M12" s="11">
        <v>0.97251576185226396</v>
      </c>
      <c r="N12" s="12">
        <v>0.96446174383163397</v>
      </c>
      <c r="O12" s="11">
        <v>0.482141643762588</v>
      </c>
      <c r="P12" s="11">
        <v>0.69434678554534901</v>
      </c>
      <c r="Q12" s="11">
        <v>0.50244772434234597</v>
      </c>
      <c r="R12" s="11">
        <v>0.60594159364700295</v>
      </c>
      <c r="S12" s="11">
        <v>0.77993768453598</v>
      </c>
      <c r="T12" s="12">
        <v>0.79129934310912997</v>
      </c>
      <c r="U12" s="11">
        <v>892</v>
      </c>
      <c r="V12" s="29">
        <v>1.9986296800747401</v>
      </c>
      <c r="W12" s="11" t="s">
        <v>57</v>
      </c>
      <c r="X12" t="s">
        <v>68</v>
      </c>
      <c r="Y12" t="s">
        <v>72</v>
      </c>
      <c r="Z12">
        <v>9</v>
      </c>
      <c r="AA12" t="s">
        <v>72</v>
      </c>
    </row>
    <row r="13" spans="1:27" x14ac:dyDescent="0.3">
      <c r="A13" s="6"/>
      <c r="B13" s="9" t="s">
        <v>32</v>
      </c>
      <c r="C13" s="18">
        <v>0.46961451909523999</v>
      </c>
      <c r="D13" s="18">
        <v>0.68528426152600297</v>
      </c>
      <c r="E13" s="18">
        <v>0.49007927225063602</v>
      </c>
      <c r="F13" s="18">
        <v>0.68380479217740098</v>
      </c>
      <c r="G13" s="18">
        <v>0.80352971119616401</v>
      </c>
      <c r="H13" s="19">
        <v>0.82916338945776702</v>
      </c>
      <c r="I13" s="18">
        <v>8.4807716310024206E-2</v>
      </c>
      <c r="J13" s="18">
        <v>0.29121765494346602</v>
      </c>
      <c r="K13" s="18">
        <v>0.215173199772834</v>
      </c>
      <c r="L13" s="18">
        <v>0.93901926279067904</v>
      </c>
      <c r="M13" s="18">
        <v>0.96625381708145097</v>
      </c>
      <c r="N13" s="19">
        <v>0.97141522169113104</v>
      </c>
      <c r="O13" s="18">
        <v>0.48982200026512102</v>
      </c>
      <c r="P13" s="18">
        <v>0.69987285137176503</v>
      </c>
      <c r="Q13" s="18">
        <v>0.50973409414291304</v>
      </c>
      <c r="R13" s="18">
        <v>0.60007959604263295</v>
      </c>
      <c r="S13" s="18">
        <v>0.78199392557144098</v>
      </c>
      <c r="T13" s="19">
        <v>0.790241539478302</v>
      </c>
      <c r="U13" s="18">
        <v>591</v>
      </c>
      <c r="V13" s="18">
        <v>3.7716994954193801</v>
      </c>
      <c r="W13" s="18" t="s">
        <v>42</v>
      </c>
      <c r="X13" t="s">
        <v>68</v>
      </c>
      <c r="Y13" t="s">
        <v>72</v>
      </c>
      <c r="Z13">
        <v>9</v>
      </c>
      <c r="AA13" t="s">
        <v>72</v>
      </c>
    </row>
    <row r="14" spans="1:27" x14ac:dyDescent="0.3">
      <c r="A14" s="4"/>
      <c r="B14" s="7" t="s">
        <v>29</v>
      </c>
      <c r="C14" s="11">
        <v>0.80499668923752499</v>
      </c>
      <c r="D14" s="11">
        <v>0.89721607722862695</v>
      </c>
      <c r="E14" s="11">
        <v>0.60023531751279702</v>
      </c>
      <c r="F14" s="11">
        <v>0.45798929739150102</v>
      </c>
      <c r="G14" s="11">
        <v>0.76279960138380398</v>
      </c>
      <c r="H14" s="12">
        <v>0.69803005936810703</v>
      </c>
      <c r="I14" s="11">
        <v>0.71429032087326005</v>
      </c>
      <c r="J14" s="11">
        <v>0.84515696763992298</v>
      </c>
      <c r="K14" s="11">
        <v>0.61847651004791204</v>
      </c>
      <c r="L14" s="11">
        <v>0.47023177146911599</v>
      </c>
      <c r="M14" s="11">
        <v>0.73034626245498602</v>
      </c>
      <c r="N14" s="12">
        <v>0.69801360368728604</v>
      </c>
      <c r="O14" s="11">
        <v>0.47758102416992099</v>
      </c>
      <c r="P14" s="11">
        <v>0.69053810834884599</v>
      </c>
      <c r="Q14" s="11">
        <v>0.51747637987136796</v>
      </c>
      <c r="R14" s="11">
        <v>0.61237365007400502</v>
      </c>
      <c r="S14" s="11">
        <v>0.77464133501052801</v>
      </c>
      <c r="T14" s="12">
        <v>0.78498190641403198</v>
      </c>
      <c r="U14" s="29">
        <v>1119</v>
      </c>
      <c r="V14" s="11">
        <v>3.0639829760579702</v>
      </c>
      <c r="W14" s="11" t="s">
        <v>57</v>
      </c>
      <c r="X14" t="s">
        <v>68</v>
      </c>
      <c r="Y14" t="s">
        <v>72</v>
      </c>
      <c r="Z14">
        <v>6</v>
      </c>
      <c r="AA14" t="s">
        <v>72</v>
      </c>
    </row>
    <row r="15" spans="1:27" x14ac:dyDescent="0.3">
      <c r="A15" s="4"/>
      <c r="B15" s="7" t="s">
        <v>30</v>
      </c>
      <c r="C15" s="11">
        <v>0.59573338062557601</v>
      </c>
      <c r="D15" s="11">
        <v>0.77183766468447002</v>
      </c>
      <c r="E15" s="11">
        <v>0.57033413906156505</v>
      </c>
      <c r="F15" s="11">
        <v>0.59888795504731496</v>
      </c>
      <c r="G15" s="11">
        <v>0.79264147978371002</v>
      </c>
      <c r="H15" s="12">
        <v>0.81199787681138702</v>
      </c>
      <c r="I15" s="11">
        <v>0.28062218427657998</v>
      </c>
      <c r="J15" s="11">
        <v>0.52973783016204801</v>
      </c>
      <c r="K15" s="11">
        <v>0.39852645993232699</v>
      </c>
      <c r="L15" s="11">
        <v>0.75401270389556796</v>
      </c>
      <c r="M15" s="11">
        <v>0.857421934604644</v>
      </c>
      <c r="N15" s="12">
        <v>0.87201583385467496</v>
      </c>
      <c r="O15" s="11">
        <v>0.512118279933929</v>
      </c>
      <c r="P15" s="11">
        <v>0.71562433242797796</v>
      </c>
      <c r="Q15" s="11">
        <v>0.53012520074844305</v>
      </c>
      <c r="R15" s="11">
        <v>0.58189231157302801</v>
      </c>
      <c r="S15" s="11">
        <v>0.75868523120880105</v>
      </c>
      <c r="T15" s="12">
        <v>0.76656484603881803</v>
      </c>
      <c r="U15" s="11">
        <v>704</v>
      </c>
      <c r="V15" s="11">
        <v>4.1711788705334598</v>
      </c>
      <c r="W15" s="11" t="s">
        <v>42</v>
      </c>
      <c r="X15" t="s">
        <v>68</v>
      </c>
      <c r="Y15" t="s">
        <v>72</v>
      </c>
      <c r="Z15">
        <v>12</v>
      </c>
      <c r="AA15" t="s">
        <v>72</v>
      </c>
    </row>
    <row r="16" spans="1:27" x14ac:dyDescent="0.3">
      <c r="A16" s="4" t="s">
        <v>6</v>
      </c>
      <c r="B16" s="8" t="s">
        <v>31</v>
      </c>
      <c r="C16" s="29">
        <v>0.54794811821146805</v>
      </c>
      <c r="D16" s="11">
        <v>0.74023517763712599</v>
      </c>
      <c r="E16" s="11">
        <v>0.57156836682280299</v>
      </c>
      <c r="F16" s="11">
        <v>0.63106215402437404</v>
      </c>
      <c r="G16" s="11">
        <v>0.76757582817072201</v>
      </c>
      <c r="H16" s="12">
        <v>0.79996214670810695</v>
      </c>
      <c r="I16" s="11">
        <v>0.37951844930648798</v>
      </c>
      <c r="J16" s="11">
        <v>0.61605066061019897</v>
      </c>
      <c r="K16" s="11">
        <v>0.487028747797012</v>
      </c>
      <c r="L16" s="11">
        <v>0.68102383613586404</v>
      </c>
      <c r="M16" s="11">
        <v>0.89165955781936601</v>
      </c>
      <c r="N16" s="12">
        <v>0.83518803119659402</v>
      </c>
      <c r="O16" s="11">
        <v>0.46681651473045299</v>
      </c>
      <c r="P16" s="11">
        <v>0.683238685131073</v>
      </c>
      <c r="Q16" s="11">
        <v>0.50988042354583696</v>
      </c>
      <c r="R16" s="11">
        <v>0.61876755952835005</v>
      </c>
      <c r="S16" s="11">
        <v>0.77680921554565396</v>
      </c>
      <c r="T16" s="12">
        <v>0.79081636667251498</v>
      </c>
      <c r="U16" s="11">
        <v>864</v>
      </c>
      <c r="V16" s="11">
        <v>2.5144452277096301</v>
      </c>
      <c r="W16" s="11" t="s">
        <v>58</v>
      </c>
      <c r="X16" t="s">
        <v>58</v>
      </c>
      <c r="Y16" t="s">
        <v>72</v>
      </c>
      <c r="Z16">
        <v>5</v>
      </c>
      <c r="AA16" t="s">
        <v>72</v>
      </c>
    </row>
    <row r="17" spans="1:27" x14ac:dyDescent="0.3">
      <c r="A17" s="6"/>
      <c r="B17" s="9" t="s">
        <v>32</v>
      </c>
      <c r="C17" s="18">
        <v>0.63169981524448904</v>
      </c>
      <c r="D17" s="18">
        <v>0.79479545497221404</v>
      </c>
      <c r="E17" s="18">
        <v>0.55402813948521201</v>
      </c>
      <c r="F17" s="18">
        <v>0.57467146725457097</v>
      </c>
      <c r="G17" s="18">
        <v>0.78149444987674799</v>
      </c>
      <c r="H17" s="19">
        <v>0.77682723292692402</v>
      </c>
      <c r="I17" s="18">
        <v>0.408260077238082</v>
      </c>
      <c r="J17" s="18">
        <v>0.63895231485366799</v>
      </c>
      <c r="K17" s="18">
        <v>0.49769192934036199</v>
      </c>
      <c r="L17" s="18">
        <v>0.63583111763000399</v>
      </c>
      <c r="M17" s="18">
        <v>0.84415102005004805</v>
      </c>
      <c r="N17" s="19">
        <v>0.80773025751113803</v>
      </c>
      <c r="O17" s="18">
        <v>0.49160653352737399</v>
      </c>
      <c r="P17" s="18">
        <v>0.700930595397949</v>
      </c>
      <c r="Q17" s="18">
        <v>0.51872164011001498</v>
      </c>
      <c r="R17" s="18">
        <v>0.60011523962020796</v>
      </c>
      <c r="S17" s="18">
        <v>0.76162266731262196</v>
      </c>
      <c r="T17" s="19">
        <v>0.77940386533737105</v>
      </c>
      <c r="U17" s="18">
        <v>970</v>
      </c>
      <c r="V17" s="30">
        <v>2.3870740802466499</v>
      </c>
      <c r="W17" s="18" t="s">
        <v>57</v>
      </c>
      <c r="X17" t="s">
        <v>68</v>
      </c>
      <c r="Y17" t="s">
        <v>72</v>
      </c>
      <c r="Z17">
        <v>7</v>
      </c>
      <c r="AA17" t="s">
        <v>72</v>
      </c>
    </row>
    <row r="18" spans="1:27" x14ac:dyDescent="0.3">
      <c r="A18" s="4"/>
      <c r="B18" s="7" t="s">
        <v>29</v>
      </c>
      <c r="C18" s="29">
        <v>0.49062726722128602</v>
      </c>
      <c r="D18" s="11">
        <v>0.70044790471617902</v>
      </c>
      <c r="E18" s="11">
        <v>0.51034203284934399</v>
      </c>
      <c r="F18" s="11">
        <v>0.66965674097694095</v>
      </c>
      <c r="G18" s="11">
        <v>0.80019542226550999</v>
      </c>
      <c r="H18" s="12">
        <v>0.82131685601078996</v>
      </c>
      <c r="I18" s="11">
        <v>0.46093246340751598</v>
      </c>
      <c r="J18" s="11">
        <v>0.67892009019851596</v>
      </c>
      <c r="K18" s="11">
        <v>0.53920280933380105</v>
      </c>
      <c r="L18" s="11">
        <v>0.709583640098571</v>
      </c>
      <c r="M18" s="11">
        <v>0.84832984209060602</v>
      </c>
      <c r="N18" s="12">
        <v>0.84573101997375399</v>
      </c>
      <c r="O18" s="11">
        <v>0.48265922069549499</v>
      </c>
      <c r="P18" s="11">
        <v>0.694474756717681</v>
      </c>
      <c r="Q18" s="11">
        <v>0.51399809122085505</v>
      </c>
      <c r="R18" s="11">
        <v>0.60754978656768799</v>
      </c>
      <c r="S18" s="11">
        <v>0.76253086328506403</v>
      </c>
      <c r="T18" s="12">
        <v>0.78040492534637396</v>
      </c>
      <c r="U18" s="11">
        <v>1063</v>
      </c>
      <c r="V18" s="11">
        <v>3.2454110833851599</v>
      </c>
      <c r="W18" s="11" t="s">
        <v>57</v>
      </c>
      <c r="X18" t="s">
        <v>68</v>
      </c>
      <c r="Y18" t="s">
        <v>72</v>
      </c>
      <c r="Z18">
        <v>6</v>
      </c>
      <c r="AA18" t="s">
        <v>72</v>
      </c>
    </row>
    <row r="19" spans="1:27" x14ac:dyDescent="0.3">
      <c r="A19" s="4"/>
      <c r="B19" s="7" t="s">
        <v>30</v>
      </c>
      <c r="C19" s="11">
        <v>0.49340857604662403</v>
      </c>
      <c r="D19" s="11">
        <v>0.70243047773187095</v>
      </c>
      <c r="E19" s="11">
        <v>0.51061869935600901</v>
      </c>
      <c r="F19" s="11">
        <v>0.66778406352279995</v>
      </c>
      <c r="G19" s="11">
        <v>0.80457447521074499</v>
      </c>
      <c r="H19" s="12">
        <v>0.83054779310476601</v>
      </c>
      <c r="I19" s="11">
        <v>0.286858230829238</v>
      </c>
      <c r="J19" s="11">
        <v>0.53559148311614901</v>
      </c>
      <c r="K19" s="11">
        <v>0.40139251947402899</v>
      </c>
      <c r="L19" s="11">
        <v>0.80784338712692205</v>
      </c>
      <c r="M19" s="11">
        <v>0.927201688289642</v>
      </c>
      <c r="N19" s="12">
        <v>0.90754115581512396</v>
      </c>
      <c r="O19" s="11">
        <v>0.46761226654052701</v>
      </c>
      <c r="P19" s="11">
        <v>0.68382161855697599</v>
      </c>
      <c r="Q19" s="11">
        <v>0.49413383007049499</v>
      </c>
      <c r="R19" s="11">
        <v>0.61817461252212502</v>
      </c>
      <c r="S19" s="11">
        <v>0.77296066284179599</v>
      </c>
      <c r="T19" s="12">
        <v>0.78971022367477395</v>
      </c>
      <c r="U19" s="11">
        <v>936</v>
      </c>
      <c r="V19" s="11">
        <v>4.3729892875033798</v>
      </c>
      <c r="W19" s="11" t="s">
        <v>57</v>
      </c>
      <c r="X19" t="s">
        <v>68</v>
      </c>
      <c r="Y19" t="s">
        <v>72</v>
      </c>
      <c r="Z19">
        <v>10</v>
      </c>
      <c r="AA19" t="s">
        <v>72</v>
      </c>
    </row>
    <row r="20" spans="1:27" x14ac:dyDescent="0.3">
      <c r="A20" s="4" t="s">
        <v>7</v>
      </c>
      <c r="B20" s="8" t="s">
        <v>31</v>
      </c>
      <c r="C20" s="11">
        <v>0.52512711484814001</v>
      </c>
      <c r="D20" s="11">
        <v>0.72465654957927494</v>
      </c>
      <c r="E20" s="11">
        <v>0.51646758854996899</v>
      </c>
      <c r="F20" s="11">
        <v>0.64642771792365505</v>
      </c>
      <c r="G20" s="11">
        <v>0.79612580807295996</v>
      </c>
      <c r="H20" s="12">
        <v>0.82516836732058296</v>
      </c>
      <c r="I20" s="11">
        <v>0.16334056854248</v>
      </c>
      <c r="J20" s="11">
        <v>0.40415415167808499</v>
      </c>
      <c r="K20" s="11">
        <v>0.30109030008316001</v>
      </c>
      <c r="L20" s="11">
        <v>0.84514176845550504</v>
      </c>
      <c r="M20" s="11">
        <v>0.92475301027297896</v>
      </c>
      <c r="N20" s="12">
        <v>0.930411636829376</v>
      </c>
      <c r="O20" s="11">
        <v>0.46066647768020602</v>
      </c>
      <c r="P20" s="11">
        <v>0.67844861745834295</v>
      </c>
      <c r="Q20" s="11">
        <v>0.49040564894676197</v>
      </c>
      <c r="R20" s="11">
        <v>0.62230575084686202</v>
      </c>
      <c r="S20" s="11">
        <v>0.77703887224197299</v>
      </c>
      <c r="T20" s="12">
        <v>0.79834914207458496</v>
      </c>
      <c r="U20" s="29">
        <v>1084</v>
      </c>
      <c r="V20" s="29">
        <v>2.0859622661120198</v>
      </c>
      <c r="W20" s="11" t="s">
        <v>42</v>
      </c>
      <c r="X20" t="s">
        <v>68</v>
      </c>
      <c r="Y20" t="s">
        <v>72</v>
      </c>
      <c r="Z20">
        <v>8</v>
      </c>
      <c r="AA20" t="s">
        <v>72</v>
      </c>
    </row>
    <row r="21" spans="1:27" x14ac:dyDescent="0.3">
      <c r="A21" s="6"/>
      <c r="B21" s="9" t="s">
        <v>32</v>
      </c>
      <c r="C21" s="18">
        <v>0.50699753410145798</v>
      </c>
      <c r="D21" s="18">
        <v>0.71203759317992299</v>
      </c>
      <c r="E21" s="18">
        <v>0.51690085415404197</v>
      </c>
      <c r="F21" s="18">
        <v>0.65863450949172198</v>
      </c>
      <c r="G21" s="18">
        <v>0.80138557373455699</v>
      </c>
      <c r="H21" s="19">
        <v>0.812020387645631</v>
      </c>
      <c r="I21" s="18">
        <v>0.67699992656707697</v>
      </c>
      <c r="J21" s="18">
        <v>0.82280004024505604</v>
      </c>
      <c r="K21" s="18">
        <v>0.60603040456771795</v>
      </c>
      <c r="L21" s="18">
        <v>0.50496292114257801</v>
      </c>
      <c r="M21" s="18">
        <v>0.73395532369613603</v>
      </c>
      <c r="N21" s="19">
        <v>0.73851066827774003</v>
      </c>
      <c r="O21" s="18">
        <v>0.49847191572189298</v>
      </c>
      <c r="P21" s="18">
        <v>0.70602214336395197</v>
      </c>
      <c r="Q21" s="18">
        <v>0.51853877305984497</v>
      </c>
      <c r="R21" s="18">
        <v>0.59320640563964799</v>
      </c>
      <c r="S21" s="18">
        <v>0.75546789169311501</v>
      </c>
      <c r="T21" s="19">
        <v>0.77186328172683705</v>
      </c>
      <c r="U21" s="18">
        <v>507</v>
      </c>
      <c r="V21" s="18">
        <v>2.9121339694563102</v>
      </c>
      <c r="W21" s="18" t="s">
        <v>42</v>
      </c>
      <c r="X21" t="s">
        <v>68</v>
      </c>
      <c r="Y21" t="s">
        <v>72</v>
      </c>
      <c r="Z21">
        <v>9</v>
      </c>
      <c r="AA21" t="s">
        <v>72</v>
      </c>
    </row>
    <row r="22" spans="1:27" x14ac:dyDescent="0.3">
      <c r="A22" s="4"/>
      <c r="B22" s="7" t="s">
        <v>29</v>
      </c>
      <c r="C22" s="11">
        <v>0.50365768394066501</v>
      </c>
      <c r="D22" s="11">
        <v>0.70968844145911303</v>
      </c>
      <c r="E22" s="11">
        <v>0.55029748617684504</v>
      </c>
      <c r="F22" s="11">
        <v>0.66088325728964503</v>
      </c>
      <c r="G22" s="11">
        <v>0.78809301711966195</v>
      </c>
      <c r="H22" s="12">
        <v>0.82017400184210698</v>
      </c>
      <c r="I22" s="11">
        <v>0.41735187172889698</v>
      </c>
      <c r="J22" s="11">
        <v>0.64602774381637496</v>
      </c>
      <c r="K22" s="11">
        <v>0.47949391603469799</v>
      </c>
      <c r="L22" s="11">
        <v>0.58762687444686801</v>
      </c>
      <c r="M22" s="11">
        <v>0.84376466274261397</v>
      </c>
      <c r="N22" s="12">
        <v>0.81436210870742798</v>
      </c>
      <c r="O22" s="11">
        <v>0.49176803231239302</v>
      </c>
      <c r="P22" s="11">
        <v>0.70125937461853005</v>
      </c>
      <c r="Q22" s="11">
        <v>0.50931513309478704</v>
      </c>
      <c r="R22" s="11">
        <v>0.59833842515945401</v>
      </c>
      <c r="S22" s="11">
        <v>0.74914473295211703</v>
      </c>
      <c r="T22" s="12">
        <v>0.77533674240112305</v>
      </c>
      <c r="U22" s="29">
        <v>577</v>
      </c>
      <c r="V22" s="11">
        <v>3.0988897753227</v>
      </c>
      <c r="W22" s="11" t="s">
        <v>42</v>
      </c>
      <c r="X22" t="s">
        <v>68</v>
      </c>
      <c r="Y22" t="s">
        <v>72</v>
      </c>
      <c r="Z22">
        <v>6</v>
      </c>
      <c r="AA22" t="s">
        <v>72</v>
      </c>
    </row>
    <row r="23" spans="1:27" x14ac:dyDescent="0.3">
      <c r="A23" s="4"/>
      <c r="B23" s="7" t="s">
        <v>30</v>
      </c>
      <c r="C23" s="11">
        <v>0.52556996738112005</v>
      </c>
      <c r="D23" s="11">
        <v>0.72496204547625798</v>
      </c>
      <c r="E23" s="11">
        <v>0.54432031930368197</v>
      </c>
      <c r="F23" s="11">
        <v>0.646129541774906</v>
      </c>
      <c r="G23" s="11">
        <v>0.79267304849046205</v>
      </c>
      <c r="H23" s="12">
        <v>0.82355787198526598</v>
      </c>
      <c r="I23" s="11">
        <v>0.24011139571666701</v>
      </c>
      <c r="J23" s="11">
        <v>0.49001163244247398</v>
      </c>
      <c r="K23" s="11">
        <v>0.37509357929229697</v>
      </c>
      <c r="L23" s="11">
        <v>0.85857939720153797</v>
      </c>
      <c r="M23" s="11">
        <v>0.92151141166687001</v>
      </c>
      <c r="N23" s="12">
        <v>0.93252080678939797</v>
      </c>
      <c r="O23" s="11">
        <v>0.50634980201721103</v>
      </c>
      <c r="P23" s="11">
        <v>0.711450636386871</v>
      </c>
      <c r="Q23" s="11">
        <v>0.51625722646713201</v>
      </c>
      <c r="R23" s="11">
        <v>0.58541202545166005</v>
      </c>
      <c r="S23" s="11">
        <v>0.74536538124084395</v>
      </c>
      <c r="T23" s="12">
        <v>0.77601569890975897</v>
      </c>
      <c r="U23" s="11">
        <v>543</v>
      </c>
      <c r="V23" s="11">
        <v>4.3279243268465803</v>
      </c>
      <c r="W23" s="11" t="s">
        <v>42</v>
      </c>
      <c r="X23" t="s">
        <v>68</v>
      </c>
      <c r="Y23" t="s">
        <v>72</v>
      </c>
      <c r="Z23">
        <v>9</v>
      </c>
      <c r="AA23" t="s">
        <v>72</v>
      </c>
    </row>
    <row r="24" spans="1:27" x14ac:dyDescent="0.3">
      <c r="A24" s="4" t="s">
        <v>8</v>
      </c>
      <c r="B24" s="8" t="s">
        <v>31</v>
      </c>
      <c r="C24" s="11">
        <v>0.45797799158921798</v>
      </c>
      <c r="D24" s="11">
        <v>0.67674071222974197</v>
      </c>
      <c r="E24" s="11">
        <v>0.49982867785222701</v>
      </c>
      <c r="F24" s="11">
        <v>0.69163975912047704</v>
      </c>
      <c r="G24" s="11">
        <v>0.80333008531910599</v>
      </c>
      <c r="H24" s="12">
        <v>0.833204263350244</v>
      </c>
      <c r="I24" s="11">
        <v>0.17016270756721399</v>
      </c>
      <c r="J24" s="11">
        <v>0.41250783205032299</v>
      </c>
      <c r="K24" s="11">
        <v>0.328904688358306</v>
      </c>
      <c r="L24" s="11">
        <v>0.84063678979873602</v>
      </c>
      <c r="M24" s="11">
        <v>0.91133773326873702</v>
      </c>
      <c r="N24" s="12">
        <v>0.92946189641952504</v>
      </c>
      <c r="O24" s="11">
        <v>0.50825577974319402</v>
      </c>
      <c r="P24" s="11">
        <v>0.71292030811309803</v>
      </c>
      <c r="Q24" s="11">
        <v>0.50985336303710904</v>
      </c>
      <c r="R24" s="11">
        <v>0.58509176969528198</v>
      </c>
      <c r="S24" s="11">
        <v>0.74457138776779097</v>
      </c>
      <c r="T24" s="12">
        <v>0.76923590898513705</v>
      </c>
      <c r="U24" s="11">
        <v>402</v>
      </c>
      <c r="V24" s="11">
        <v>2.9666460463904301</v>
      </c>
      <c r="W24" s="11" t="s">
        <v>57</v>
      </c>
      <c r="X24" t="s">
        <v>68</v>
      </c>
      <c r="Y24" t="s">
        <v>72</v>
      </c>
      <c r="Z24">
        <v>12</v>
      </c>
      <c r="AA24" t="s">
        <v>72</v>
      </c>
    </row>
    <row r="25" spans="1:27" x14ac:dyDescent="0.3">
      <c r="A25" s="6"/>
      <c r="B25" s="9" t="s">
        <v>32</v>
      </c>
      <c r="C25" s="35">
        <v>0.45163640840674402</v>
      </c>
      <c r="D25" s="18">
        <v>0.672038993218953</v>
      </c>
      <c r="E25" s="18">
        <v>0.49425691990506598</v>
      </c>
      <c r="F25" s="18">
        <v>0.69590959774507899</v>
      </c>
      <c r="G25" s="18">
        <v>0.80150079796968698</v>
      </c>
      <c r="H25" s="19">
        <v>0.83631817392410501</v>
      </c>
      <c r="I25" s="18">
        <v>0.16292199492454501</v>
      </c>
      <c r="J25" s="18">
        <v>0.40363597869873002</v>
      </c>
      <c r="K25" s="18">
        <v>0.31387126445770203</v>
      </c>
      <c r="L25" s="18">
        <v>0.89246797561645497</v>
      </c>
      <c r="M25" s="18">
        <v>0.93312543630599898</v>
      </c>
      <c r="N25" s="19">
        <v>0.94583475589752197</v>
      </c>
      <c r="O25" s="18">
        <v>0.49688148498535101</v>
      </c>
      <c r="P25" s="18">
        <v>0.70489674806594804</v>
      </c>
      <c r="Q25" s="18">
        <v>0.51285409927368097</v>
      </c>
      <c r="R25" s="18">
        <v>0.594446241855621</v>
      </c>
      <c r="S25" s="18">
        <v>0.74193006753921498</v>
      </c>
      <c r="T25" s="19">
        <v>0.774408400058746</v>
      </c>
      <c r="U25" s="18">
        <v>519</v>
      </c>
      <c r="V25" s="30">
        <v>2.8889234336318399</v>
      </c>
      <c r="W25" s="18" t="s">
        <v>42</v>
      </c>
      <c r="X25" t="s">
        <v>68</v>
      </c>
      <c r="Y25" t="s">
        <v>72</v>
      </c>
      <c r="Z25">
        <v>10</v>
      </c>
      <c r="AA25" t="s">
        <v>72</v>
      </c>
    </row>
    <row r="26" spans="1:27" x14ac:dyDescent="0.3">
      <c r="A26" s="4"/>
      <c r="B26" s="7" t="s">
        <v>29</v>
      </c>
      <c r="C26" s="11">
        <v>0.49990767371433498</v>
      </c>
      <c r="D26" s="11">
        <v>0.70704149362985402</v>
      </c>
      <c r="E26" s="11">
        <v>0.52075867029524903</v>
      </c>
      <c r="F26" s="11">
        <v>0.66340816913678302</v>
      </c>
      <c r="G26" s="11">
        <v>0.78232425038505604</v>
      </c>
      <c r="H26" s="12">
        <v>0.81467122939997105</v>
      </c>
      <c r="I26" s="11">
        <v>0.58377867937088002</v>
      </c>
      <c r="J26" s="11">
        <v>0.76405411958694402</v>
      </c>
      <c r="K26" s="11">
        <v>0.59860086441039995</v>
      </c>
      <c r="L26" s="11">
        <v>0.63329088687896695</v>
      </c>
      <c r="M26" s="11">
        <v>0.71415400505065896</v>
      </c>
      <c r="N26" s="12">
        <v>0.80091595649719205</v>
      </c>
      <c r="O26" s="11">
        <v>0.46759539842605502</v>
      </c>
      <c r="P26" s="11">
        <v>0.683743596076965</v>
      </c>
      <c r="Q26" s="11">
        <v>0.50016599893569902</v>
      </c>
      <c r="R26" s="11">
        <v>0.619021415710449</v>
      </c>
      <c r="S26" s="11">
        <v>0.77346903085708596</v>
      </c>
      <c r="T26" s="12">
        <v>0.78909188508987405</v>
      </c>
      <c r="U26" s="11">
        <v>845</v>
      </c>
      <c r="V26" s="11">
        <v>3.2018689768847599</v>
      </c>
      <c r="W26" s="11" t="s">
        <v>42</v>
      </c>
      <c r="X26" t="s">
        <v>68</v>
      </c>
      <c r="Y26" t="s">
        <v>72</v>
      </c>
      <c r="Z26">
        <v>6</v>
      </c>
      <c r="AA26" t="s">
        <v>72</v>
      </c>
    </row>
    <row r="27" spans="1:27" x14ac:dyDescent="0.3">
      <c r="A27" s="4"/>
      <c r="B27" s="7" t="s">
        <v>30</v>
      </c>
      <c r="C27" s="29">
        <v>0.49735464879893299</v>
      </c>
      <c r="D27" s="11">
        <v>0.70523375472174699</v>
      </c>
      <c r="E27" s="11">
        <v>0.52185314696499296</v>
      </c>
      <c r="F27" s="11">
        <v>0.66512714121042504</v>
      </c>
      <c r="G27" s="11">
        <v>0.79756636334417297</v>
      </c>
      <c r="H27" s="12">
        <v>0.82087524169652903</v>
      </c>
      <c r="I27" s="11">
        <v>0.63848388195037797</v>
      </c>
      <c r="J27" s="11">
        <v>0.79905188083648604</v>
      </c>
      <c r="K27" s="11">
        <v>0.61239254474639804</v>
      </c>
      <c r="L27" s="11">
        <v>0.57200551033019997</v>
      </c>
      <c r="M27" s="11">
        <v>0.71179640293121305</v>
      </c>
      <c r="N27" s="12">
        <v>0.76960647106170599</v>
      </c>
      <c r="O27" s="11">
        <v>0.47149190306663502</v>
      </c>
      <c r="P27" s="11">
        <v>0.68665182590484597</v>
      </c>
      <c r="Q27" s="11">
        <v>0.50309526920318604</v>
      </c>
      <c r="R27" s="11">
        <v>0.614956974983215</v>
      </c>
      <c r="S27" s="11">
        <v>0.76277947425842196</v>
      </c>
      <c r="T27" s="12">
        <v>0.78659564256668002</v>
      </c>
      <c r="U27" s="11">
        <v>779</v>
      </c>
      <c r="V27" s="11">
        <v>4.0106167837197102</v>
      </c>
      <c r="W27" s="11" t="s">
        <v>42</v>
      </c>
      <c r="X27" t="s">
        <v>68</v>
      </c>
      <c r="Y27" t="s">
        <v>72</v>
      </c>
      <c r="Z27">
        <v>8</v>
      </c>
      <c r="AA27" t="s">
        <v>72</v>
      </c>
    </row>
    <row r="28" spans="1:27" x14ac:dyDescent="0.3">
      <c r="A28" s="4" t="s">
        <v>9</v>
      </c>
      <c r="B28" s="8" t="s">
        <v>31</v>
      </c>
      <c r="C28" s="11">
        <v>0.52707939070171295</v>
      </c>
      <c r="D28" s="11">
        <v>0.72600233519026203</v>
      </c>
      <c r="E28" s="11">
        <v>0.55676091734302802</v>
      </c>
      <c r="F28" s="11">
        <v>0.64511323499319295</v>
      </c>
      <c r="G28" s="11">
        <v>0.80481573490096203</v>
      </c>
      <c r="H28" s="12">
        <v>0.83224476731587904</v>
      </c>
      <c r="I28" s="11">
        <v>0.17066085338592499</v>
      </c>
      <c r="J28" s="11">
        <v>0.41311118006706199</v>
      </c>
      <c r="K28" s="11">
        <v>0.30696132779121399</v>
      </c>
      <c r="L28" s="11">
        <v>0.84550875425338701</v>
      </c>
      <c r="M28" s="11">
        <v>0.93352830410003595</v>
      </c>
      <c r="N28" s="12">
        <v>0.926016986370086</v>
      </c>
      <c r="O28" s="11">
        <v>0.468468397855758</v>
      </c>
      <c r="P28" s="11">
        <v>0.68444567918777399</v>
      </c>
      <c r="Q28" s="11">
        <v>0.52023684978485096</v>
      </c>
      <c r="R28" s="11">
        <v>0.61765241622924805</v>
      </c>
      <c r="S28" s="11">
        <v>0.77395850419998102</v>
      </c>
      <c r="T28" s="12">
        <v>0.79320520162582397</v>
      </c>
      <c r="U28" s="29">
        <v>1016</v>
      </c>
      <c r="V28" s="29">
        <v>1.8731308537548499</v>
      </c>
      <c r="W28" s="11" t="s">
        <v>42</v>
      </c>
      <c r="X28" t="s">
        <v>68</v>
      </c>
      <c r="Y28" t="s">
        <v>72</v>
      </c>
      <c r="Z28">
        <v>8</v>
      </c>
      <c r="AA28" t="s">
        <v>72</v>
      </c>
    </row>
    <row r="29" spans="1:27" x14ac:dyDescent="0.3">
      <c r="A29" s="6"/>
      <c r="B29" s="9" t="s">
        <v>32</v>
      </c>
      <c r="C29" s="18">
        <v>0.55155323561526304</v>
      </c>
      <c r="D29" s="18">
        <v>0.74266630165590697</v>
      </c>
      <c r="E29" s="18">
        <v>0.537972317433557</v>
      </c>
      <c r="F29" s="18">
        <v>0.62863479967231195</v>
      </c>
      <c r="G29" s="18">
        <v>0.78796674159055902</v>
      </c>
      <c r="H29" s="19">
        <v>0.81814643777283302</v>
      </c>
      <c r="I29" s="18">
        <v>0.40149080753326399</v>
      </c>
      <c r="J29" s="18">
        <v>0.63363301753997803</v>
      </c>
      <c r="K29" s="18">
        <v>0.51533305644989003</v>
      </c>
      <c r="L29" s="18">
        <v>0.66421592235565097</v>
      </c>
      <c r="M29" s="18">
        <v>0.88501775264739901</v>
      </c>
      <c r="N29" s="19">
        <v>0.89831113815307595</v>
      </c>
      <c r="O29" s="18">
        <v>0.47653689980506803</v>
      </c>
      <c r="P29" s="18">
        <v>0.69026070833206099</v>
      </c>
      <c r="Q29" s="18">
        <v>0.49958261847495999</v>
      </c>
      <c r="R29" s="18">
        <v>0.61019766330718905</v>
      </c>
      <c r="S29" s="18">
        <v>0.76009196043014504</v>
      </c>
      <c r="T29" s="19">
        <v>0.78698617219924905</v>
      </c>
      <c r="U29" s="18">
        <v>692</v>
      </c>
      <c r="V29" s="18">
        <v>3.32002620509446</v>
      </c>
      <c r="W29" s="18" t="s">
        <v>42</v>
      </c>
      <c r="X29" t="s">
        <v>68</v>
      </c>
      <c r="Y29" t="s">
        <v>72</v>
      </c>
      <c r="Z29">
        <v>12</v>
      </c>
      <c r="AA29" t="s">
        <v>72</v>
      </c>
    </row>
    <row r="30" spans="1:27" x14ac:dyDescent="0.3">
      <c r="A30" s="4"/>
      <c r="B30" s="7" t="s">
        <v>29</v>
      </c>
      <c r="C30" s="11">
        <v>2.2111456861512901</v>
      </c>
      <c r="D30" s="11">
        <v>1.4869921607565</v>
      </c>
      <c r="E30" s="11">
        <v>1.11859429430333</v>
      </c>
      <c r="F30" s="31">
        <v>-0.48878205704892003</v>
      </c>
      <c r="G30" s="11">
        <v>0.119689469490127</v>
      </c>
      <c r="H30" s="12">
        <v>0.20127261739053601</v>
      </c>
      <c r="I30" s="11">
        <v>2.5735669136047301</v>
      </c>
      <c r="J30" s="11">
        <v>1.6042340993881199</v>
      </c>
      <c r="K30" s="11">
        <v>1.25394010543823</v>
      </c>
      <c r="L30" s="11">
        <v>-1.22062444686889</v>
      </c>
      <c r="M30" s="11">
        <v>2.67806071788072E-2</v>
      </c>
      <c r="N30" s="12">
        <v>3.4615416079759598E-2</v>
      </c>
      <c r="O30" s="11">
        <v>1.1769824028015099</v>
      </c>
      <c r="P30" s="11">
        <v>1.08363604545593</v>
      </c>
      <c r="Q30" s="11">
        <v>0.86027592420578003</v>
      </c>
      <c r="R30" s="11">
        <v>4.59713973104953E-2</v>
      </c>
      <c r="S30" s="11">
        <v>0.17566365003585799</v>
      </c>
      <c r="T30" s="12">
        <v>0.21386192739009799</v>
      </c>
      <c r="U30" s="11">
        <v>1282</v>
      </c>
      <c r="V30" s="11">
        <v>4.5701137296367298</v>
      </c>
      <c r="W30" s="11" t="s">
        <v>58</v>
      </c>
      <c r="X30" t="s">
        <v>58</v>
      </c>
      <c r="Y30" t="s">
        <v>72</v>
      </c>
      <c r="Z30">
        <v>4</v>
      </c>
      <c r="AA30" t="s">
        <v>72</v>
      </c>
    </row>
    <row r="31" spans="1:27" x14ac:dyDescent="0.3">
      <c r="A31" s="4"/>
      <c r="B31" s="7" t="s">
        <v>30</v>
      </c>
      <c r="C31" s="29">
        <v>1.4192816478458401</v>
      </c>
      <c r="D31" s="11">
        <v>1.19133607678347</v>
      </c>
      <c r="E31" s="11">
        <v>0.91797618468886699</v>
      </c>
      <c r="F31" s="11">
        <v>4.4386326760047501E-2</v>
      </c>
      <c r="G31" s="11">
        <v>0.17518329472368499</v>
      </c>
      <c r="H31" s="12">
        <v>0.25035918305110999</v>
      </c>
      <c r="I31" s="11">
        <v>1.49476289749145</v>
      </c>
      <c r="J31" s="11">
        <v>1.2226049900054901</v>
      </c>
      <c r="K31" s="11">
        <v>0.96965897083282404</v>
      </c>
      <c r="L31" s="31">
        <v>-7.6864004135131794E-2</v>
      </c>
      <c r="M31" s="11">
        <v>8.1991776823997498E-2</v>
      </c>
      <c r="N31" s="12">
        <v>0.13668380677700001</v>
      </c>
      <c r="O31" s="11">
        <v>1.18283355236053</v>
      </c>
      <c r="P31" s="11">
        <v>1.0863274335861199</v>
      </c>
      <c r="Q31" s="11">
        <v>0.86390477418899503</v>
      </c>
      <c r="R31" s="11">
        <v>4.1225764900445903E-2</v>
      </c>
      <c r="S31" s="11">
        <v>0.18409748375415799</v>
      </c>
      <c r="T31" s="12">
        <v>0.204021766781806</v>
      </c>
      <c r="U31" s="11">
        <v>1133</v>
      </c>
      <c r="V31" s="11">
        <v>4.7242770333133297</v>
      </c>
      <c r="W31" s="11" t="s">
        <v>42</v>
      </c>
      <c r="X31" t="s">
        <v>68</v>
      </c>
      <c r="Y31" t="s">
        <v>73</v>
      </c>
      <c r="Z31">
        <v>13</v>
      </c>
      <c r="AA31" t="s">
        <v>72</v>
      </c>
    </row>
    <row r="32" spans="1:27" x14ac:dyDescent="0.3">
      <c r="A32" s="4" t="s">
        <v>4</v>
      </c>
      <c r="B32" s="8" t="s">
        <v>31</v>
      </c>
      <c r="C32" s="11">
        <v>2.3961798990812699</v>
      </c>
      <c r="D32" s="11">
        <v>1.5479599152049299</v>
      </c>
      <c r="E32" s="11">
        <v>1.1783809473252</v>
      </c>
      <c r="F32" s="31">
        <v>-0.61336707099696897</v>
      </c>
      <c r="G32" s="11">
        <v>0.18221009782705899</v>
      </c>
      <c r="H32" s="12">
        <v>0.21295738578005899</v>
      </c>
      <c r="I32" s="11">
        <v>2.0760657787322998</v>
      </c>
      <c r="J32" s="11">
        <v>1.44085586071014</v>
      </c>
      <c r="K32" s="11">
        <v>1.1500148773193299</v>
      </c>
      <c r="L32" s="31">
        <v>-0.37363708019256497</v>
      </c>
      <c r="M32" s="11">
        <v>0.27769252657890298</v>
      </c>
      <c r="N32" s="12">
        <v>0.26320731639861999</v>
      </c>
      <c r="O32" s="11">
        <v>1.1656478643417301</v>
      </c>
      <c r="P32" s="11">
        <v>1.0781342983245801</v>
      </c>
      <c r="Q32" s="11">
        <v>0.85935336351394598</v>
      </c>
      <c r="R32" s="11">
        <v>5.5873669683933203E-2</v>
      </c>
      <c r="S32" s="11">
        <v>0.16727118194103199</v>
      </c>
      <c r="T32" s="12">
        <v>0.248041346669197</v>
      </c>
      <c r="U32" s="29">
        <v>1313</v>
      </c>
      <c r="V32" s="29">
        <v>2.3737106514270101</v>
      </c>
      <c r="W32" s="11" t="s">
        <v>58</v>
      </c>
      <c r="X32" t="s">
        <v>58</v>
      </c>
      <c r="Y32" t="s">
        <v>72</v>
      </c>
      <c r="Z32">
        <v>4</v>
      </c>
      <c r="AA32" t="s">
        <v>72</v>
      </c>
    </row>
    <row r="33" spans="1:29" x14ac:dyDescent="0.3">
      <c r="A33" s="6"/>
      <c r="B33" s="9" t="s">
        <v>32</v>
      </c>
      <c r="C33" s="20">
        <v>1.4305898293325701</v>
      </c>
      <c r="D33" s="18">
        <v>1.1960726689179699</v>
      </c>
      <c r="E33" s="18">
        <v>0.913586637615315</v>
      </c>
      <c r="F33" s="18">
        <v>3.6772437815173503E-2</v>
      </c>
      <c r="G33" s="18">
        <v>0.177646659140586</v>
      </c>
      <c r="H33" s="19">
        <v>0.27653304763874897</v>
      </c>
      <c r="I33" s="18">
        <v>1.95264792442321</v>
      </c>
      <c r="J33" s="18">
        <v>1.39737176895141</v>
      </c>
      <c r="K33" s="18">
        <v>1.11360228061676</v>
      </c>
      <c r="L33" s="32">
        <v>-0.26844048500061002</v>
      </c>
      <c r="M33" s="18">
        <v>8.7582068517804094E-3</v>
      </c>
      <c r="N33" s="19">
        <v>-2.5848291814327198E-2</v>
      </c>
      <c r="O33" s="18">
        <v>1.17952072620391</v>
      </c>
      <c r="P33" s="18">
        <v>1.0849901437759399</v>
      </c>
      <c r="Q33" s="18">
        <v>0.85180997848510698</v>
      </c>
      <c r="R33" s="18">
        <v>4.3374851346015902E-2</v>
      </c>
      <c r="S33" s="18">
        <v>0.17400722205638799</v>
      </c>
      <c r="T33" s="19">
        <v>0.21960002183914101</v>
      </c>
      <c r="U33" s="18">
        <v>594</v>
      </c>
      <c r="V33" s="18">
        <v>3.4792798093928301</v>
      </c>
      <c r="W33" s="18" t="s">
        <v>42</v>
      </c>
      <c r="X33" t="s">
        <v>68</v>
      </c>
      <c r="Y33" t="s">
        <v>73</v>
      </c>
      <c r="Z33">
        <v>15</v>
      </c>
      <c r="AA33" t="s">
        <v>72</v>
      </c>
    </row>
    <row r="34" spans="1:29" x14ac:dyDescent="0.3">
      <c r="A34" s="4"/>
      <c r="B34" s="7" t="s">
        <v>29</v>
      </c>
      <c r="C34" s="11">
        <v>1.0228064843309399</v>
      </c>
      <c r="D34" s="11">
        <v>1.0113389562016</v>
      </c>
      <c r="E34" s="11">
        <v>0.76529768302145496</v>
      </c>
      <c r="F34" s="11">
        <v>0.31133622210318501</v>
      </c>
      <c r="G34" s="11">
        <v>0.54494489951335001</v>
      </c>
      <c r="H34" s="12">
        <v>0.62482985345610098</v>
      </c>
      <c r="I34" s="11">
        <v>0.55134207010269098</v>
      </c>
      <c r="J34" s="11">
        <v>0.74252414703369096</v>
      </c>
      <c r="K34" s="11">
        <v>0.57490193843841497</v>
      </c>
      <c r="L34" s="11">
        <v>0.62143361568450906</v>
      </c>
      <c r="M34" s="11">
        <v>0.78066736459732</v>
      </c>
      <c r="N34" s="12">
        <v>0.82116913795471103</v>
      </c>
      <c r="O34" s="11">
        <v>0.81506526470184304</v>
      </c>
      <c r="P34" s="11">
        <v>0.90280938148498502</v>
      </c>
      <c r="Q34" s="11">
        <v>0.68752074241638095</v>
      </c>
      <c r="R34" s="11">
        <v>0.33462038636207497</v>
      </c>
      <c r="S34" s="11">
        <v>0.58227789402008001</v>
      </c>
      <c r="T34" s="12">
        <v>0.59834235906600897</v>
      </c>
      <c r="U34" s="29">
        <v>1039</v>
      </c>
      <c r="V34" s="29">
        <v>3.2093498224006498</v>
      </c>
      <c r="W34" s="11" t="s">
        <v>57</v>
      </c>
      <c r="X34" t="s">
        <v>75</v>
      </c>
      <c r="Y34" t="s">
        <v>72</v>
      </c>
      <c r="Z34">
        <v>7</v>
      </c>
      <c r="AA34" t="s">
        <v>72</v>
      </c>
    </row>
    <row r="35" spans="1:29" x14ac:dyDescent="0.3">
      <c r="A35" s="4"/>
      <c r="B35" s="7" t="s">
        <v>30</v>
      </c>
      <c r="C35" s="11">
        <v>1.14004364969609</v>
      </c>
      <c r="D35" s="11">
        <v>1.0677282658504801</v>
      </c>
      <c r="E35" s="11">
        <v>0.81966909930770904</v>
      </c>
      <c r="F35" s="11">
        <v>0.232399501963901</v>
      </c>
      <c r="G35" s="11">
        <v>0.551524482454397</v>
      </c>
      <c r="H35" s="12">
        <v>0.63216458744036497</v>
      </c>
      <c r="I35" s="11">
        <v>1.0808058977127</v>
      </c>
      <c r="J35" s="11">
        <v>1.03961813449859</v>
      </c>
      <c r="K35" s="11">
        <v>0.81003677845001198</v>
      </c>
      <c r="L35" s="11">
        <v>0.34666061401367099</v>
      </c>
      <c r="M35" s="11">
        <v>0.60495108366012496</v>
      </c>
      <c r="N35" s="12">
        <v>0.65459430217742898</v>
      </c>
      <c r="O35" s="11">
        <v>0.904280304908752</v>
      </c>
      <c r="P35" s="11">
        <v>0.950672388076782</v>
      </c>
      <c r="Q35" s="11">
        <v>0.73230707645416204</v>
      </c>
      <c r="R35" s="11">
        <v>0.26429796218871998</v>
      </c>
      <c r="S35" s="11">
        <v>0.50088351964950495</v>
      </c>
      <c r="T35" s="12">
        <v>0.51895308494567804</v>
      </c>
      <c r="U35" s="11">
        <v>300</v>
      </c>
      <c r="V35" s="11">
        <v>5.0733018987229999</v>
      </c>
      <c r="W35" s="11" t="s">
        <v>57</v>
      </c>
      <c r="X35" t="s">
        <v>76</v>
      </c>
      <c r="Y35" t="s">
        <v>72</v>
      </c>
      <c r="Z35">
        <v>6</v>
      </c>
      <c r="AA35" t="s">
        <v>72</v>
      </c>
    </row>
    <row r="36" spans="1:29" x14ac:dyDescent="0.3">
      <c r="A36" s="4" t="s">
        <v>5</v>
      </c>
      <c r="B36" s="8" t="s">
        <v>31</v>
      </c>
      <c r="C36" s="11">
        <v>0.96002328437876405</v>
      </c>
      <c r="D36" s="11">
        <v>0.97980777930100305</v>
      </c>
      <c r="E36" s="11">
        <v>0.73836994179987803</v>
      </c>
      <c r="F36" s="11">
        <v>0.35360865225481902</v>
      </c>
      <c r="G36" s="11">
        <v>0.56604026373743399</v>
      </c>
      <c r="H36" s="12">
        <v>0.60923002715916696</v>
      </c>
      <c r="I36" s="11">
        <v>0.35084348917007402</v>
      </c>
      <c r="J36" s="11">
        <v>0.59232044219970703</v>
      </c>
      <c r="K36" s="11">
        <v>0.45292508602142301</v>
      </c>
      <c r="L36" s="11">
        <v>0.66322970390319802</v>
      </c>
      <c r="M36" s="11">
        <v>0.87404435873031605</v>
      </c>
      <c r="N36" s="12">
        <v>0.86217272281646695</v>
      </c>
      <c r="O36" s="11">
        <v>0.82407379150390603</v>
      </c>
      <c r="P36" s="11">
        <v>0.90758949518203702</v>
      </c>
      <c r="Q36" s="11">
        <v>0.68942880630493097</v>
      </c>
      <c r="R36" s="11">
        <v>0.32926893234252902</v>
      </c>
      <c r="S36" s="11">
        <v>0.56704491376876798</v>
      </c>
      <c r="T36" s="12">
        <v>0.59846013784408503</v>
      </c>
      <c r="U36" s="11">
        <v>468</v>
      </c>
      <c r="V36" s="11">
        <v>3.9728014506110001</v>
      </c>
      <c r="W36" s="11" t="s">
        <v>57</v>
      </c>
      <c r="X36" t="s">
        <v>75</v>
      </c>
      <c r="Y36" t="s">
        <v>73</v>
      </c>
      <c r="Z36">
        <v>18</v>
      </c>
      <c r="AA36" t="s">
        <v>72</v>
      </c>
    </row>
    <row r="37" spans="1:29" x14ac:dyDescent="0.3">
      <c r="A37" s="5"/>
      <c r="B37" s="8" t="s">
        <v>32</v>
      </c>
      <c r="C37" s="33">
        <v>0.93615794906502503</v>
      </c>
      <c r="D37" s="21">
        <v>0.96755255622887204</v>
      </c>
      <c r="E37" s="21">
        <v>0.76331493906650005</v>
      </c>
      <c r="F37" s="21">
        <v>0.36967737320029198</v>
      </c>
      <c r="G37" s="21">
        <v>0.54302079881993404</v>
      </c>
      <c r="H37" s="12">
        <v>0.635236008575495</v>
      </c>
      <c r="I37" s="21">
        <v>0.55563259124755804</v>
      </c>
      <c r="J37" s="21">
        <v>0.74540764093399003</v>
      </c>
      <c r="K37" s="21">
        <v>0.58242380619048995</v>
      </c>
      <c r="L37" s="21">
        <v>0.45734918117523099</v>
      </c>
      <c r="M37" s="21">
        <v>0.75633442401885898</v>
      </c>
      <c r="N37" s="12">
        <v>0.80911028385162298</v>
      </c>
      <c r="O37" s="21">
        <v>0.89639955759048395</v>
      </c>
      <c r="P37" s="21">
        <v>0.94654208421707098</v>
      </c>
      <c r="Q37" s="21">
        <v>0.73700934648513705</v>
      </c>
      <c r="R37" s="21">
        <v>0.27060279250144897</v>
      </c>
      <c r="S37" s="21">
        <v>0.53201752901077204</v>
      </c>
      <c r="T37" s="12">
        <v>0.53951621055603005</v>
      </c>
      <c r="U37" s="21">
        <v>185</v>
      </c>
      <c r="V37" s="11">
        <v>3.2863649112320101</v>
      </c>
      <c r="W37" s="11" t="s">
        <v>57</v>
      </c>
      <c r="X37" t="s">
        <v>75</v>
      </c>
      <c r="Y37" t="s">
        <v>72</v>
      </c>
      <c r="Z37">
        <v>10</v>
      </c>
      <c r="AA37" t="s">
        <v>72</v>
      </c>
    </row>
    <row r="39" spans="1:29" x14ac:dyDescent="0.3">
      <c r="Z39">
        <f>AVERAGE(Z6:Z37)</f>
        <v>8.71875</v>
      </c>
    </row>
    <row r="41" spans="1:29" x14ac:dyDescent="0.3">
      <c r="Y41" t="s">
        <v>65</v>
      </c>
      <c r="Z41" t="s">
        <v>66</v>
      </c>
      <c r="AA41" t="s">
        <v>67</v>
      </c>
    </row>
    <row r="42" spans="1:29" x14ac:dyDescent="0.3">
      <c r="X42" t="s">
        <v>61</v>
      </c>
      <c r="Y42">
        <v>1</v>
      </c>
      <c r="Z42">
        <v>5</v>
      </c>
      <c r="AA42">
        <v>1</v>
      </c>
      <c r="AB42" s="14">
        <f>AVERAGE(V6,V10,V14,V18,V22,V26,V30,V34)</f>
        <v>3.4696634140959963</v>
      </c>
      <c r="AC42" s="14">
        <f>AVERAGE(U6,U10,U14,U18,U22,U26,U30,U34)</f>
        <v>1114.375</v>
      </c>
    </row>
    <row r="43" spans="1:29" x14ac:dyDescent="0.3">
      <c r="X43" t="s">
        <v>62</v>
      </c>
      <c r="Y43">
        <v>3</v>
      </c>
      <c r="Z43">
        <v>0</v>
      </c>
      <c r="AA43">
        <v>0</v>
      </c>
      <c r="AB43" s="14">
        <f>AVERAGE(V7,V11,V15,V19,V23,V27,V31,V35)</f>
        <v>4.5959353247587291</v>
      </c>
      <c r="AC43" s="14">
        <f>AVERAGE(U7,U11,U15,U19,U23,U27,U31,U35)</f>
        <v>743.5</v>
      </c>
    </row>
    <row r="44" spans="1:29" x14ac:dyDescent="0.3">
      <c r="X44" t="s">
        <v>63</v>
      </c>
      <c r="Y44">
        <v>2</v>
      </c>
      <c r="Z44">
        <v>3</v>
      </c>
      <c r="AA44">
        <v>5</v>
      </c>
      <c r="AB44" s="14">
        <f>AVERAGE(V8,V12,V16,V20,V24,V28,V32,V36)</f>
        <v>2.4796514637361651</v>
      </c>
      <c r="AC44" s="14">
        <f>AVERAGE(U8,U12,U16,U20,U24,U28,U32,U36)</f>
        <v>874.375</v>
      </c>
    </row>
    <row r="45" spans="1:29" x14ac:dyDescent="0.3">
      <c r="X45" t="s">
        <v>64</v>
      </c>
      <c r="Y45">
        <v>2</v>
      </c>
      <c r="Z45">
        <v>0</v>
      </c>
      <c r="AA45">
        <v>2</v>
      </c>
      <c r="AB45" s="14">
        <f>AVERAGE(V9,V13,V17,V21,V25,V29,V33,V37)</f>
        <v>3.21370669585921</v>
      </c>
      <c r="AC45" s="14">
        <f>AVERAGE(U9,U13,U17,U21,U25,U29,U33,U37)</f>
        <v>618.875</v>
      </c>
    </row>
    <row r="47" spans="1:29" x14ac:dyDescent="0.3">
      <c r="AB47">
        <f>SQRT(AB42)</f>
        <v>1.8627032544385582</v>
      </c>
    </row>
    <row r="48" spans="1:29" x14ac:dyDescent="0.3">
      <c r="AB48">
        <f t="shared" ref="AB48:AB50" si="0">SQRT(AB43)</f>
        <v>2.1438132672317169</v>
      </c>
    </row>
    <row r="49" spans="13:28" x14ac:dyDescent="0.3">
      <c r="AB49">
        <f t="shared" si="0"/>
        <v>1.5746909105396414</v>
      </c>
    </row>
    <row r="50" spans="13:28" x14ac:dyDescent="0.3">
      <c r="AB50">
        <f t="shared" si="0"/>
        <v>1.7926814262046702</v>
      </c>
    </row>
    <row r="52" spans="13:28" x14ac:dyDescent="0.3">
      <c r="M52" s="24"/>
    </row>
    <row r="53" spans="13:28" x14ac:dyDescent="0.3">
      <c r="M53" s="24"/>
    </row>
    <row r="56" spans="13:28" x14ac:dyDescent="0.3">
      <c r="M56" s="24"/>
    </row>
    <row r="62" spans="13:28" x14ac:dyDescent="0.3">
      <c r="M62" s="2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A542-A17E-485E-8CD4-8DCBB5B1F502}">
  <dimension ref="A3:AC50"/>
  <sheetViews>
    <sheetView zoomScale="61" zoomScaleNormal="61" workbookViewId="0">
      <selection activeCell="A3" sqref="A3"/>
    </sheetView>
  </sheetViews>
  <sheetFormatPr defaultRowHeight="14.4" x14ac:dyDescent="0.3"/>
  <cols>
    <col min="1" max="1" width="10.109375" bestFit="1" customWidth="1"/>
    <col min="2" max="2" width="11.5546875" bestFit="1" customWidth="1"/>
    <col min="3" max="3" width="12" bestFit="1" customWidth="1"/>
    <col min="4" max="4" width="12.77734375" bestFit="1" customWidth="1"/>
    <col min="5" max="5" width="12.21875" bestFit="1" customWidth="1"/>
    <col min="6" max="6" width="10.21875" bestFit="1" customWidth="1"/>
    <col min="7" max="7" width="16.88671875" bestFit="1" customWidth="1"/>
    <col min="8" max="8" width="15.33203125" bestFit="1" customWidth="1"/>
    <col min="9" max="9" width="12.6640625" bestFit="1" customWidth="1"/>
    <col min="10" max="10" width="13.44140625" bestFit="1" customWidth="1"/>
    <col min="11" max="11" width="12.77734375" bestFit="1" customWidth="1"/>
    <col min="12" max="12" width="10.88671875" bestFit="1" customWidth="1"/>
    <col min="13" max="13" width="17.77734375" bestFit="1" customWidth="1"/>
    <col min="14" max="14" width="16" bestFit="1" customWidth="1"/>
    <col min="15" max="15" width="17.109375" bestFit="1" customWidth="1"/>
    <col min="16" max="16" width="18" bestFit="1" customWidth="1"/>
    <col min="17" max="17" width="17.21875" bestFit="1" customWidth="1"/>
    <col min="18" max="18" width="15.33203125" bestFit="1" customWidth="1"/>
    <col min="19" max="19" width="22.33203125" bestFit="1" customWidth="1"/>
    <col min="20" max="20" width="20.5546875" bestFit="1" customWidth="1"/>
    <col min="21" max="21" width="18.6640625" bestFit="1" customWidth="1"/>
    <col min="22" max="22" width="15.5546875" bestFit="1" customWidth="1"/>
    <col min="23" max="23" width="25.77734375" bestFit="1" customWidth="1"/>
    <col min="24" max="24" width="15.6640625" customWidth="1"/>
    <col min="25" max="25" width="11.6640625" customWidth="1"/>
    <col min="26" max="26" width="12.6640625" customWidth="1"/>
    <col min="28" max="28" width="11.21875" customWidth="1"/>
    <col min="29" max="29" width="11.44140625" customWidth="1"/>
  </cols>
  <sheetData>
    <row r="3" spans="1:27" ht="25.8" x14ac:dyDescent="0.5">
      <c r="A3" s="1" t="s">
        <v>26</v>
      </c>
    </row>
    <row r="5" spans="1:27" x14ac:dyDescent="0.3">
      <c r="A5" s="2" t="s">
        <v>1</v>
      </c>
      <c r="B5" s="2" t="s">
        <v>28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3" t="s">
        <v>41</v>
      </c>
      <c r="P5" s="2" t="s">
        <v>33</v>
      </c>
      <c r="Q5" s="2" t="s">
        <v>34</v>
      </c>
      <c r="R5" s="2" t="s">
        <v>35</v>
      </c>
      <c r="S5" s="2" t="s">
        <v>36</v>
      </c>
      <c r="T5" s="2" t="s">
        <v>37</v>
      </c>
      <c r="U5" s="2" t="s">
        <v>38</v>
      </c>
      <c r="V5" s="2" t="s">
        <v>39</v>
      </c>
      <c r="W5" s="2" t="s">
        <v>40</v>
      </c>
      <c r="X5" t="s">
        <v>69</v>
      </c>
      <c r="Y5" t="s">
        <v>70</v>
      </c>
      <c r="Z5" t="s">
        <v>71</v>
      </c>
      <c r="AA5" t="s">
        <v>74</v>
      </c>
    </row>
    <row r="6" spans="1:27" x14ac:dyDescent="0.3">
      <c r="A6" s="4"/>
      <c r="B6" s="7" t="s">
        <v>29</v>
      </c>
      <c r="C6" s="11">
        <v>0.36406576269539398</v>
      </c>
      <c r="D6" s="11">
        <v>0.603378623001672</v>
      </c>
      <c r="E6" s="11">
        <v>0.426105171462898</v>
      </c>
      <c r="F6" s="11">
        <v>0.64561971454414002</v>
      </c>
      <c r="G6" s="11">
        <v>0.78223485502506196</v>
      </c>
      <c r="H6" s="12">
        <v>0.80566762663599401</v>
      </c>
      <c r="I6" s="11">
        <v>0.47601333260536099</v>
      </c>
      <c r="J6" s="11">
        <v>0.68993717432022095</v>
      </c>
      <c r="K6" s="11">
        <v>0.53077930212020796</v>
      </c>
      <c r="L6" s="11">
        <v>0.55340129137039096</v>
      </c>
      <c r="M6" s="11">
        <v>0.71846932172775202</v>
      </c>
      <c r="N6" s="12">
        <v>0.76773935556411699</v>
      </c>
      <c r="O6" s="11">
        <v>0.378157287836074</v>
      </c>
      <c r="P6" s="11">
        <v>0.61325609683990401</v>
      </c>
      <c r="Q6" s="11">
        <v>0.42163899540901101</v>
      </c>
      <c r="R6" s="11">
        <v>0.62526696920394897</v>
      </c>
      <c r="S6" s="11">
        <v>0.76684862375259399</v>
      </c>
      <c r="T6" s="12">
        <v>0.79197502136230402</v>
      </c>
      <c r="U6" s="11">
        <v>596</v>
      </c>
      <c r="V6" s="29">
        <v>1.6832106751712199</v>
      </c>
      <c r="W6" s="11" t="s">
        <v>42</v>
      </c>
      <c r="X6" t="s">
        <v>68</v>
      </c>
      <c r="Y6" t="s">
        <v>72</v>
      </c>
      <c r="Z6">
        <v>6</v>
      </c>
      <c r="AA6" t="s">
        <v>72</v>
      </c>
    </row>
    <row r="7" spans="1:27" x14ac:dyDescent="0.3">
      <c r="A7" s="4"/>
      <c r="B7" s="7" t="s">
        <v>30</v>
      </c>
      <c r="C7" s="11">
        <v>0.34908801598679501</v>
      </c>
      <c r="D7" s="11">
        <v>0.59083670839479396</v>
      </c>
      <c r="E7" s="11">
        <v>0.40092556653460498</v>
      </c>
      <c r="F7" s="11">
        <v>0.66019899855805597</v>
      </c>
      <c r="G7" s="11">
        <v>0.80670629263257898</v>
      </c>
      <c r="H7" s="12">
        <v>0.82500401241488497</v>
      </c>
      <c r="I7" s="11">
        <v>9.8659858107566806E-2</v>
      </c>
      <c r="J7" s="11">
        <v>0.31410166621208102</v>
      </c>
      <c r="K7" s="11">
        <v>0.22694842517375899</v>
      </c>
      <c r="L7" s="11">
        <v>0.92833411693572998</v>
      </c>
      <c r="M7" s="11">
        <v>0.95672971010208097</v>
      </c>
      <c r="N7" s="12">
        <v>0.96653223037719704</v>
      </c>
      <c r="O7" s="11">
        <v>0.38186770677566501</v>
      </c>
      <c r="P7" s="11">
        <v>0.61540973186492898</v>
      </c>
      <c r="Q7" s="11">
        <v>0.42188775539398099</v>
      </c>
      <c r="R7" s="11">
        <v>0.62125962972640902</v>
      </c>
      <c r="S7" s="11">
        <v>0.74924063682556097</v>
      </c>
      <c r="T7" s="12">
        <v>0.78910040855407704</v>
      </c>
      <c r="U7" s="11">
        <v>584</v>
      </c>
      <c r="V7" s="11">
        <v>3.7060845531134698</v>
      </c>
      <c r="W7" s="11" t="s">
        <v>57</v>
      </c>
      <c r="X7" t="s">
        <v>68</v>
      </c>
      <c r="Y7" t="s">
        <v>72</v>
      </c>
      <c r="Z7">
        <v>9</v>
      </c>
      <c r="AA7" t="s">
        <v>72</v>
      </c>
    </row>
    <row r="8" spans="1:27" x14ac:dyDescent="0.3">
      <c r="A8" s="4" t="s">
        <v>2</v>
      </c>
      <c r="B8" s="8" t="s">
        <v>31</v>
      </c>
      <c r="C8" s="11">
        <v>0.35229685657308801</v>
      </c>
      <c r="D8" s="11">
        <v>0.59354600206983799</v>
      </c>
      <c r="E8" s="11">
        <v>0.41269357308223797</v>
      </c>
      <c r="F8" s="11">
        <v>0.65707552483579801</v>
      </c>
      <c r="G8" s="11">
        <v>0.80083904522307603</v>
      </c>
      <c r="H8" s="12">
        <v>0.82692644573101004</v>
      </c>
      <c r="I8" s="11">
        <v>0.194646701216697</v>
      </c>
      <c r="J8" s="11">
        <v>0.44118782877922003</v>
      </c>
      <c r="K8" s="11">
        <v>0.33371198177337602</v>
      </c>
      <c r="L8" s="11">
        <v>0.808768630027771</v>
      </c>
      <c r="M8" s="11">
        <v>0.90079426765441895</v>
      </c>
      <c r="N8" s="12">
        <v>0.904735147953033</v>
      </c>
      <c r="O8" s="11">
        <v>0.369388848543167</v>
      </c>
      <c r="P8" s="11">
        <v>0.606154024600982</v>
      </c>
      <c r="Q8" s="11">
        <v>0.41404423117637601</v>
      </c>
      <c r="R8" s="11">
        <v>0.63385033607482899</v>
      </c>
      <c r="S8" s="11">
        <v>0.76963132619857699</v>
      </c>
      <c r="T8" s="12">
        <v>0.80176687240600497</v>
      </c>
      <c r="U8" s="29">
        <v>667</v>
      </c>
      <c r="V8" s="11">
        <v>1.8835169859546399</v>
      </c>
      <c r="W8" s="11" t="s">
        <v>57</v>
      </c>
      <c r="X8" t="s">
        <v>68</v>
      </c>
      <c r="Y8" t="s">
        <v>72</v>
      </c>
      <c r="Z8">
        <v>8</v>
      </c>
      <c r="AA8" t="s">
        <v>72</v>
      </c>
    </row>
    <row r="9" spans="1:27" x14ac:dyDescent="0.3">
      <c r="A9" s="6"/>
      <c r="B9" s="9" t="s">
        <v>32</v>
      </c>
      <c r="C9" s="30">
        <v>0.33565378898392001</v>
      </c>
      <c r="D9" s="18">
        <v>0.579356357507122</v>
      </c>
      <c r="E9" s="18">
        <v>0.39118176580534603</v>
      </c>
      <c r="F9" s="18">
        <v>0.67327582612050096</v>
      </c>
      <c r="G9" s="18">
        <v>0.809808878315322</v>
      </c>
      <c r="H9" s="19">
        <v>0.82710969807648105</v>
      </c>
      <c r="I9" s="18">
        <v>0.33565378898392001</v>
      </c>
      <c r="J9" s="18">
        <v>0.579356357507122</v>
      </c>
      <c r="K9" s="18">
        <v>0.39118176580534603</v>
      </c>
      <c r="L9" s="18">
        <v>0.67327582612050096</v>
      </c>
      <c r="M9" s="18">
        <v>0.809808878315322</v>
      </c>
      <c r="N9" s="19">
        <v>0.82710969807648105</v>
      </c>
      <c r="O9" s="18">
        <v>0.390045136213302</v>
      </c>
      <c r="P9" s="18">
        <v>0.62197625637054399</v>
      </c>
      <c r="Q9" s="18">
        <v>0.41803997755050598</v>
      </c>
      <c r="R9" s="18">
        <v>0.61365622282028198</v>
      </c>
      <c r="S9" s="18">
        <v>0.75913345813751198</v>
      </c>
      <c r="T9" s="19">
        <v>0.75913345813751198</v>
      </c>
      <c r="U9" s="18">
        <v>520</v>
      </c>
      <c r="V9" s="18">
        <v>2.5209433836089801</v>
      </c>
      <c r="W9" s="18" t="s">
        <v>42</v>
      </c>
      <c r="X9" t="s">
        <v>68</v>
      </c>
      <c r="Y9" t="s">
        <v>72</v>
      </c>
      <c r="Z9">
        <v>9</v>
      </c>
      <c r="AA9" t="s">
        <v>72</v>
      </c>
    </row>
    <row r="10" spans="1:27" x14ac:dyDescent="0.3">
      <c r="A10" s="5"/>
      <c r="B10" s="7" t="s">
        <v>29</v>
      </c>
      <c r="C10" s="11">
        <v>0.36661238052437201</v>
      </c>
      <c r="D10" s="11">
        <v>0.60548524385353197</v>
      </c>
      <c r="E10" s="11">
        <v>0.43372814569768198</v>
      </c>
      <c r="F10" s="11">
        <v>0.64314084603835597</v>
      </c>
      <c r="G10" s="11">
        <v>0.77013478485391595</v>
      </c>
      <c r="H10" s="12">
        <v>0.80421176699165398</v>
      </c>
      <c r="I10" s="11">
        <v>0.37897124886512701</v>
      </c>
      <c r="J10" s="11">
        <v>0.61560642719268799</v>
      </c>
      <c r="K10" s="11">
        <v>0.48072031140327398</v>
      </c>
      <c r="L10" s="11">
        <v>0.70202577114105202</v>
      </c>
      <c r="M10" s="11">
        <v>0.80485045909881503</v>
      </c>
      <c r="N10" s="12">
        <v>0.85890501737594604</v>
      </c>
      <c r="O10" s="11">
        <v>0.37159350514411899</v>
      </c>
      <c r="P10" s="11">
        <v>0.60889416933059604</v>
      </c>
      <c r="Q10" s="11">
        <v>0.42465847730636502</v>
      </c>
      <c r="R10" s="11">
        <v>0.62943983078002896</v>
      </c>
      <c r="S10" s="11">
        <v>0.76640784740447998</v>
      </c>
      <c r="T10" s="12">
        <v>0.79528117179870605</v>
      </c>
      <c r="U10" s="29">
        <v>760</v>
      </c>
      <c r="V10" s="29">
        <v>1.72728986233107</v>
      </c>
      <c r="W10" s="11" t="s">
        <v>42</v>
      </c>
      <c r="X10" t="s">
        <v>68</v>
      </c>
      <c r="Y10" t="s">
        <v>72</v>
      </c>
      <c r="Z10">
        <v>6</v>
      </c>
      <c r="AA10" t="s">
        <v>72</v>
      </c>
    </row>
    <row r="11" spans="1:27" x14ac:dyDescent="0.3">
      <c r="A11" s="5"/>
      <c r="B11" s="7" t="s">
        <v>30</v>
      </c>
      <c r="C11" s="11">
        <v>0.34908801598679501</v>
      </c>
      <c r="D11" s="11">
        <v>0.59083670839479396</v>
      </c>
      <c r="E11" s="11">
        <v>0.40092556653460498</v>
      </c>
      <c r="F11" s="11">
        <v>0.66019899855805597</v>
      </c>
      <c r="G11" s="11">
        <v>0.80670629263257898</v>
      </c>
      <c r="H11" s="12">
        <v>0.82500401241488497</v>
      </c>
      <c r="I11" s="11">
        <v>9.8659858107566806E-2</v>
      </c>
      <c r="J11" s="11">
        <v>0.31410166621208102</v>
      </c>
      <c r="K11" s="11">
        <v>0.22694842517375899</v>
      </c>
      <c r="L11" s="11">
        <v>0.92833411693572998</v>
      </c>
      <c r="M11" s="11">
        <v>0.95672971010208097</v>
      </c>
      <c r="N11" s="12">
        <v>0.96653223037719704</v>
      </c>
      <c r="O11" s="11">
        <v>0.38186770677566501</v>
      </c>
      <c r="P11" s="11">
        <v>0.61540973186492898</v>
      </c>
      <c r="Q11" s="11">
        <v>0.42188775539398099</v>
      </c>
      <c r="R11" s="11">
        <v>0.62125962972640902</v>
      </c>
      <c r="S11" s="11">
        <v>0.74924063682556097</v>
      </c>
      <c r="T11" s="12">
        <v>0.78910040855407704</v>
      </c>
      <c r="U11" s="11">
        <v>584</v>
      </c>
      <c r="V11" s="11">
        <v>3.7060845531134698</v>
      </c>
      <c r="W11" s="11" t="s">
        <v>57</v>
      </c>
      <c r="X11" t="s">
        <v>68</v>
      </c>
      <c r="Y11" t="s">
        <v>72</v>
      </c>
      <c r="Z11">
        <v>8</v>
      </c>
      <c r="AA11" t="s">
        <v>72</v>
      </c>
    </row>
    <row r="12" spans="1:27" x14ac:dyDescent="0.3">
      <c r="A12" s="4" t="s">
        <v>3</v>
      </c>
      <c r="B12" s="8" t="s">
        <v>31</v>
      </c>
      <c r="C12" s="11">
        <v>0.34821440390030201</v>
      </c>
      <c r="D12" s="11">
        <v>0.59009694449327699</v>
      </c>
      <c r="E12" s="11">
        <v>0.41426372954317098</v>
      </c>
      <c r="F12" s="11">
        <v>0.66104936937649506</v>
      </c>
      <c r="G12" s="11">
        <v>0.80249151013203801</v>
      </c>
      <c r="H12" s="12">
        <v>0.82823743966404395</v>
      </c>
      <c r="I12" s="11">
        <v>0.11179357022047</v>
      </c>
      <c r="J12" s="11">
        <v>0.33435544371604897</v>
      </c>
      <c r="K12" s="11">
        <v>0.21135616302490201</v>
      </c>
      <c r="L12" s="11">
        <v>0.86300122737884499</v>
      </c>
      <c r="M12" s="11">
        <v>0.94688802957534701</v>
      </c>
      <c r="N12" s="12">
        <v>0.95812398195266701</v>
      </c>
      <c r="O12" s="11">
        <v>0.369388848543167</v>
      </c>
      <c r="P12" s="11">
        <v>0.606154024600982</v>
      </c>
      <c r="Q12" s="11">
        <v>0.41404423117637601</v>
      </c>
      <c r="R12" s="11">
        <v>0.63385033607482899</v>
      </c>
      <c r="S12" s="11">
        <v>0.76963132619857699</v>
      </c>
      <c r="T12" s="12">
        <v>0.80176687240600497</v>
      </c>
      <c r="U12" s="11">
        <v>667</v>
      </c>
      <c r="V12" s="11">
        <v>1.8835169859546399</v>
      </c>
      <c r="W12" s="11" t="s">
        <v>57</v>
      </c>
      <c r="X12" t="s">
        <v>68</v>
      </c>
      <c r="Y12" t="s">
        <v>72</v>
      </c>
      <c r="Z12">
        <v>10</v>
      </c>
      <c r="AA12" t="s">
        <v>72</v>
      </c>
    </row>
    <row r="13" spans="1:27" x14ac:dyDescent="0.3">
      <c r="A13" s="6"/>
      <c r="B13" s="9" t="s">
        <v>32</v>
      </c>
      <c r="C13" s="35">
        <v>0.331492018212458</v>
      </c>
      <c r="D13" s="18">
        <v>0.57575343525892897</v>
      </c>
      <c r="E13" s="18">
        <v>0.41536880533938503</v>
      </c>
      <c r="F13" s="18">
        <v>0.67732687860913199</v>
      </c>
      <c r="G13" s="18">
        <v>0.80364499008573598</v>
      </c>
      <c r="H13" s="19">
        <v>0.82536015911885396</v>
      </c>
      <c r="I13" s="18">
        <v>0.10113801062107</v>
      </c>
      <c r="J13" s="18">
        <v>0.31802204251289301</v>
      </c>
      <c r="K13" s="18">
        <v>0.26544910669326699</v>
      </c>
      <c r="L13" s="18">
        <v>0.85934740304946899</v>
      </c>
      <c r="M13" s="18">
        <v>0.97148478031158403</v>
      </c>
      <c r="N13" s="19">
        <v>0.96553492546081499</v>
      </c>
      <c r="O13" s="18">
        <v>0.390045136213302</v>
      </c>
      <c r="P13" s="18">
        <v>0.62197625637054399</v>
      </c>
      <c r="Q13" s="18">
        <v>0.41803997755050598</v>
      </c>
      <c r="R13" s="18">
        <v>0.61365622282028198</v>
      </c>
      <c r="S13" s="18">
        <v>0.75913345813751198</v>
      </c>
      <c r="T13" s="19">
        <v>0.78498190641403198</v>
      </c>
      <c r="U13" s="18">
        <v>520</v>
      </c>
      <c r="V13" s="18">
        <v>2.5209433836089801</v>
      </c>
      <c r="W13" s="18" t="s">
        <v>57</v>
      </c>
      <c r="X13" t="s">
        <v>68</v>
      </c>
      <c r="Y13" t="s">
        <v>73</v>
      </c>
      <c r="Z13">
        <v>18</v>
      </c>
      <c r="AA13" t="s">
        <v>72</v>
      </c>
    </row>
    <row r="14" spans="1:27" x14ac:dyDescent="0.3">
      <c r="A14" s="4"/>
      <c r="B14" s="7" t="s">
        <v>29</v>
      </c>
      <c r="C14" s="11">
        <v>0.45436228076375701</v>
      </c>
      <c r="D14" s="11">
        <v>0.67406400346239903</v>
      </c>
      <c r="E14" s="11">
        <v>0.498624852858844</v>
      </c>
      <c r="F14" s="11">
        <v>0.55772541321839397</v>
      </c>
      <c r="G14" s="11">
        <v>0.71057777390754295</v>
      </c>
      <c r="H14" s="12">
        <v>0.75618644726969797</v>
      </c>
      <c r="I14" s="11">
        <v>0.61785709857940596</v>
      </c>
      <c r="J14" s="11">
        <v>0.78603887557983398</v>
      </c>
      <c r="K14" s="11">
        <v>0.61056625843048096</v>
      </c>
      <c r="L14" s="11">
        <v>0.444441437721252</v>
      </c>
      <c r="M14" s="11">
        <v>0.61932629346847501</v>
      </c>
      <c r="N14" s="12">
        <v>0.70961809158325195</v>
      </c>
      <c r="O14" s="11">
        <v>0.43429881334304798</v>
      </c>
      <c r="P14" s="11">
        <v>0.656741142272949</v>
      </c>
      <c r="Q14" s="11">
        <v>0.47070097923278797</v>
      </c>
      <c r="R14" s="11">
        <v>0.56920593976974398</v>
      </c>
      <c r="S14" s="11">
        <v>0.71456468105316095</v>
      </c>
      <c r="T14" s="12">
        <v>0.75504016876220004</v>
      </c>
      <c r="U14" s="29">
        <v>1238</v>
      </c>
      <c r="V14" s="11">
        <v>18.4915386913842</v>
      </c>
      <c r="W14" s="11" t="s">
        <v>42</v>
      </c>
      <c r="X14" t="s">
        <v>68</v>
      </c>
      <c r="Y14" t="s">
        <v>72</v>
      </c>
      <c r="Z14">
        <v>6</v>
      </c>
      <c r="AA14" t="s">
        <v>72</v>
      </c>
    </row>
    <row r="15" spans="1:27" x14ac:dyDescent="0.3">
      <c r="A15" s="4"/>
      <c r="B15" s="7" t="s">
        <v>30</v>
      </c>
      <c r="C15" s="29">
        <v>0.38827884130483498</v>
      </c>
      <c r="D15" s="11">
        <v>0.62312024626458296</v>
      </c>
      <c r="E15" s="11">
        <v>0.428750571646418</v>
      </c>
      <c r="F15" s="11">
        <v>0.62205079214437597</v>
      </c>
      <c r="G15" s="11">
        <v>0.77465664392711797</v>
      </c>
      <c r="H15" s="12">
        <v>0.79807147254004296</v>
      </c>
      <c r="I15" s="11">
        <v>0.21843492984771701</v>
      </c>
      <c r="J15" s="11">
        <v>0.46737024188041598</v>
      </c>
      <c r="K15" s="11">
        <v>0.37324851751327498</v>
      </c>
      <c r="L15" s="11">
        <v>0.82335060834884599</v>
      </c>
      <c r="M15" s="11">
        <v>0.86379081010818404</v>
      </c>
      <c r="N15" s="12">
        <v>0.91829860210418701</v>
      </c>
      <c r="O15" s="11">
        <v>0.39306670427322299</v>
      </c>
      <c r="P15" s="11">
        <v>0.62562459707260099</v>
      </c>
      <c r="Q15" s="11">
        <v>0.42958852648735002</v>
      </c>
      <c r="R15" s="11">
        <v>0.60915189981460505</v>
      </c>
      <c r="S15" s="11">
        <v>0.76137948036193803</v>
      </c>
      <c r="T15" s="12">
        <v>0.79802298545837402</v>
      </c>
      <c r="U15" s="11">
        <v>779</v>
      </c>
      <c r="V15" s="11">
        <v>3.7653256965906698</v>
      </c>
      <c r="W15" s="11" t="s">
        <v>42</v>
      </c>
      <c r="X15" t="s">
        <v>68</v>
      </c>
      <c r="Y15" t="s">
        <v>72</v>
      </c>
      <c r="Z15">
        <v>8</v>
      </c>
      <c r="AA15" t="s">
        <v>72</v>
      </c>
    </row>
    <row r="16" spans="1:27" x14ac:dyDescent="0.3">
      <c r="A16" s="4" t="s">
        <v>6</v>
      </c>
      <c r="B16" s="8" t="s">
        <v>31</v>
      </c>
      <c r="C16" s="11">
        <v>0.40592609796434997</v>
      </c>
      <c r="D16" s="11">
        <v>0.637123298871066</v>
      </c>
      <c r="E16" s="11">
        <v>0.46401285684146498</v>
      </c>
      <c r="F16" s="11">
        <v>0.60487301688143802</v>
      </c>
      <c r="G16" s="11">
        <v>0.76857399792735703</v>
      </c>
      <c r="H16" s="12">
        <v>0.796060167767632</v>
      </c>
      <c r="I16" s="11">
        <v>0.33405113220214799</v>
      </c>
      <c r="J16" s="11">
        <v>0.57797157764434803</v>
      </c>
      <c r="K16" s="11">
        <v>0.44905880093574502</v>
      </c>
      <c r="L16" s="11">
        <v>0.73107331991195601</v>
      </c>
      <c r="M16" s="11">
        <v>0.83481538295745805</v>
      </c>
      <c r="N16" s="12">
        <v>0.85668361186981201</v>
      </c>
      <c r="O16" s="11">
        <v>0.39225009083747803</v>
      </c>
      <c r="P16" s="11">
        <v>0.62320578098297097</v>
      </c>
      <c r="Q16" s="11">
        <v>0.42907404899597101</v>
      </c>
      <c r="R16" s="11">
        <v>0.61193984746932895</v>
      </c>
      <c r="S16" s="11">
        <v>0.755201816558837</v>
      </c>
      <c r="T16" s="12">
        <v>0.79229104518890303</v>
      </c>
      <c r="U16" s="11">
        <v>474</v>
      </c>
      <c r="V16" s="29">
        <v>2.8439375437355898</v>
      </c>
      <c r="W16" s="11" t="s">
        <v>57</v>
      </c>
      <c r="X16" t="s">
        <v>68</v>
      </c>
      <c r="Y16" t="s">
        <v>72</v>
      </c>
      <c r="Z16">
        <v>9</v>
      </c>
      <c r="AA16" t="s">
        <v>72</v>
      </c>
    </row>
    <row r="17" spans="1:27" x14ac:dyDescent="0.3">
      <c r="A17" s="6"/>
      <c r="B17" s="9" t="s">
        <v>32</v>
      </c>
      <c r="C17" s="18">
        <v>0.39576804722016301</v>
      </c>
      <c r="D17" s="18">
        <v>0.62910098332474695</v>
      </c>
      <c r="E17" s="18">
        <v>0.45144134452760099</v>
      </c>
      <c r="F17" s="18">
        <v>0.61476082642372598</v>
      </c>
      <c r="G17" s="18">
        <v>0.76591893855785997</v>
      </c>
      <c r="H17" s="19">
        <v>0.78928874040614905</v>
      </c>
      <c r="I17" s="18">
        <v>0.19260770082473699</v>
      </c>
      <c r="J17" s="18">
        <v>0.43887093663215598</v>
      </c>
      <c r="K17" s="18">
        <v>0.33834749460220298</v>
      </c>
      <c r="L17" s="18">
        <v>0.81421375274658203</v>
      </c>
      <c r="M17" s="18">
        <v>0.85508245229721003</v>
      </c>
      <c r="N17" s="19">
        <v>0.90445756912231401</v>
      </c>
      <c r="O17" s="18">
        <v>0.39822962880134499</v>
      </c>
      <c r="P17" s="18">
        <v>0.62993657588958696</v>
      </c>
      <c r="Q17" s="18">
        <v>0.44315931200981101</v>
      </c>
      <c r="R17" s="18">
        <v>0.60429692268371504</v>
      </c>
      <c r="S17" s="18">
        <v>0.73773050308227495</v>
      </c>
      <c r="T17" s="19">
        <v>0.77781921625137296</v>
      </c>
      <c r="U17" s="18">
        <v>429</v>
      </c>
      <c r="V17" s="18">
        <v>3.45508636747737</v>
      </c>
      <c r="W17" s="18" t="s">
        <v>42</v>
      </c>
      <c r="X17" t="s">
        <v>68</v>
      </c>
      <c r="Y17" t="s">
        <v>73</v>
      </c>
      <c r="Z17">
        <v>11</v>
      </c>
      <c r="AA17" t="s">
        <v>72</v>
      </c>
    </row>
    <row r="18" spans="1:27" x14ac:dyDescent="0.3">
      <c r="A18" s="4"/>
      <c r="B18" s="7" t="s">
        <v>29</v>
      </c>
      <c r="C18" s="11">
        <v>0.36959573816276597</v>
      </c>
      <c r="D18" s="11">
        <v>0.60794386102893205</v>
      </c>
      <c r="E18" s="11">
        <v>0.44029730034927</v>
      </c>
      <c r="F18" s="11">
        <v>0.64023685659511997</v>
      </c>
      <c r="G18" s="11">
        <v>0.78346012128979003</v>
      </c>
      <c r="H18" s="12">
        <v>0.80368004633280699</v>
      </c>
      <c r="I18" s="11">
        <v>0.39800122380256597</v>
      </c>
      <c r="J18" s="11">
        <v>0.63087338209152199</v>
      </c>
      <c r="K18" s="11">
        <v>0.469331324100494</v>
      </c>
      <c r="L18" s="11">
        <v>0.64311665296554499</v>
      </c>
      <c r="M18" s="11">
        <v>0.75847405195236195</v>
      </c>
      <c r="N18" s="12">
        <v>0.82506084442138605</v>
      </c>
      <c r="O18" s="11">
        <v>0.37154653668403598</v>
      </c>
      <c r="P18" s="11">
        <v>0.60868644714355402</v>
      </c>
      <c r="Q18" s="11">
        <v>0.428860694169998</v>
      </c>
      <c r="R18" s="11">
        <v>0.62993758916854803</v>
      </c>
      <c r="S18" s="11">
        <v>0.758777916431427</v>
      </c>
      <c r="T18" s="12">
        <v>0.79462534189224199</v>
      </c>
      <c r="U18" s="29">
        <v>999</v>
      </c>
      <c r="V18" s="11">
        <v>2.6261225532029302</v>
      </c>
      <c r="W18" s="11" t="s">
        <v>42</v>
      </c>
      <c r="X18" t="s">
        <v>68</v>
      </c>
      <c r="Y18" t="s">
        <v>72</v>
      </c>
      <c r="Z18">
        <v>6</v>
      </c>
      <c r="AA18" t="s">
        <v>72</v>
      </c>
    </row>
    <row r="19" spans="1:27" x14ac:dyDescent="0.3">
      <c r="A19" s="4"/>
      <c r="B19" s="7" t="s">
        <v>30</v>
      </c>
      <c r="C19" s="29">
        <v>0.36552081333953901</v>
      </c>
      <c r="D19" s="11">
        <v>0.60458317321898702</v>
      </c>
      <c r="E19" s="11">
        <v>0.41572023579319001</v>
      </c>
      <c r="F19" s="11">
        <v>0.64420337355451496</v>
      </c>
      <c r="G19" s="11">
        <v>0.79073673192053096</v>
      </c>
      <c r="H19" s="12">
        <v>0.81329972060135303</v>
      </c>
      <c r="I19" s="11">
        <v>9.6071586012840202E-2</v>
      </c>
      <c r="J19" s="11">
        <v>0.30995416641235302</v>
      </c>
      <c r="K19" s="11">
        <v>0.24731081724166801</v>
      </c>
      <c r="L19" s="11">
        <v>0.91954344511032104</v>
      </c>
      <c r="M19" s="11">
        <v>0.94075524806976296</v>
      </c>
      <c r="N19" s="12">
        <v>0.959505975246429</v>
      </c>
      <c r="O19" s="11">
        <v>0.38144829869270303</v>
      </c>
      <c r="P19" s="11">
        <v>0.61518031358718805</v>
      </c>
      <c r="Q19" s="11">
        <v>0.42371696233749301</v>
      </c>
      <c r="R19" s="11">
        <v>0.62145394086837702</v>
      </c>
      <c r="S19" s="11">
        <v>0.767935991287231</v>
      </c>
      <c r="T19" s="12">
        <v>0.79687279462814298</v>
      </c>
      <c r="U19" s="11">
        <v>784</v>
      </c>
      <c r="V19" s="11">
        <v>3.5198107326536601</v>
      </c>
      <c r="W19" s="11" t="s">
        <v>57</v>
      </c>
      <c r="X19" t="s">
        <v>68</v>
      </c>
      <c r="Y19" t="s">
        <v>72</v>
      </c>
      <c r="Z19">
        <v>11</v>
      </c>
      <c r="AA19" t="s">
        <v>72</v>
      </c>
    </row>
    <row r="20" spans="1:27" x14ac:dyDescent="0.3">
      <c r="A20" s="4" t="s">
        <v>7</v>
      </c>
      <c r="B20" s="8" t="s">
        <v>31</v>
      </c>
      <c r="C20" s="11">
        <v>0.378780958563813</v>
      </c>
      <c r="D20" s="11">
        <v>0.61545183285437699</v>
      </c>
      <c r="E20" s="11">
        <v>0.43632488785565898</v>
      </c>
      <c r="F20" s="11">
        <v>0.63129599656038704</v>
      </c>
      <c r="G20" s="21">
        <v>0.78835916425861396</v>
      </c>
      <c r="H20" s="12">
        <v>0.81252438306210795</v>
      </c>
      <c r="I20" s="11">
        <v>0.16202984750270799</v>
      </c>
      <c r="J20" s="11">
        <v>0.40252929925918501</v>
      </c>
      <c r="K20" s="11">
        <v>0.312132507562637</v>
      </c>
      <c r="L20" s="11">
        <v>0.85533392429351796</v>
      </c>
      <c r="M20" s="11">
        <v>0.88909333944320601</v>
      </c>
      <c r="N20" s="12">
        <v>0.92590349912643399</v>
      </c>
      <c r="O20" s="11">
        <v>0.37399375438690102</v>
      </c>
      <c r="P20" s="11">
        <v>0.60861015319824197</v>
      </c>
      <c r="Q20" s="11">
        <v>0.41217711567878701</v>
      </c>
      <c r="R20" s="11">
        <v>0.62915909290313698</v>
      </c>
      <c r="S20" s="11">
        <v>0.76156204938888505</v>
      </c>
      <c r="T20" s="12">
        <v>0.79327183961868197</v>
      </c>
      <c r="U20" s="11">
        <v>667</v>
      </c>
      <c r="V20" s="29">
        <v>2.3433996997778102</v>
      </c>
      <c r="W20" s="11" t="s">
        <v>57</v>
      </c>
      <c r="X20" t="s">
        <v>68</v>
      </c>
      <c r="Y20" t="s">
        <v>72</v>
      </c>
      <c r="Z20">
        <v>7</v>
      </c>
      <c r="AA20" t="s">
        <v>72</v>
      </c>
    </row>
    <row r="21" spans="1:27" x14ac:dyDescent="0.3">
      <c r="A21" s="6"/>
      <c r="B21" s="9" t="s">
        <v>32</v>
      </c>
      <c r="C21" s="18">
        <v>0.37812009917741302</v>
      </c>
      <c r="D21" s="18">
        <v>0.61491470886409305</v>
      </c>
      <c r="E21" s="18">
        <v>0.43234163831712702</v>
      </c>
      <c r="F21" s="18">
        <v>0.63193927467658395</v>
      </c>
      <c r="G21" s="18">
        <v>0.77421032832625103</v>
      </c>
      <c r="H21" s="19">
        <v>0.79901093868876905</v>
      </c>
      <c r="I21" s="18">
        <v>0.329026699066162</v>
      </c>
      <c r="J21" s="18">
        <v>0.573608517646789</v>
      </c>
      <c r="K21" s="18">
        <v>0.42856076359748801</v>
      </c>
      <c r="L21" s="18">
        <v>0.73714697360992398</v>
      </c>
      <c r="M21" s="18">
        <v>0.81190550327301003</v>
      </c>
      <c r="N21" s="19">
        <v>0.86145442724227905</v>
      </c>
      <c r="O21" s="18">
        <v>0.38351795077323902</v>
      </c>
      <c r="P21" s="18">
        <v>0.61771780252456598</v>
      </c>
      <c r="Q21" s="18">
        <v>0.42356666922569203</v>
      </c>
      <c r="R21" s="18">
        <v>0.61960321664810103</v>
      </c>
      <c r="S21" s="18">
        <v>0.76484441757202104</v>
      </c>
      <c r="T21" s="19">
        <v>0.79404187202453602</v>
      </c>
      <c r="U21" s="18">
        <v>404</v>
      </c>
      <c r="V21" s="18">
        <v>2.5637277143852901</v>
      </c>
      <c r="W21" s="18" t="s">
        <v>57</v>
      </c>
      <c r="X21" t="s">
        <v>68</v>
      </c>
      <c r="Y21" t="s">
        <v>72</v>
      </c>
      <c r="Z21">
        <v>8</v>
      </c>
      <c r="AA21" t="s">
        <v>72</v>
      </c>
    </row>
    <row r="22" spans="1:27" x14ac:dyDescent="0.3">
      <c r="A22" s="4"/>
      <c r="B22" s="7" t="s">
        <v>29</v>
      </c>
      <c r="C22" s="11">
        <v>0.39897816090317101</v>
      </c>
      <c r="D22" s="11">
        <v>0.63164718071338699</v>
      </c>
      <c r="E22" s="11">
        <v>0.46078424955522401</v>
      </c>
      <c r="F22" s="11">
        <v>0.61163611347377</v>
      </c>
      <c r="G22" s="11">
        <v>0.73903708007580005</v>
      </c>
      <c r="H22" s="12">
        <v>0.78282506299999</v>
      </c>
      <c r="I22" s="11">
        <v>0.32348167896270702</v>
      </c>
      <c r="J22" s="11">
        <v>0.56875449419021595</v>
      </c>
      <c r="K22" s="11">
        <v>0.45943745970726002</v>
      </c>
      <c r="L22" s="11">
        <v>0.70837152004241899</v>
      </c>
      <c r="M22" s="11">
        <v>0.82401412725448597</v>
      </c>
      <c r="N22" s="12">
        <v>0.85785311460494995</v>
      </c>
      <c r="O22" s="11">
        <v>0.36510384082794101</v>
      </c>
      <c r="P22" s="11">
        <v>0.60335165262222201</v>
      </c>
      <c r="Q22" s="11">
        <v>0.439604431390762</v>
      </c>
      <c r="R22" s="11">
        <v>0.63816797733306796</v>
      </c>
      <c r="S22" s="11">
        <v>0.74320524930953902</v>
      </c>
      <c r="T22" s="12">
        <v>0.800262510776519</v>
      </c>
      <c r="U22" s="11">
        <v>545</v>
      </c>
      <c r="V22" s="11">
        <v>2.6446132956118702</v>
      </c>
      <c r="W22" s="11" t="s">
        <v>42</v>
      </c>
      <c r="X22" t="s">
        <v>68</v>
      </c>
      <c r="Y22" t="s">
        <v>72</v>
      </c>
      <c r="Z22">
        <v>6</v>
      </c>
      <c r="AA22" t="s">
        <v>72</v>
      </c>
    </row>
    <row r="23" spans="1:27" x14ac:dyDescent="0.3">
      <c r="A23" s="4"/>
      <c r="B23" s="7" t="s">
        <v>30</v>
      </c>
      <c r="C23" s="29">
        <v>0.37824924920577802</v>
      </c>
      <c r="D23" s="11">
        <v>0.615019714485461</v>
      </c>
      <c r="E23" s="11">
        <v>0.42178111060654699</v>
      </c>
      <c r="F23" s="11">
        <v>0.63181356051005599</v>
      </c>
      <c r="G23" s="11">
        <v>0.78370371940119898</v>
      </c>
      <c r="H23" s="12">
        <v>0.80880032427816095</v>
      </c>
      <c r="I23" s="11">
        <v>8.9367605745792306E-2</v>
      </c>
      <c r="J23" s="11">
        <v>0.29894414544105502</v>
      </c>
      <c r="K23" s="11">
        <v>0.23203034698963099</v>
      </c>
      <c r="L23" s="11">
        <v>0.92744678258895796</v>
      </c>
      <c r="M23" s="11">
        <v>0.95402550697326605</v>
      </c>
      <c r="N23" s="12">
        <v>0.96802216768264704</v>
      </c>
      <c r="O23" s="11">
        <v>0.37943536043167098</v>
      </c>
      <c r="P23" s="11">
        <v>0.61372536420822099</v>
      </c>
      <c r="Q23" s="11">
        <v>0.43595534563064497</v>
      </c>
      <c r="R23" s="11">
        <v>0.62634295225143399</v>
      </c>
      <c r="S23" s="11">
        <v>0.75366681814193703</v>
      </c>
      <c r="T23" s="12">
        <v>0.79735100269317605</v>
      </c>
      <c r="U23" s="11">
        <v>413</v>
      </c>
      <c r="V23" s="11">
        <v>3.5008842517530798</v>
      </c>
      <c r="W23" s="11" t="s">
        <v>42</v>
      </c>
      <c r="X23" t="s">
        <v>68</v>
      </c>
      <c r="Y23" t="s">
        <v>72</v>
      </c>
      <c r="Z23">
        <v>10</v>
      </c>
      <c r="AA23" t="s">
        <v>72</v>
      </c>
    </row>
    <row r="24" spans="1:27" x14ac:dyDescent="0.3">
      <c r="A24" s="4" t="s">
        <v>8</v>
      </c>
      <c r="B24" s="8" t="s">
        <v>31</v>
      </c>
      <c r="C24" s="11">
        <v>0.39459036875364401</v>
      </c>
      <c r="D24" s="11">
        <v>0.62816428484405595</v>
      </c>
      <c r="E24" s="11">
        <v>0.44211994111131803</v>
      </c>
      <c r="F24" s="11">
        <v>0.61590717434738196</v>
      </c>
      <c r="G24" s="11">
        <v>0.76617084859134199</v>
      </c>
      <c r="H24" s="12">
        <v>0.79397463195215401</v>
      </c>
      <c r="I24" s="11">
        <v>0.15992972254753099</v>
      </c>
      <c r="J24" s="11">
        <v>0.399912148714065</v>
      </c>
      <c r="K24" s="11">
        <v>0.30345743894576999</v>
      </c>
      <c r="L24" s="11">
        <v>0.85692059993743896</v>
      </c>
      <c r="M24" s="11">
        <v>0.91435354948043801</v>
      </c>
      <c r="N24" s="12">
        <v>0.92806547880172696</v>
      </c>
      <c r="O24" s="11">
        <v>0.37078693509101801</v>
      </c>
      <c r="P24" s="11">
        <v>0.60797590017318703</v>
      </c>
      <c r="Q24" s="11">
        <v>0.444956094026565</v>
      </c>
      <c r="R24" s="11">
        <v>0.63292825222015303</v>
      </c>
      <c r="S24" s="11">
        <v>0.75691378116607599</v>
      </c>
      <c r="T24" s="12">
        <v>0.80289143323898304</v>
      </c>
      <c r="U24" s="29">
        <v>636</v>
      </c>
      <c r="V24" s="11">
        <v>2.2020123318562002</v>
      </c>
      <c r="W24" s="11" t="s">
        <v>57</v>
      </c>
      <c r="X24" t="s">
        <v>68</v>
      </c>
      <c r="Y24" t="s">
        <v>73</v>
      </c>
      <c r="Z24">
        <v>17</v>
      </c>
      <c r="AA24" t="s">
        <v>72</v>
      </c>
    </row>
    <row r="25" spans="1:27" x14ac:dyDescent="0.3">
      <c r="A25" s="6"/>
      <c r="B25" s="9" t="s">
        <v>32</v>
      </c>
      <c r="C25" s="18">
        <v>0.40001919862010599</v>
      </c>
      <c r="D25" s="18">
        <v>0.632470709693426</v>
      </c>
      <c r="E25" s="18">
        <v>0.462148651803378</v>
      </c>
      <c r="F25" s="18">
        <v>0.61062277115735297</v>
      </c>
      <c r="G25" s="18">
        <v>0.76757400898330297</v>
      </c>
      <c r="H25" s="19">
        <v>0.80399032286501004</v>
      </c>
      <c r="I25" s="18">
        <v>8.4545403718948295E-2</v>
      </c>
      <c r="J25" s="18">
        <v>0.29076692461967402</v>
      </c>
      <c r="K25" s="18">
        <v>0.21372739970683999</v>
      </c>
      <c r="L25" s="18">
        <v>0.93177580833435003</v>
      </c>
      <c r="M25" s="18">
        <v>0.96879267692565896</v>
      </c>
      <c r="N25" s="19">
        <v>0.97457718849182096</v>
      </c>
      <c r="O25" s="18">
        <v>0.38801324367523099</v>
      </c>
      <c r="P25" s="18">
        <v>0.62216597795486395</v>
      </c>
      <c r="Q25" s="18">
        <v>0.45597612857818598</v>
      </c>
      <c r="R25" s="18">
        <v>0.61507183313369695</v>
      </c>
      <c r="S25" s="18">
        <v>0.74284332990646296</v>
      </c>
      <c r="T25" s="19">
        <v>0.79125398397445601</v>
      </c>
      <c r="U25" s="18">
        <v>453</v>
      </c>
      <c r="V25" s="30">
        <v>1.7336304347495399</v>
      </c>
      <c r="W25" s="18" t="s">
        <v>57</v>
      </c>
      <c r="X25" t="s">
        <v>68</v>
      </c>
      <c r="Y25" t="s">
        <v>72</v>
      </c>
      <c r="Z25">
        <v>8</v>
      </c>
      <c r="AA25" t="s">
        <v>72</v>
      </c>
    </row>
    <row r="26" spans="1:27" x14ac:dyDescent="0.3">
      <c r="A26" s="4"/>
      <c r="B26" s="7" t="s">
        <v>29</v>
      </c>
      <c r="C26" s="11">
        <v>0.37893754525478501</v>
      </c>
      <c r="D26" s="11">
        <v>0.61557903250093304</v>
      </c>
      <c r="E26" s="11">
        <v>0.43524064118119299</v>
      </c>
      <c r="F26" s="11">
        <v>0.63114357564655299</v>
      </c>
      <c r="G26" s="11">
        <v>0.77839926202499998</v>
      </c>
      <c r="H26" s="12">
        <v>0.81159747269753102</v>
      </c>
      <c r="I26" s="11">
        <v>0.41728645563125599</v>
      </c>
      <c r="J26" s="11">
        <v>0.64597713947296098</v>
      </c>
      <c r="K26" s="11">
        <v>0.51492017507553101</v>
      </c>
      <c r="L26" s="11">
        <v>0.55962008237838701</v>
      </c>
      <c r="M26" s="11">
        <v>0.77249825000762895</v>
      </c>
      <c r="N26" s="12">
        <v>0.84017682075500399</v>
      </c>
      <c r="O26" s="11">
        <v>0.363662809133529</v>
      </c>
      <c r="P26" s="11">
        <v>0.60140222311019897</v>
      </c>
      <c r="Q26" s="11">
        <v>0.414126366376876</v>
      </c>
      <c r="R26" s="11">
        <v>0.63825941085815396</v>
      </c>
      <c r="S26" s="11">
        <v>0.77878409624099698</v>
      </c>
      <c r="T26" s="12">
        <v>0.80058634281158403</v>
      </c>
      <c r="U26" s="29">
        <v>1417</v>
      </c>
      <c r="V26" s="11">
        <v>4.0105946258371903</v>
      </c>
      <c r="W26" s="11" t="s">
        <v>42</v>
      </c>
      <c r="X26" t="s">
        <v>68</v>
      </c>
      <c r="Y26" t="s">
        <v>72</v>
      </c>
      <c r="Z26">
        <v>6</v>
      </c>
      <c r="AA26" t="s">
        <v>72</v>
      </c>
    </row>
    <row r="27" spans="1:27" x14ac:dyDescent="0.3">
      <c r="A27" s="4"/>
      <c r="B27" s="7" t="s">
        <v>30</v>
      </c>
      <c r="C27" s="11">
        <v>0.382289095937067</v>
      </c>
      <c r="D27" s="11">
        <v>0.61829531450356801</v>
      </c>
      <c r="E27" s="11">
        <v>0.428054036286864</v>
      </c>
      <c r="F27" s="11">
        <v>0.62788118843740404</v>
      </c>
      <c r="G27" s="11">
        <v>0.79376777706277801</v>
      </c>
      <c r="H27" s="12">
        <v>0.81737837679038505</v>
      </c>
      <c r="I27" s="11">
        <v>0.223899200558662</v>
      </c>
      <c r="J27" s="11">
        <v>0.47317987680435097</v>
      </c>
      <c r="K27" s="11">
        <v>0.33853495121002197</v>
      </c>
      <c r="L27" s="11">
        <v>0.80205041170120195</v>
      </c>
      <c r="M27" s="11">
        <v>0.87053221464157104</v>
      </c>
      <c r="N27" s="12">
        <v>0.90687280893325795</v>
      </c>
      <c r="O27" s="11">
        <v>0.35542082786559998</v>
      </c>
      <c r="P27" s="11">
        <v>0.59314322471618597</v>
      </c>
      <c r="Q27" s="11">
        <v>0.409909307956695</v>
      </c>
      <c r="R27" s="11">
        <v>0.64923995733261097</v>
      </c>
      <c r="S27" s="11">
        <v>0.78146964311599698</v>
      </c>
      <c r="T27" s="12">
        <v>0.80895793437957697</v>
      </c>
      <c r="U27" s="11">
        <v>753</v>
      </c>
      <c r="V27" s="11">
        <v>3.7838527053015301</v>
      </c>
      <c r="W27" s="11" t="s">
        <v>42</v>
      </c>
      <c r="X27" t="s">
        <v>68</v>
      </c>
      <c r="Y27" t="s">
        <v>72</v>
      </c>
      <c r="Z27">
        <v>12</v>
      </c>
      <c r="AA27" t="s">
        <v>72</v>
      </c>
    </row>
    <row r="28" spans="1:27" x14ac:dyDescent="0.3">
      <c r="A28" s="4" t="s">
        <v>9</v>
      </c>
      <c r="B28" s="8" t="s">
        <v>31</v>
      </c>
      <c r="C28" s="29">
        <v>0.35271695740577602</v>
      </c>
      <c r="D28" s="11">
        <v>0.59389978734276005</v>
      </c>
      <c r="E28" s="11">
        <v>0.40808259499031702</v>
      </c>
      <c r="F28" s="11">
        <v>0.65666660021760204</v>
      </c>
      <c r="G28" s="11">
        <v>0.78868453266141003</v>
      </c>
      <c r="H28" s="12">
        <v>0.81614631681474603</v>
      </c>
      <c r="I28" s="11">
        <v>0.28775787353515597</v>
      </c>
      <c r="J28" s="11">
        <v>0.53643065690994196</v>
      </c>
      <c r="K28" s="11">
        <v>0.403710067272186</v>
      </c>
      <c r="L28" s="11">
        <v>0.77355653047561601</v>
      </c>
      <c r="M28" s="11">
        <v>0.85105067491531305</v>
      </c>
      <c r="N28" s="12">
        <v>0.88670468330383301</v>
      </c>
      <c r="O28" s="11">
        <v>0.35003620386123602</v>
      </c>
      <c r="P28" s="11">
        <v>0.58887058496475198</v>
      </c>
      <c r="Q28" s="11">
        <v>0.40064558386802601</v>
      </c>
      <c r="R28" s="11">
        <v>0.65304821729660001</v>
      </c>
      <c r="S28" s="11">
        <v>0.77584719657897905</v>
      </c>
      <c r="T28" s="12">
        <v>0.80925196409225397</v>
      </c>
      <c r="U28" s="11">
        <v>689</v>
      </c>
      <c r="V28" s="29">
        <v>2.200171723</v>
      </c>
      <c r="W28" s="11" t="s">
        <v>57</v>
      </c>
      <c r="X28" t="s">
        <v>68</v>
      </c>
      <c r="Y28" t="s">
        <v>72</v>
      </c>
      <c r="Z28">
        <v>8</v>
      </c>
      <c r="AA28" t="s">
        <v>72</v>
      </c>
    </row>
    <row r="29" spans="1:27" x14ac:dyDescent="0.3">
      <c r="A29" s="6"/>
      <c r="B29" s="9" t="s">
        <v>32</v>
      </c>
      <c r="C29" s="18">
        <v>0.36291514980431</v>
      </c>
      <c r="D29" s="18">
        <v>0.60242439343398901</v>
      </c>
      <c r="E29" s="18">
        <v>0.419976390892564</v>
      </c>
      <c r="F29" s="18">
        <v>0.64673971693539201</v>
      </c>
      <c r="G29" s="18">
        <v>0.791531689787624</v>
      </c>
      <c r="H29" s="19">
        <v>0.818955170852537</v>
      </c>
      <c r="I29" s="18">
        <v>0.242973282933235</v>
      </c>
      <c r="J29" s="18">
        <v>0.49292320013046198</v>
      </c>
      <c r="K29" s="18">
        <v>0.37699580192565901</v>
      </c>
      <c r="L29" s="18">
        <v>0.77380251884460405</v>
      </c>
      <c r="M29" s="18">
        <v>0.85263800621032704</v>
      </c>
      <c r="N29" s="19">
        <v>0.89562976360321001</v>
      </c>
      <c r="O29" s="18">
        <v>0.34969189763069097</v>
      </c>
      <c r="P29" s="18">
        <v>0.58879536390304499</v>
      </c>
      <c r="Q29" s="18">
        <v>0.40521687269210799</v>
      </c>
      <c r="R29" s="18">
        <v>0.65327757596969604</v>
      </c>
      <c r="S29" s="18">
        <v>0.78058254718780495</v>
      </c>
      <c r="T29" s="19">
        <v>0.80924898386001498</v>
      </c>
      <c r="U29" s="18">
        <v>502</v>
      </c>
      <c r="V29" s="18">
        <v>2.7026687247077499</v>
      </c>
      <c r="W29" s="18" t="s">
        <v>57</v>
      </c>
      <c r="X29" t="s">
        <v>68</v>
      </c>
      <c r="Y29" t="s">
        <v>72</v>
      </c>
      <c r="Z29">
        <v>12</v>
      </c>
      <c r="AA29" t="s">
        <v>72</v>
      </c>
    </row>
    <row r="30" spans="1:27" x14ac:dyDescent="0.3">
      <c r="A30" s="4"/>
      <c r="B30" s="7" t="s">
        <v>29</v>
      </c>
      <c r="C30" s="11">
        <v>1.00181940716405</v>
      </c>
      <c r="D30" s="11">
        <v>1.0009092901777099</v>
      </c>
      <c r="E30" s="11">
        <v>0.81863417852398201</v>
      </c>
      <c r="F30" s="11">
        <v>2.4832643263250801E-2</v>
      </c>
      <c r="G30" s="11">
        <v>0.18443932641668101</v>
      </c>
      <c r="H30" s="12">
        <v>0.21354588857026199</v>
      </c>
      <c r="I30" s="11">
        <v>1.4609146118164</v>
      </c>
      <c r="J30" s="11">
        <v>1.4609146118164</v>
      </c>
      <c r="K30" s="11">
        <v>0.95601665973663297</v>
      </c>
      <c r="L30" s="11">
        <v>-0.25503897666931102</v>
      </c>
      <c r="M30" s="11">
        <v>-2.0526554435491499E-2</v>
      </c>
      <c r="N30" s="12">
        <v>-1.036162301898E-2</v>
      </c>
      <c r="O30" s="11">
        <v>0.97949546575546198</v>
      </c>
      <c r="P30" s="11">
        <v>0.98846191167831399</v>
      </c>
      <c r="Q30" s="11">
        <v>0.77299946546554499</v>
      </c>
      <c r="R30" s="11">
        <v>2.95578557997941E-2</v>
      </c>
      <c r="S30" s="11">
        <v>0.15989920496940599</v>
      </c>
      <c r="T30" s="12">
        <v>0.18647643923759399</v>
      </c>
      <c r="U30" s="29">
        <v>1347</v>
      </c>
      <c r="V30" s="11">
        <v>3.5573883029947702</v>
      </c>
      <c r="W30" s="11" t="s">
        <v>42</v>
      </c>
      <c r="X30" t="s">
        <v>68</v>
      </c>
      <c r="Y30" t="s">
        <v>72</v>
      </c>
      <c r="Z30">
        <v>6</v>
      </c>
      <c r="AA30" t="s">
        <v>72</v>
      </c>
    </row>
    <row r="31" spans="1:27" x14ac:dyDescent="0.3">
      <c r="A31" s="4"/>
      <c r="B31" s="7" t="s">
        <v>30</v>
      </c>
      <c r="C31" s="11">
        <v>0.99428458123711805</v>
      </c>
      <c r="D31" s="11">
        <v>0.99713819565650896</v>
      </c>
      <c r="E31" s="11">
        <v>0.78190721312901901</v>
      </c>
      <c r="F31" s="11">
        <v>3.2167015336796098E-2</v>
      </c>
      <c r="G31" s="11">
        <v>0.161689505347545</v>
      </c>
      <c r="H31" s="12">
        <v>0.18267279903602399</v>
      </c>
      <c r="I31" s="11">
        <v>1.22446465492248</v>
      </c>
      <c r="J31" s="11">
        <v>1.10655534267425</v>
      </c>
      <c r="K31" s="11">
        <v>0.83481591939926103</v>
      </c>
      <c r="L31" s="11">
        <v>-5.2999138832092202E-2</v>
      </c>
      <c r="M31" s="11">
        <v>0.121298409998416</v>
      </c>
      <c r="N31" s="12">
        <v>9.1202907264232594E-2</v>
      </c>
      <c r="O31" s="11">
        <v>0.97849309444427401</v>
      </c>
      <c r="P31" s="11">
        <v>0.98792195320129395</v>
      </c>
      <c r="Q31" s="11">
        <v>0.76907038688659601</v>
      </c>
      <c r="R31" s="11">
        <v>3.06976772844791E-2</v>
      </c>
      <c r="S31" s="11">
        <v>0.150772154331207</v>
      </c>
      <c r="T31" s="12">
        <v>0.19409818947315199</v>
      </c>
      <c r="U31" s="11">
        <v>858</v>
      </c>
      <c r="V31" s="11">
        <v>4.5273296621061201</v>
      </c>
      <c r="W31" s="11" t="s">
        <v>42</v>
      </c>
      <c r="X31" t="s">
        <v>68</v>
      </c>
      <c r="Y31" t="s">
        <v>73</v>
      </c>
      <c r="Z31">
        <v>15</v>
      </c>
      <c r="AA31" t="s">
        <v>72</v>
      </c>
    </row>
    <row r="32" spans="1:27" x14ac:dyDescent="0.3">
      <c r="A32" s="4" t="s">
        <v>4</v>
      </c>
      <c r="B32" s="8" t="s">
        <v>31</v>
      </c>
      <c r="C32" s="11">
        <v>0.99804731046323902</v>
      </c>
      <c r="D32" s="11">
        <v>0.99902317814114705</v>
      </c>
      <c r="E32" s="11">
        <v>0.78009071621214399</v>
      </c>
      <c r="F32" s="11">
        <v>2.8504388432871199E-2</v>
      </c>
      <c r="G32" s="11">
        <v>0.16241594253769201</v>
      </c>
      <c r="H32" s="12">
        <v>0.17752637583790201</v>
      </c>
      <c r="I32" s="11">
        <v>1.16399705410003</v>
      </c>
      <c r="J32" s="11">
        <v>1.0788869857787999</v>
      </c>
      <c r="K32" s="11">
        <v>0.82992398738860995</v>
      </c>
      <c r="L32" s="11">
        <v>-4.9994826316833399E-2</v>
      </c>
      <c r="M32" s="11">
        <v>2.81997360289096E-2</v>
      </c>
      <c r="N32" s="12">
        <v>3.5380918532609898E-2</v>
      </c>
      <c r="O32" s="11">
        <v>0.97810280323028498</v>
      </c>
      <c r="P32" s="11">
        <v>0.98783391714096003</v>
      </c>
      <c r="Q32" s="11">
        <v>0.77723246812820401</v>
      </c>
      <c r="R32" s="11">
        <v>3.0689334496855701E-2</v>
      </c>
      <c r="S32" s="11">
        <v>0.14419223368167799</v>
      </c>
      <c r="T32" s="12">
        <v>0.18875709176063499</v>
      </c>
      <c r="U32" s="11">
        <v>1067</v>
      </c>
      <c r="V32" s="29">
        <v>1.85834409084603</v>
      </c>
      <c r="W32" s="11" t="s">
        <v>58</v>
      </c>
      <c r="X32" t="s">
        <v>58</v>
      </c>
      <c r="Y32" t="s">
        <v>72</v>
      </c>
      <c r="Z32">
        <v>8</v>
      </c>
      <c r="AA32" t="s">
        <v>72</v>
      </c>
    </row>
    <row r="33" spans="1:29" x14ac:dyDescent="0.3">
      <c r="A33" s="6"/>
      <c r="B33" s="9" t="s">
        <v>32</v>
      </c>
      <c r="C33" s="34">
        <v>0.98784215039766698</v>
      </c>
      <c r="D33" s="18">
        <v>0.99390248535641901</v>
      </c>
      <c r="E33" s="18">
        <v>0.77446815254298196</v>
      </c>
      <c r="F33" s="18">
        <v>3.84380540167625E-2</v>
      </c>
      <c r="G33" s="18">
        <v>0.18003354391138299</v>
      </c>
      <c r="H33" s="19">
        <v>0.21113142012698199</v>
      </c>
      <c r="I33" s="18">
        <v>0.90730506181716897</v>
      </c>
      <c r="J33" s="18">
        <v>0.95252561569213801</v>
      </c>
      <c r="K33" s="18">
        <v>0.75152564048767001</v>
      </c>
      <c r="L33" s="18">
        <v>-2.0697355270385701E-2</v>
      </c>
      <c r="M33" s="18">
        <v>8.6916759610176003E-2</v>
      </c>
      <c r="N33" s="19">
        <v>9.8040200769901206E-2</v>
      </c>
      <c r="O33" s="18">
        <v>0.98065418004989602</v>
      </c>
      <c r="P33" s="18">
        <v>0.98899477720260598</v>
      </c>
      <c r="Q33" s="18">
        <v>0.77426201105117798</v>
      </c>
      <c r="R33" s="18">
        <v>2.8601765632629301E-2</v>
      </c>
      <c r="S33" s="18">
        <v>0.14197112619876801</v>
      </c>
      <c r="T33" s="19">
        <v>0.18171092867851199</v>
      </c>
      <c r="U33" s="18">
        <v>560</v>
      </c>
      <c r="V33" s="18">
        <v>2.5908534478520502</v>
      </c>
      <c r="W33" s="18" t="s">
        <v>42</v>
      </c>
      <c r="X33" t="s">
        <v>68</v>
      </c>
      <c r="Y33" t="s">
        <v>72</v>
      </c>
      <c r="Z33">
        <v>7</v>
      </c>
      <c r="AA33" t="s">
        <v>72</v>
      </c>
    </row>
    <row r="34" spans="1:29" x14ac:dyDescent="0.3">
      <c r="A34" s="4"/>
      <c r="B34" s="7" t="s">
        <v>29</v>
      </c>
      <c r="C34" s="11">
        <v>0.71885847356060995</v>
      </c>
      <c r="D34" s="11">
        <v>0.84785521969296695</v>
      </c>
      <c r="E34" s="11">
        <v>0.64815878291427198</v>
      </c>
      <c r="F34" s="11">
        <v>0.30026578391576098</v>
      </c>
      <c r="G34" s="11">
        <v>0.57124190188048696</v>
      </c>
      <c r="H34" s="12">
        <v>0.61832382582722001</v>
      </c>
      <c r="I34" s="11">
        <v>0.447168469429016</v>
      </c>
      <c r="J34" s="11">
        <v>0.66870653629302901</v>
      </c>
      <c r="K34" s="11">
        <v>0.52828478813171298</v>
      </c>
      <c r="L34" s="11">
        <v>0.64556026458740201</v>
      </c>
      <c r="M34" s="11">
        <v>0.75130009651184004</v>
      </c>
      <c r="N34" s="12">
        <v>0.83327502012252797</v>
      </c>
      <c r="O34" s="11">
        <v>0.640788614749908</v>
      </c>
      <c r="P34" s="11">
        <v>0.79752647876739502</v>
      </c>
      <c r="Q34" s="11">
        <v>0.58944684267044001</v>
      </c>
      <c r="R34" s="11">
        <v>0.36934095621108998</v>
      </c>
      <c r="S34" s="11">
        <v>0.53355509042739802</v>
      </c>
      <c r="T34" s="12">
        <v>0.61810499429702703</v>
      </c>
      <c r="U34" s="29">
        <v>1507</v>
      </c>
      <c r="V34" s="11">
        <v>2.8145267728119001</v>
      </c>
      <c r="W34" s="11" t="s">
        <v>57</v>
      </c>
      <c r="X34" t="s">
        <v>77</v>
      </c>
      <c r="Y34" t="s">
        <v>72</v>
      </c>
      <c r="Z34">
        <v>7</v>
      </c>
      <c r="AA34" t="s">
        <v>72</v>
      </c>
    </row>
    <row r="35" spans="1:29" x14ac:dyDescent="0.3">
      <c r="A35" s="4"/>
      <c r="B35" s="7" t="s">
        <v>30</v>
      </c>
      <c r="C35" s="11">
        <v>0.85161841134838201</v>
      </c>
      <c r="D35" s="11">
        <v>0.92283173512205496</v>
      </c>
      <c r="E35" s="11">
        <v>0.77386476779782798</v>
      </c>
      <c r="F35" s="11">
        <v>0.17103774472302699</v>
      </c>
      <c r="G35" s="11">
        <v>0.58053440686812896</v>
      </c>
      <c r="H35" s="12">
        <v>0.62640851074077197</v>
      </c>
      <c r="I35" s="11">
        <v>0.15044215321540799</v>
      </c>
      <c r="J35" s="11">
        <v>0.387868732213974</v>
      </c>
      <c r="K35" s="11">
        <v>0.30997362732887201</v>
      </c>
      <c r="L35" s="11">
        <v>0.87923145294189398</v>
      </c>
      <c r="M35" s="11">
        <v>0.93250393867492598</v>
      </c>
      <c r="N35" s="12">
        <v>0.95086544752120905</v>
      </c>
      <c r="O35" s="11">
        <v>0.67507576942443803</v>
      </c>
      <c r="P35" s="11">
        <v>0.820784151554107</v>
      </c>
      <c r="Q35" s="11">
        <v>0.63751429319381703</v>
      </c>
      <c r="R35" s="11">
        <v>0.33060199022293002</v>
      </c>
      <c r="S35" s="11">
        <v>0.52588897943496704</v>
      </c>
      <c r="T35" s="12">
        <v>0.615450859069824</v>
      </c>
      <c r="U35" s="11">
        <v>178</v>
      </c>
      <c r="V35" s="11">
        <v>3.14448155181744</v>
      </c>
      <c r="W35" s="11" t="s">
        <v>57</v>
      </c>
      <c r="X35" t="s">
        <v>78</v>
      </c>
      <c r="Y35" t="s">
        <v>72</v>
      </c>
      <c r="Z35">
        <v>6</v>
      </c>
      <c r="AA35" t="s">
        <v>72</v>
      </c>
    </row>
    <row r="36" spans="1:29" x14ac:dyDescent="0.3">
      <c r="A36" s="4" t="s">
        <v>5</v>
      </c>
      <c r="B36" s="8" t="s">
        <v>31</v>
      </c>
      <c r="C36" s="29">
        <v>0.64277082435648203</v>
      </c>
      <c r="D36" s="11">
        <v>0.80172989488760005</v>
      </c>
      <c r="E36" s="11">
        <v>0.63290703719159502</v>
      </c>
      <c r="F36" s="11">
        <v>0.374329224116767</v>
      </c>
      <c r="G36" s="11">
        <v>0.596432397611113</v>
      </c>
      <c r="H36" s="12">
        <v>0.65775541741770804</v>
      </c>
      <c r="I36" s="11">
        <v>8.8629394769668496E-2</v>
      </c>
      <c r="J36" s="11">
        <v>0.29770690202713002</v>
      </c>
      <c r="K36" s="11">
        <v>0.223881155252456</v>
      </c>
      <c r="L36" s="11">
        <v>0.92213404178619296</v>
      </c>
      <c r="M36" s="11">
        <v>0.94637292623519897</v>
      </c>
      <c r="N36" s="12">
        <v>0.96072190999984697</v>
      </c>
      <c r="O36" s="11">
        <v>0.57939070463180498</v>
      </c>
      <c r="P36" s="11">
        <v>0.75832170248031605</v>
      </c>
      <c r="Q36" s="11">
        <v>0.55258923768997104</v>
      </c>
      <c r="R36" s="11">
        <v>0.42985782027244501</v>
      </c>
      <c r="S36" s="11">
        <v>0.58123242855071999</v>
      </c>
      <c r="T36" s="12">
        <v>0.66547316312789895</v>
      </c>
      <c r="U36" s="11">
        <v>446</v>
      </c>
      <c r="V36" s="29">
        <v>1.5208008469666201</v>
      </c>
      <c r="W36" s="11" t="s">
        <v>57</v>
      </c>
      <c r="X36" t="s">
        <v>78</v>
      </c>
      <c r="Y36" t="s">
        <v>72</v>
      </c>
      <c r="Z36">
        <v>7</v>
      </c>
      <c r="AA36" t="s">
        <v>72</v>
      </c>
    </row>
    <row r="37" spans="1:29" x14ac:dyDescent="0.3">
      <c r="A37" s="5"/>
      <c r="B37" s="8" t="s">
        <v>32</v>
      </c>
      <c r="C37" s="21">
        <v>0.66927357233998597</v>
      </c>
      <c r="D37" s="21">
        <v>0.81809142052706196</v>
      </c>
      <c r="E37" s="21">
        <v>0.59711489237051696</v>
      </c>
      <c r="F37" s="21">
        <v>0.34853154589999702</v>
      </c>
      <c r="G37" s="21">
        <v>0.57469748376221896</v>
      </c>
      <c r="H37" s="12">
        <v>0.62651080926910896</v>
      </c>
      <c r="I37" s="21">
        <v>0.21504682302474901</v>
      </c>
      <c r="J37" s="21">
        <v>0.46373140811920099</v>
      </c>
      <c r="K37" s="21">
        <v>0.359934002161026</v>
      </c>
      <c r="L37" s="21">
        <v>0.77768123149871804</v>
      </c>
      <c r="M37" s="21">
        <v>0.86180019378662098</v>
      </c>
      <c r="N37" s="12">
        <v>0.89962530136108398</v>
      </c>
      <c r="O37" s="21">
        <v>0.74319612979888905</v>
      </c>
      <c r="P37" s="21">
        <v>0.85833883285522405</v>
      </c>
      <c r="Q37" s="21">
        <v>0.62017190456390303</v>
      </c>
      <c r="R37" s="21">
        <v>0.26927176117897</v>
      </c>
      <c r="S37" s="21">
        <v>0.495695739984512</v>
      </c>
      <c r="T37" s="12">
        <v>0.59762334823608398</v>
      </c>
      <c r="U37" s="21">
        <v>148</v>
      </c>
      <c r="V37" s="11">
        <v>3.3521074127772001</v>
      </c>
      <c r="W37" s="11" t="s">
        <v>57</v>
      </c>
      <c r="X37" t="s">
        <v>77</v>
      </c>
      <c r="Y37" t="s">
        <v>72</v>
      </c>
      <c r="Z37">
        <v>11</v>
      </c>
      <c r="AA37" t="s">
        <v>72</v>
      </c>
    </row>
    <row r="39" spans="1:29" x14ac:dyDescent="0.3">
      <c r="Z39">
        <f>AVERAGE(Z6:Z37)</f>
        <v>8.9375</v>
      </c>
    </row>
    <row r="41" spans="1:29" x14ac:dyDescent="0.3">
      <c r="Y41" t="s">
        <v>65</v>
      </c>
      <c r="Z41" t="s">
        <v>66</v>
      </c>
      <c r="AA41" t="s">
        <v>67</v>
      </c>
    </row>
    <row r="42" spans="1:29" x14ac:dyDescent="0.3">
      <c r="X42" t="s">
        <v>61</v>
      </c>
      <c r="Y42">
        <v>0</v>
      </c>
      <c r="Z42">
        <v>6</v>
      </c>
      <c r="AA42">
        <v>2</v>
      </c>
      <c r="AB42" s="14">
        <f>AVERAGE(V6,V10,V14,V18,V22,V26,V30,V34)</f>
        <v>4.6944105974181438</v>
      </c>
      <c r="AC42" s="14">
        <f>AVERAGE(U6,U10,U14,U18,U22,U26,U30,U34)</f>
        <v>1051.125</v>
      </c>
    </row>
    <row r="43" spans="1:29" x14ac:dyDescent="0.3">
      <c r="X43" t="s">
        <v>62</v>
      </c>
      <c r="Y43">
        <v>3</v>
      </c>
      <c r="Z43">
        <v>0</v>
      </c>
      <c r="AA43">
        <v>0</v>
      </c>
      <c r="AB43" s="14">
        <f>AVERAGE(V7,V11,V15,V19,V23,V27,V31,V35)</f>
        <v>3.7067317133061799</v>
      </c>
      <c r="AC43" s="14">
        <f>AVERAGE(U7,U11,U15,U19,U23,U27,U31,U35)</f>
        <v>616.625</v>
      </c>
    </row>
    <row r="44" spans="1:29" x14ac:dyDescent="0.3">
      <c r="X44" t="s">
        <v>63</v>
      </c>
      <c r="Y44">
        <v>2</v>
      </c>
      <c r="Z44">
        <v>2</v>
      </c>
      <c r="AA44">
        <v>5</v>
      </c>
      <c r="AB44" s="14">
        <f>AVERAGE(V8,V12,V16,V20,V24,V28,V32,V36)</f>
        <v>2.0919625260114416</v>
      </c>
      <c r="AC44" s="14">
        <f>AVERAGE(U8,U12,U16,U20,U24,U28,U32,U36)</f>
        <v>664.125</v>
      </c>
    </row>
    <row r="45" spans="1:29" x14ac:dyDescent="0.3">
      <c r="X45" t="s">
        <v>64</v>
      </c>
      <c r="Y45">
        <v>3</v>
      </c>
      <c r="Z45">
        <v>0</v>
      </c>
      <c r="AA45">
        <v>1</v>
      </c>
      <c r="AB45" s="14">
        <f>AVERAGE(V9,V13,V17,V21,V25,V29,V33,V37)</f>
        <v>2.6799951086458953</v>
      </c>
      <c r="AC45" s="14">
        <f>AVERAGE(U9,U13,U17,U21,U25,U29,U33,U37)</f>
        <v>442</v>
      </c>
    </row>
    <row r="47" spans="1:29" x14ac:dyDescent="0.3">
      <c r="AB47">
        <f>SQRT(AB42)</f>
        <v>2.1666588558003643</v>
      </c>
    </row>
    <row r="48" spans="1:29" x14ac:dyDescent="0.3">
      <c r="AB48">
        <f t="shared" ref="AB48:AB50" si="0">SQRT(AB43)</f>
        <v>1.9252874365419257</v>
      </c>
    </row>
    <row r="49" spans="28:28" x14ac:dyDescent="0.3">
      <c r="AB49">
        <f t="shared" si="0"/>
        <v>1.4463618240300182</v>
      </c>
    </row>
    <row r="50" spans="28:28" x14ac:dyDescent="0.3">
      <c r="AB50">
        <f t="shared" si="0"/>
        <v>1.6370690604387754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4774-347D-41B6-B662-9BFF51332B65}">
  <dimension ref="A3:AC81"/>
  <sheetViews>
    <sheetView tabSelected="1" zoomScale="57" zoomScaleNormal="57" workbookViewId="0">
      <selection activeCell="E51" sqref="E51"/>
    </sheetView>
  </sheetViews>
  <sheetFormatPr defaultRowHeight="14.4" x14ac:dyDescent="0.3"/>
  <cols>
    <col min="1" max="1" width="13.88671875" bestFit="1" customWidth="1"/>
    <col min="2" max="2" width="15.21875" bestFit="1" customWidth="1"/>
    <col min="3" max="3" width="15.6640625" bestFit="1" customWidth="1"/>
    <col min="4" max="4" width="16.44140625" bestFit="1" customWidth="1"/>
    <col min="5" max="5" width="15.88671875" bestFit="1" customWidth="1"/>
    <col min="6" max="6" width="13.44140625" bestFit="1" customWidth="1"/>
    <col min="7" max="7" width="22.33203125" bestFit="1" customWidth="1"/>
    <col min="8" max="8" width="20.5546875" bestFit="1" customWidth="1"/>
    <col min="9" max="9" width="16.44140625" bestFit="1" customWidth="1"/>
    <col min="10" max="10" width="17.33203125" bestFit="1" customWidth="1"/>
    <col min="11" max="11" width="16.6640625" bestFit="1" customWidth="1"/>
    <col min="12" max="12" width="14.6640625" bestFit="1" customWidth="1"/>
    <col min="13" max="13" width="23.109375" bestFit="1" customWidth="1"/>
    <col min="14" max="14" width="21.33203125" bestFit="1" customWidth="1"/>
    <col min="15" max="15" width="22.33203125" bestFit="1" customWidth="1"/>
    <col min="16" max="16" width="23.109375" bestFit="1" customWidth="1"/>
    <col min="17" max="17" width="22.5546875" bestFit="1" customWidth="1"/>
    <col min="18" max="18" width="19.88671875" bestFit="1" customWidth="1"/>
    <col min="19" max="19" width="29" bestFit="1" customWidth="1"/>
    <col min="20" max="20" width="27.21875" bestFit="1" customWidth="1"/>
    <col min="21" max="21" width="23.33203125" bestFit="1" customWidth="1"/>
    <col min="22" max="22" width="20.33203125" bestFit="1" customWidth="1"/>
    <col min="23" max="23" width="33.21875" bestFit="1" customWidth="1"/>
    <col min="24" max="24" width="17.44140625" customWidth="1"/>
    <col min="28" max="28" width="10.6640625" customWidth="1"/>
    <col min="29" max="29" width="13.44140625" customWidth="1"/>
  </cols>
  <sheetData>
    <row r="3" spans="1:27" ht="25.8" x14ac:dyDescent="0.5">
      <c r="A3" s="1" t="s">
        <v>27</v>
      </c>
    </row>
    <row r="5" spans="1:27" x14ac:dyDescent="0.3">
      <c r="A5" s="2" t="s">
        <v>1</v>
      </c>
      <c r="B5" s="2" t="s">
        <v>28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3" t="s">
        <v>41</v>
      </c>
      <c r="P5" s="2" t="s">
        <v>33</v>
      </c>
      <c r="Q5" s="2" t="s">
        <v>34</v>
      </c>
      <c r="R5" s="2" t="s">
        <v>35</v>
      </c>
      <c r="S5" s="2" t="s">
        <v>36</v>
      </c>
      <c r="T5" s="2" t="s">
        <v>37</v>
      </c>
      <c r="U5" s="2" t="s">
        <v>38</v>
      </c>
      <c r="V5" s="2" t="s">
        <v>39</v>
      </c>
      <c r="W5" s="2" t="s">
        <v>40</v>
      </c>
      <c r="X5" t="s">
        <v>69</v>
      </c>
      <c r="Y5" t="s">
        <v>70</v>
      </c>
      <c r="Z5" t="s">
        <v>71</v>
      </c>
      <c r="AA5" t="s">
        <v>74</v>
      </c>
    </row>
    <row r="6" spans="1:27" x14ac:dyDescent="0.3">
      <c r="A6" s="4"/>
      <c r="B6" s="7" t="s">
        <v>29</v>
      </c>
      <c r="C6" s="11">
        <v>0.59506657534745</v>
      </c>
      <c r="D6" s="11">
        <v>0.77140558420811201</v>
      </c>
      <c r="E6" s="11">
        <v>0.53511608941605604</v>
      </c>
      <c r="F6" s="11">
        <v>0.44373528062724898</v>
      </c>
      <c r="G6" s="11">
        <v>0.56954217684610198</v>
      </c>
      <c r="H6" s="12">
        <v>0.67164183054516002</v>
      </c>
      <c r="I6" s="11">
        <v>0.180479615926742</v>
      </c>
      <c r="J6" s="11">
        <v>0.42482891678810097</v>
      </c>
      <c r="K6" s="11">
        <v>0.33702114224433899</v>
      </c>
      <c r="L6" s="11">
        <v>0.82492846250534002</v>
      </c>
      <c r="M6" s="11">
        <v>0.87167322635650601</v>
      </c>
      <c r="N6" s="12">
        <v>0.93104207515716497</v>
      </c>
      <c r="O6" s="11">
        <v>0.58873200416564897</v>
      </c>
      <c r="P6" s="11">
        <v>0.76233714818954401</v>
      </c>
      <c r="Q6" s="11">
        <v>0.540241718292236</v>
      </c>
      <c r="R6" s="11">
        <v>0.44097113609313898</v>
      </c>
      <c r="S6" s="11">
        <v>0.58081853389739901</v>
      </c>
      <c r="T6" s="12">
        <v>0.66894876956939697</v>
      </c>
      <c r="U6" s="29">
        <v>282</v>
      </c>
      <c r="V6" s="29">
        <v>0.75265814063113401</v>
      </c>
      <c r="W6" s="11" t="s">
        <v>42</v>
      </c>
      <c r="X6" t="s">
        <v>68</v>
      </c>
      <c r="Y6" t="s">
        <v>72</v>
      </c>
      <c r="Z6">
        <v>6</v>
      </c>
      <c r="AA6" t="s">
        <v>72</v>
      </c>
    </row>
    <row r="7" spans="1:27" x14ac:dyDescent="0.3">
      <c r="A7" s="4"/>
      <c r="B7" s="7" t="s">
        <v>30</v>
      </c>
      <c r="C7" s="38">
        <v>0.56564615070796698</v>
      </c>
      <c r="D7" s="14">
        <v>0.75209450915956499</v>
      </c>
      <c r="E7" s="14">
        <v>0.51632636771795803</v>
      </c>
      <c r="F7" s="14">
        <v>0.47123731978372202</v>
      </c>
      <c r="G7" s="14">
        <v>0.60763818988440699</v>
      </c>
      <c r="H7" s="15">
        <v>0.68783331438530004</v>
      </c>
      <c r="I7" s="11">
        <v>0.13570733368396701</v>
      </c>
      <c r="J7" s="11">
        <v>0.36838474869728</v>
      </c>
      <c r="K7" s="11">
        <v>0.245171204209327</v>
      </c>
      <c r="L7" s="11">
        <v>0.88152390718460005</v>
      </c>
      <c r="M7" s="11">
        <v>0.93733680248260498</v>
      </c>
      <c r="N7" s="12">
        <v>0.94363224506378096</v>
      </c>
      <c r="O7" s="11">
        <v>0.599995076656341</v>
      </c>
      <c r="P7" s="11">
        <v>0.77089858055114702</v>
      </c>
      <c r="Q7" s="11">
        <v>0.53134453296661299</v>
      </c>
      <c r="R7" s="11">
        <v>0.42771941423416099</v>
      </c>
      <c r="S7" s="11">
        <v>0.57768607139587402</v>
      </c>
      <c r="T7" s="12">
        <v>0.66697186231613104</v>
      </c>
      <c r="U7" s="14">
        <v>181</v>
      </c>
      <c r="V7" s="14">
        <v>1.95610654197431</v>
      </c>
      <c r="W7" s="14" t="s">
        <v>42</v>
      </c>
      <c r="X7" t="s">
        <v>68</v>
      </c>
      <c r="Y7" t="s">
        <v>72</v>
      </c>
      <c r="Z7">
        <v>7</v>
      </c>
      <c r="AA7" t="s">
        <v>72</v>
      </c>
    </row>
    <row r="8" spans="1:27" x14ac:dyDescent="0.3">
      <c r="A8" s="4" t="s">
        <v>2</v>
      </c>
      <c r="B8" s="8" t="s">
        <v>31</v>
      </c>
      <c r="C8" s="14">
        <v>0.57884371568037096</v>
      </c>
      <c r="D8" s="14">
        <v>0.76081779400876903</v>
      </c>
      <c r="E8" s="14">
        <v>0.51743170417666595</v>
      </c>
      <c r="F8" s="14">
        <v>0.45890031401005499</v>
      </c>
      <c r="G8" s="14">
        <v>0.60753214720194004</v>
      </c>
      <c r="H8" s="15">
        <v>0.68326134316987397</v>
      </c>
      <c r="I8" s="14">
        <v>9.8079048097133595E-2</v>
      </c>
      <c r="J8" s="14">
        <v>0.31317573785781799</v>
      </c>
      <c r="K8" s="14">
        <v>0.214039176702499</v>
      </c>
      <c r="L8" s="14">
        <v>0.89479792118072499</v>
      </c>
      <c r="M8" s="14">
        <v>0.94604825973510698</v>
      </c>
      <c r="N8" s="15">
        <v>0.94674772024154596</v>
      </c>
      <c r="O8" s="14">
        <v>0.59757649898528997</v>
      </c>
      <c r="P8" s="14">
        <v>0.76795428991317705</v>
      </c>
      <c r="Q8" s="14">
        <v>0.52790570259094205</v>
      </c>
      <c r="R8" s="14">
        <v>0.43295478820800698</v>
      </c>
      <c r="S8" s="14">
        <v>0.58973670005798295</v>
      </c>
      <c r="T8" s="15">
        <v>0.66793668270110995</v>
      </c>
      <c r="U8" s="14">
        <v>215</v>
      </c>
      <c r="V8" s="14">
        <v>2.1251947700520701</v>
      </c>
      <c r="W8" s="14" t="s">
        <v>42</v>
      </c>
      <c r="X8" t="s">
        <v>68</v>
      </c>
      <c r="Y8" t="s">
        <v>72</v>
      </c>
      <c r="Z8">
        <v>9</v>
      </c>
      <c r="AA8" t="s">
        <v>72</v>
      </c>
    </row>
    <row r="9" spans="1:27" x14ac:dyDescent="0.3">
      <c r="A9" s="6"/>
      <c r="B9" s="9" t="s">
        <v>32</v>
      </c>
      <c r="C9" s="16">
        <v>0.60136591080414603</v>
      </c>
      <c r="D9" s="16">
        <v>0.77547785964793703</v>
      </c>
      <c r="E9" s="16">
        <v>0.53261319255232797</v>
      </c>
      <c r="F9" s="16">
        <v>0.437846699054669</v>
      </c>
      <c r="G9" s="16">
        <v>0.60800603318951296</v>
      </c>
      <c r="H9" s="17">
        <v>0.68954880694158704</v>
      </c>
      <c r="I9" s="16">
        <v>0.10194585472345299</v>
      </c>
      <c r="J9" s="16">
        <v>0.31928959488868702</v>
      </c>
      <c r="K9" s="16">
        <v>0.24436293542385101</v>
      </c>
      <c r="L9" s="16">
        <v>0.89454871416091897</v>
      </c>
      <c r="M9" s="16">
        <v>0.92843049764633101</v>
      </c>
      <c r="N9" s="17">
        <v>0.95974767208099299</v>
      </c>
      <c r="O9" s="16">
        <v>0.60631877183914096</v>
      </c>
      <c r="P9" s="16">
        <v>0.77358949184417702</v>
      </c>
      <c r="Q9" s="16">
        <v>0.53988170623779297</v>
      </c>
      <c r="R9" s="16">
        <v>0.423898994922637</v>
      </c>
      <c r="S9" s="16">
        <v>0.57657319307327204</v>
      </c>
      <c r="T9" s="17"/>
      <c r="U9" s="16">
        <v>134</v>
      </c>
      <c r="V9" s="16">
        <v>1.7771212147681199</v>
      </c>
      <c r="W9" s="16" t="s">
        <v>57</v>
      </c>
      <c r="X9" t="s">
        <v>68</v>
      </c>
      <c r="Y9" t="s">
        <v>72</v>
      </c>
      <c r="Z9">
        <v>8</v>
      </c>
      <c r="AA9" t="s">
        <v>72</v>
      </c>
    </row>
    <row r="10" spans="1:27" x14ac:dyDescent="0.3">
      <c r="A10" s="5"/>
      <c r="B10" s="7" t="s">
        <v>29</v>
      </c>
      <c r="C10" s="29">
        <v>0.58298379717759397</v>
      </c>
      <c r="D10" s="14">
        <v>0.76353375641001897</v>
      </c>
      <c r="E10" s="14">
        <v>0.53653878514849096</v>
      </c>
      <c r="F10" s="14">
        <v>0.45503019028332897</v>
      </c>
      <c r="G10" s="14">
        <v>0.57781204969967304</v>
      </c>
      <c r="H10" s="15">
        <v>0.67481170849414596</v>
      </c>
      <c r="I10" s="14">
        <v>0.31556034088134699</v>
      </c>
      <c r="J10" s="14">
        <v>0.56174755096435502</v>
      </c>
      <c r="K10" s="14">
        <v>0.56174755096435502</v>
      </c>
      <c r="L10" s="14">
        <v>0.79040086269378595</v>
      </c>
      <c r="M10" s="14">
        <v>0.879383385181427</v>
      </c>
      <c r="N10" s="15">
        <v>0.889176726341247</v>
      </c>
      <c r="O10" s="14">
        <v>0.59666627645492498</v>
      </c>
      <c r="P10" s="14">
        <v>0.76863294839858998</v>
      </c>
      <c r="Q10" s="14">
        <v>0.54910796880722001</v>
      </c>
      <c r="R10" s="14">
        <v>0.43042674660682601</v>
      </c>
      <c r="S10" s="14">
        <v>0.55711323022842396</v>
      </c>
      <c r="T10" s="15">
        <v>0.65744388103485096</v>
      </c>
      <c r="U10" s="29">
        <v>288</v>
      </c>
      <c r="V10" s="29">
        <v>0.76347193004450198</v>
      </c>
      <c r="W10" s="14" t="s">
        <v>42</v>
      </c>
      <c r="X10" t="s">
        <v>68</v>
      </c>
      <c r="Y10" t="s">
        <v>72</v>
      </c>
      <c r="Z10">
        <v>6</v>
      </c>
      <c r="AA10" t="s">
        <v>72</v>
      </c>
    </row>
    <row r="11" spans="1:27" x14ac:dyDescent="0.3">
      <c r="A11" s="5"/>
      <c r="B11" s="7" t="s">
        <v>30</v>
      </c>
      <c r="C11" s="14">
        <v>0.5982004137486</v>
      </c>
      <c r="D11" s="14">
        <v>0.77343416898182105</v>
      </c>
      <c r="E11" s="14">
        <v>0.52317028539668198</v>
      </c>
      <c r="F11" s="14">
        <v>0.44080578700251799</v>
      </c>
      <c r="G11" s="14">
        <v>0.59932100080943596</v>
      </c>
      <c r="H11" s="15">
        <v>0.67531248971289004</v>
      </c>
      <c r="I11" s="14">
        <v>0.136161059141159</v>
      </c>
      <c r="J11" s="14">
        <v>0.36900007724761902</v>
      </c>
      <c r="K11" s="14">
        <v>0.25087004899978599</v>
      </c>
      <c r="L11" s="14">
        <v>0.855166435241699</v>
      </c>
      <c r="M11" s="14">
        <v>0.9384765625</v>
      </c>
      <c r="N11" s="15">
        <v>0.93706500530242898</v>
      </c>
      <c r="O11" s="14">
        <v>0.62040108442306496</v>
      </c>
      <c r="P11" s="14">
        <v>0.78313660621643</v>
      </c>
      <c r="Q11" s="14">
        <v>0.53179460763931197</v>
      </c>
      <c r="R11" s="14">
        <v>0.40891560912132202</v>
      </c>
      <c r="S11" s="14">
        <v>0.59677255153655995</v>
      </c>
      <c r="T11" s="15">
        <v>0.67586070299148504</v>
      </c>
      <c r="U11" s="14">
        <v>162</v>
      </c>
      <c r="V11" s="14">
        <v>2.23693107244191</v>
      </c>
      <c r="W11" s="14" t="s">
        <v>42</v>
      </c>
      <c r="X11" t="s">
        <v>68</v>
      </c>
      <c r="Y11" t="s">
        <v>72</v>
      </c>
      <c r="Z11">
        <v>8</v>
      </c>
      <c r="AA11" t="s">
        <v>72</v>
      </c>
    </row>
    <row r="12" spans="1:27" x14ac:dyDescent="0.3">
      <c r="A12" s="4" t="s">
        <v>3</v>
      </c>
      <c r="B12" s="8" t="s">
        <v>31</v>
      </c>
      <c r="C12" s="14">
        <v>0.626577331336025</v>
      </c>
      <c r="D12" s="14">
        <v>0.79156637835119403</v>
      </c>
      <c r="E12" s="14">
        <v>0.54110989108671204</v>
      </c>
      <c r="F12" s="14">
        <v>0.41427921207396401</v>
      </c>
      <c r="G12" s="14">
        <v>0.59072043407949004</v>
      </c>
      <c r="H12" s="15">
        <v>0.68490649572232198</v>
      </c>
      <c r="I12" s="14">
        <v>7.9628832638263702E-2</v>
      </c>
      <c r="J12" s="14">
        <v>0.28218582272529602</v>
      </c>
      <c r="K12" s="14">
        <v>0.21394790709018699</v>
      </c>
      <c r="L12" s="14">
        <v>0.91709572076797397</v>
      </c>
      <c r="M12" s="14">
        <v>0.94258958101272505</v>
      </c>
      <c r="N12" s="15">
        <v>0.96015971899032504</v>
      </c>
      <c r="O12" s="14">
        <v>0.60468465089797896</v>
      </c>
      <c r="P12" s="14">
        <v>0.77218550443649203</v>
      </c>
      <c r="Q12" s="14">
        <v>0.53926813602447499</v>
      </c>
      <c r="R12" s="14">
        <v>0.42592158913612299</v>
      </c>
      <c r="S12" s="14">
        <v>0.56131666898727395</v>
      </c>
      <c r="T12" s="15">
        <v>0.66300207376480103</v>
      </c>
      <c r="U12" s="14">
        <v>202</v>
      </c>
      <c r="V12" s="14">
        <v>2.8262069573423099</v>
      </c>
      <c r="W12" s="14" t="s">
        <v>42</v>
      </c>
      <c r="X12" t="s">
        <v>68</v>
      </c>
      <c r="Y12" t="s">
        <v>72</v>
      </c>
      <c r="Z12">
        <v>7</v>
      </c>
      <c r="AA12" t="s">
        <v>72</v>
      </c>
    </row>
    <row r="13" spans="1:27" x14ac:dyDescent="0.3">
      <c r="A13" s="6"/>
      <c r="B13" s="9" t="s">
        <v>32</v>
      </c>
      <c r="C13" s="16">
        <v>0.60949750232414301</v>
      </c>
      <c r="D13" s="16">
        <v>0.78070321014079502</v>
      </c>
      <c r="E13" s="16">
        <v>0.55903303407508098</v>
      </c>
      <c r="F13" s="16">
        <v>0.43024533533787201</v>
      </c>
      <c r="G13" s="16">
        <v>0.59823522520275796</v>
      </c>
      <c r="H13" s="17">
        <v>0.680275667882276</v>
      </c>
      <c r="I13" s="16">
        <v>0.13004566729068701</v>
      </c>
      <c r="J13" s="16">
        <v>0.36061844229698098</v>
      </c>
      <c r="K13" s="16">
        <v>0.26641947031021102</v>
      </c>
      <c r="L13" s="16">
        <v>0.88801240921020497</v>
      </c>
      <c r="M13" s="16">
        <v>0.91127526760101296</v>
      </c>
      <c r="N13" s="17">
        <v>0.94855529069900502</v>
      </c>
      <c r="O13" s="16">
        <v>0.59798735380172696</v>
      </c>
      <c r="P13" s="16">
        <v>0.76852458715438798</v>
      </c>
      <c r="Q13" s="16">
        <v>0.54162114858627297</v>
      </c>
      <c r="R13" s="16">
        <v>0.43165901303291299</v>
      </c>
      <c r="S13" s="16">
        <v>0.57642567157745295</v>
      </c>
      <c r="T13" s="17">
        <v>0.66571652889251698</v>
      </c>
      <c r="U13" s="16">
        <v>116</v>
      </c>
      <c r="V13" s="16">
        <v>2.19711748998346</v>
      </c>
      <c r="W13" s="16" t="s">
        <v>42</v>
      </c>
      <c r="X13" t="s">
        <v>68</v>
      </c>
      <c r="Y13" t="s">
        <v>73</v>
      </c>
      <c r="Z13">
        <v>11</v>
      </c>
      <c r="AA13" t="s">
        <v>72</v>
      </c>
    </row>
    <row r="14" spans="1:27" x14ac:dyDescent="0.3">
      <c r="A14" s="4"/>
      <c r="B14" s="7" t="s">
        <v>29</v>
      </c>
      <c r="C14" s="11">
        <v>0.70553970086500795</v>
      </c>
      <c r="D14" s="11">
        <v>0.83996410689088796</v>
      </c>
      <c r="E14" s="11">
        <v>0.59398214621210099</v>
      </c>
      <c r="F14" s="11">
        <v>0.34046565549602997</v>
      </c>
      <c r="G14" s="11">
        <v>0.52452984414885795</v>
      </c>
      <c r="H14" s="12">
        <v>0.58418571946293096</v>
      </c>
      <c r="I14" s="11">
        <v>0.51997148990631104</v>
      </c>
      <c r="J14" s="11">
        <v>0.72109049558639504</v>
      </c>
      <c r="K14" s="11">
        <v>0.55159372091293302</v>
      </c>
      <c r="L14" s="11">
        <v>0.433654725551605</v>
      </c>
      <c r="M14" s="11">
        <v>0.59237062931060702</v>
      </c>
      <c r="N14" s="12">
        <v>0.67314022779464699</v>
      </c>
      <c r="O14" s="11">
        <v>0.660253465175628</v>
      </c>
      <c r="P14" s="11">
        <v>0.80836987495422297</v>
      </c>
      <c r="Q14" s="11">
        <v>0.58644860982894897</v>
      </c>
      <c r="R14" s="11">
        <v>0.37075728178024198</v>
      </c>
      <c r="S14" s="11">
        <v>0.527277290821075</v>
      </c>
      <c r="T14" s="12">
        <v>0.61091250181198098</v>
      </c>
      <c r="U14" s="29">
        <v>339</v>
      </c>
      <c r="V14" s="29">
        <v>0.94302930647613203</v>
      </c>
      <c r="W14" s="11" t="s">
        <v>57</v>
      </c>
      <c r="X14" t="s">
        <v>68</v>
      </c>
      <c r="Y14" t="s">
        <v>72</v>
      </c>
      <c r="Z14">
        <v>6</v>
      </c>
      <c r="AA14" t="s">
        <v>72</v>
      </c>
    </row>
    <row r="15" spans="1:27" x14ac:dyDescent="0.3">
      <c r="A15" s="4"/>
      <c r="B15" s="7" t="s">
        <v>30</v>
      </c>
      <c r="C15" s="29">
        <v>0.62687592849522</v>
      </c>
      <c r="D15" s="11">
        <v>0.79175496745850604</v>
      </c>
      <c r="E15" s="11">
        <v>0.56665837427186505</v>
      </c>
      <c r="F15" s="11">
        <v>0.41400008521346499</v>
      </c>
      <c r="G15" s="11">
        <v>0.57115391263482596</v>
      </c>
      <c r="H15" s="12">
        <v>0.64809715781202104</v>
      </c>
      <c r="I15" s="11">
        <v>0.55892539024353005</v>
      </c>
      <c r="J15" s="11">
        <v>0.74761313199996904</v>
      </c>
      <c r="K15" s="11">
        <v>0.48628744482994002</v>
      </c>
      <c r="L15" s="11">
        <v>0.56749689579009999</v>
      </c>
      <c r="M15" s="11">
        <v>0.76201939582824696</v>
      </c>
      <c r="N15" s="12">
        <v>0.75557708740234297</v>
      </c>
      <c r="O15" s="11">
        <v>0.64573752880096402</v>
      </c>
      <c r="P15" s="11">
        <v>0.79945707321166903</v>
      </c>
      <c r="Q15" s="11">
        <v>0.57245063781738204</v>
      </c>
      <c r="R15" s="11">
        <v>0.38514816761016801</v>
      </c>
      <c r="S15" s="11">
        <v>0.55366754531860296</v>
      </c>
      <c r="T15" s="12">
        <v>0.62726414203642999</v>
      </c>
      <c r="U15" s="11">
        <v>210</v>
      </c>
      <c r="V15" s="11">
        <v>2.1226504458229201</v>
      </c>
      <c r="W15" s="11" t="s">
        <v>42</v>
      </c>
      <c r="X15" t="s">
        <v>68</v>
      </c>
      <c r="Y15" t="s">
        <v>72</v>
      </c>
      <c r="Z15">
        <v>16</v>
      </c>
      <c r="AA15" t="s">
        <v>72</v>
      </c>
    </row>
    <row r="16" spans="1:27" x14ac:dyDescent="0.3">
      <c r="A16" s="4" t="s">
        <v>6</v>
      </c>
      <c r="B16" s="8" t="s">
        <v>31</v>
      </c>
      <c r="C16" s="14">
        <v>0.63189401996876304</v>
      </c>
      <c r="D16" s="14">
        <v>0.79491761835347596</v>
      </c>
      <c r="E16" s="14">
        <v>0.55744060924563599</v>
      </c>
      <c r="F16" s="14">
        <v>0.409309202947581</v>
      </c>
      <c r="G16" s="14">
        <v>0.56958839126848104</v>
      </c>
      <c r="H16" s="15">
        <v>0.642870153279679</v>
      </c>
      <c r="I16" s="14">
        <v>0.45307132601737898</v>
      </c>
      <c r="J16" s="14">
        <v>0.67310571670532204</v>
      </c>
      <c r="K16" s="14">
        <v>0.466307312250137</v>
      </c>
      <c r="L16" s="14">
        <v>0.60180026292800903</v>
      </c>
      <c r="M16" s="14">
        <v>0.77983897924423196</v>
      </c>
      <c r="N16" s="15">
        <v>0.78844863176345803</v>
      </c>
      <c r="O16" s="14">
        <v>0.64504992961883501</v>
      </c>
      <c r="P16" s="14">
        <v>0.79960143566131503</v>
      </c>
      <c r="Q16" s="14">
        <v>0.58134084939956598</v>
      </c>
      <c r="R16" s="14">
        <v>0.38400593400001498</v>
      </c>
      <c r="S16" s="14">
        <v>0.55242770910262995</v>
      </c>
      <c r="T16" s="15">
        <v>0.62555342912673895</v>
      </c>
      <c r="U16" s="14">
        <v>126</v>
      </c>
      <c r="V16" s="14">
        <v>2.5073587884755</v>
      </c>
      <c r="W16" s="14" t="s">
        <v>42</v>
      </c>
      <c r="X16" t="s">
        <v>68</v>
      </c>
      <c r="Y16" t="s">
        <v>72</v>
      </c>
      <c r="Z16">
        <v>10</v>
      </c>
      <c r="AA16" t="s">
        <v>72</v>
      </c>
    </row>
    <row r="17" spans="1:27" x14ac:dyDescent="0.3">
      <c r="A17" s="6"/>
      <c r="B17" s="9" t="s">
        <v>32</v>
      </c>
      <c r="C17" s="16">
        <v>0.69011897675368405</v>
      </c>
      <c r="D17" s="16">
        <v>0.83073399879485099</v>
      </c>
      <c r="E17" s="16">
        <v>0.57255856319926901</v>
      </c>
      <c r="F17" s="16">
        <v>0.35488085729979701</v>
      </c>
      <c r="G17" s="16">
        <v>0.56793615415049203</v>
      </c>
      <c r="H17" s="17">
        <v>0.62345656618593703</v>
      </c>
      <c r="I17" s="16">
        <v>0.23400510847568501</v>
      </c>
      <c r="J17" s="16">
        <v>0.48374074697494501</v>
      </c>
      <c r="K17" s="16">
        <v>0.360176801681518</v>
      </c>
      <c r="L17" s="16">
        <v>0.82599586248397805</v>
      </c>
      <c r="M17" s="16">
        <v>0.83187079429626398</v>
      </c>
      <c r="N17" s="17">
        <v>0.91360074281692505</v>
      </c>
      <c r="O17" s="16">
        <v>0.658905088901519</v>
      </c>
      <c r="P17" s="16">
        <v>0.80734598636627197</v>
      </c>
      <c r="Q17" s="16">
        <v>0.56601095199584905</v>
      </c>
      <c r="R17" s="16">
        <v>0.37215569615364003</v>
      </c>
      <c r="S17" s="16">
        <v>0.56071650981902998</v>
      </c>
      <c r="T17" s="17">
        <v>0.63413178920745805</v>
      </c>
      <c r="U17" s="16">
        <v>129</v>
      </c>
      <c r="V17" s="16">
        <v>1.6866955862550601</v>
      </c>
      <c r="W17" s="16" t="s">
        <v>57</v>
      </c>
      <c r="X17" t="s">
        <v>68</v>
      </c>
      <c r="Y17" t="s">
        <v>72</v>
      </c>
      <c r="Z17">
        <v>8</v>
      </c>
      <c r="AA17" t="s">
        <v>72</v>
      </c>
    </row>
    <row r="18" spans="1:27" x14ac:dyDescent="0.3">
      <c r="A18" s="4"/>
      <c r="B18" s="7" t="s">
        <v>29</v>
      </c>
      <c r="C18" s="11">
        <v>0.62276485976153495</v>
      </c>
      <c r="D18" s="11">
        <v>0.78915452210675097</v>
      </c>
      <c r="E18" s="11">
        <v>0.55400138553174805</v>
      </c>
      <c r="F18" s="11">
        <v>0.41784308798022202</v>
      </c>
      <c r="G18" s="11">
        <v>0.56633616600067305</v>
      </c>
      <c r="H18" s="12">
        <v>0.65873705160900697</v>
      </c>
      <c r="I18" s="11">
        <v>0.30828562378883301</v>
      </c>
      <c r="J18" s="11">
        <v>0.55523473024368197</v>
      </c>
      <c r="K18" s="11">
        <v>0.42968082427978499</v>
      </c>
      <c r="L18" s="11">
        <v>0.74193572998046797</v>
      </c>
      <c r="M18" s="11">
        <v>0.83005785942077603</v>
      </c>
      <c r="N18" s="12">
        <v>0.87134689092636097</v>
      </c>
      <c r="O18" s="11">
        <v>0.63573575019836404</v>
      </c>
      <c r="P18" s="11">
        <v>0.79290509223937899</v>
      </c>
      <c r="Q18" s="11">
        <v>0.56104725599288896</v>
      </c>
      <c r="R18" s="11">
        <v>0.39370474219322199</v>
      </c>
      <c r="S18" s="11">
        <v>0.55066305398940996</v>
      </c>
      <c r="T18" s="12">
        <v>0.63620483875274603</v>
      </c>
      <c r="U18" s="11">
        <v>234</v>
      </c>
      <c r="V18" s="29">
        <v>1.0285286053782401</v>
      </c>
      <c r="W18" s="11" t="s">
        <v>42</v>
      </c>
      <c r="X18" t="s">
        <v>68</v>
      </c>
      <c r="Y18" t="s">
        <v>72</v>
      </c>
      <c r="Z18">
        <v>6</v>
      </c>
      <c r="AA18" t="s">
        <v>72</v>
      </c>
    </row>
    <row r="19" spans="1:27" x14ac:dyDescent="0.3">
      <c r="A19" s="4"/>
      <c r="B19" s="7" t="s">
        <v>30</v>
      </c>
      <c r="C19" s="29">
        <v>0.59725747751089098</v>
      </c>
      <c r="D19" s="11">
        <v>0.77282435100796998</v>
      </c>
      <c r="E19" s="11">
        <v>0.52906993411896697</v>
      </c>
      <c r="F19" s="11">
        <v>0.44168723822728201</v>
      </c>
      <c r="G19" s="11">
        <v>0.60001691509522603</v>
      </c>
      <c r="H19" s="12">
        <v>0.677891597370886</v>
      </c>
      <c r="I19" s="11">
        <v>0.16362725198268799</v>
      </c>
      <c r="J19" s="11">
        <v>0.40450865030288602</v>
      </c>
      <c r="K19" s="11">
        <v>0.29588058590888899</v>
      </c>
      <c r="L19" s="11">
        <v>0.827858686447143</v>
      </c>
      <c r="M19" s="11">
        <v>0.867040395736694</v>
      </c>
      <c r="N19" s="12">
        <v>0.911607325077056</v>
      </c>
      <c r="O19" s="11">
        <v>0.62670093774795499</v>
      </c>
      <c r="P19" s="11">
        <v>0.78687804937362604</v>
      </c>
      <c r="Q19" s="11">
        <v>0.55131435394287098</v>
      </c>
      <c r="R19" s="11">
        <v>0.40251144766807501</v>
      </c>
      <c r="S19" s="11">
        <v>0.58569401502609197</v>
      </c>
      <c r="T19" s="12">
        <v>0.64849102497100797</v>
      </c>
      <c r="U19" s="11">
        <v>243</v>
      </c>
      <c r="V19" s="11">
        <v>2.5625957847414398</v>
      </c>
      <c r="W19" s="11" t="s">
        <v>42</v>
      </c>
      <c r="X19" t="s">
        <v>68</v>
      </c>
      <c r="Y19" t="s">
        <v>72</v>
      </c>
      <c r="Z19">
        <v>8</v>
      </c>
      <c r="AA19" t="s">
        <v>72</v>
      </c>
    </row>
    <row r="20" spans="1:27" x14ac:dyDescent="0.3">
      <c r="A20" s="4" t="s">
        <v>7</v>
      </c>
      <c r="B20" s="8" t="s">
        <v>31</v>
      </c>
      <c r="C20" s="14">
        <v>0.61338706077421601</v>
      </c>
      <c r="D20" s="14">
        <v>0.78319030942307699</v>
      </c>
      <c r="E20" s="14">
        <v>0.55403507652530803</v>
      </c>
      <c r="F20" s="14">
        <v>0.426609399075698</v>
      </c>
      <c r="G20" s="14">
        <v>0.58214778353947705</v>
      </c>
      <c r="H20" s="15">
        <v>0.66713893107978695</v>
      </c>
      <c r="I20" s="14">
        <v>0.26691317558288502</v>
      </c>
      <c r="J20" s="14">
        <v>0.51663643121719305</v>
      </c>
      <c r="K20" s="14">
        <v>0.33212608098983698</v>
      </c>
      <c r="L20" s="14">
        <v>0.71828532218933105</v>
      </c>
      <c r="M20" s="14">
        <v>0.88014006614685003</v>
      </c>
      <c r="N20" s="15">
        <v>0.85946524143218905</v>
      </c>
      <c r="O20" s="14">
        <v>0.63560020923614502</v>
      </c>
      <c r="P20" s="14">
        <v>0.79333019256591797</v>
      </c>
      <c r="Q20" s="14">
        <v>0.55370587110519398</v>
      </c>
      <c r="R20" s="14">
        <v>0.39411145448684598</v>
      </c>
      <c r="S20" s="14">
        <v>0.56055712699890103</v>
      </c>
      <c r="T20" s="15">
        <v>0.637035071849823</v>
      </c>
      <c r="U20" s="29">
        <v>278</v>
      </c>
      <c r="V20" s="14">
        <v>1.9087380704196</v>
      </c>
      <c r="W20" s="14" t="s">
        <v>42</v>
      </c>
      <c r="X20" t="s">
        <v>68</v>
      </c>
      <c r="Y20" t="s">
        <v>73</v>
      </c>
      <c r="Z20">
        <v>14</v>
      </c>
      <c r="AA20" t="s">
        <v>72</v>
      </c>
    </row>
    <row r="21" spans="1:27" x14ac:dyDescent="0.3">
      <c r="A21" s="6"/>
      <c r="B21" s="9" t="s">
        <v>32</v>
      </c>
      <c r="C21" s="16">
        <v>0.62618149462744899</v>
      </c>
      <c r="D21" s="16">
        <v>0.79131630504334305</v>
      </c>
      <c r="E21" s="16">
        <v>0.55046129414183698</v>
      </c>
      <c r="F21" s="16">
        <v>0.41464923789079799</v>
      </c>
      <c r="G21" s="16">
        <v>0.58139234960487496</v>
      </c>
      <c r="H21" s="17">
        <v>0.65201136637665102</v>
      </c>
      <c r="I21" s="16">
        <v>0.30543881654739302</v>
      </c>
      <c r="J21" s="16">
        <v>0.55266517400741499</v>
      </c>
      <c r="K21" s="16">
        <v>0.40484842658042902</v>
      </c>
      <c r="L21" s="16">
        <v>0.65711486339569003</v>
      </c>
      <c r="M21" s="16">
        <v>0.781705021858215</v>
      </c>
      <c r="N21" s="17">
        <v>0.820989489555358</v>
      </c>
      <c r="O21" s="16">
        <v>0.65435326099395696</v>
      </c>
      <c r="P21" s="16">
        <v>0.80500304698944003</v>
      </c>
      <c r="Q21" s="16">
        <v>0.56320500373840299</v>
      </c>
      <c r="R21" s="16">
        <v>0.37544503808021501</v>
      </c>
      <c r="S21" s="16">
        <v>0.55177974700927701</v>
      </c>
      <c r="T21" s="17">
        <v>0.61802303791046098</v>
      </c>
      <c r="U21" s="16">
        <v>151</v>
      </c>
      <c r="V21" s="16">
        <v>2.5147824884898902</v>
      </c>
      <c r="W21" s="16" t="s">
        <v>42</v>
      </c>
      <c r="X21" t="s">
        <v>68</v>
      </c>
      <c r="Y21" t="s">
        <v>72</v>
      </c>
      <c r="Z21">
        <v>10</v>
      </c>
      <c r="AA21" t="s">
        <v>72</v>
      </c>
    </row>
    <row r="22" spans="1:27" x14ac:dyDescent="0.3">
      <c r="A22" s="4"/>
      <c r="B22" s="7" t="s">
        <v>29</v>
      </c>
      <c r="C22" s="11">
        <v>0.61943295980896695</v>
      </c>
      <c r="D22" s="11">
        <v>0.787040634153642</v>
      </c>
      <c r="E22" s="11">
        <v>0.55480061543029202</v>
      </c>
      <c r="F22" s="11">
        <v>0.42095772837320899</v>
      </c>
      <c r="G22" s="11">
        <v>0.55672329225271699</v>
      </c>
      <c r="H22" s="12">
        <v>0.65088472914874596</v>
      </c>
      <c r="I22" s="11">
        <v>0.35178384184837302</v>
      </c>
      <c r="J22" s="11">
        <v>0.59311366081237704</v>
      </c>
      <c r="K22" s="11">
        <v>0.40837913751602101</v>
      </c>
      <c r="L22" s="11">
        <v>0.67604511976241999</v>
      </c>
      <c r="M22" s="11">
        <v>0.81166803836822499</v>
      </c>
      <c r="N22" s="12">
        <v>0.83062648773193304</v>
      </c>
      <c r="O22" s="11">
        <v>0.62675178050994795</v>
      </c>
      <c r="P22" s="11">
        <v>0.78728783130645696</v>
      </c>
      <c r="Q22" s="11">
        <v>0.565157890319824</v>
      </c>
      <c r="R22" s="11">
        <v>0.40322792530059798</v>
      </c>
      <c r="S22" s="11">
        <v>0.57001817226409901</v>
      </c>
      <c r="T22" s="12">
        <v>0.63882046937942505</v>
      </c>
      <c r="U22" s="11">
        <v>137</v>
      </c>
      <c r="V22" s="29">
        <v>0.81161061385019395</v>
      </c>
      <c r="W22" s="11" t="s">
        <v>42</v>
      </c>
      <c r="X22" t="s">
        <v>68</v>
      </c>
      <c r="Y22" t="s">
        <v>72</v>
      </c>
      <c r="Z22">
        <v>6</v>
      </c>
      <c r="AA22" t="s">
        <v>72</v>
      </c>
    </row>
    <row r="23" spans="1:27" x14ac:dyDescent="0.3">
      <c r="A23" s="4"/>
      <c r="B23" s="7" t="s">
        <v>30</v>
      </c>
      <c r="C23" s="11">
        <v>0.61530132943004801</v>
      </c>
      <c r="D23" s="11">
        <v>0.78441145416805802</v>
      </c>
      <c r="E23" s="11">
        <v>0.55575078459139504</v>
      </c>
      <c r="F23" s="11">
        <v>0.42481995204446599</v>
      </c>
      <c r="G23" s="11">
        <v>0.57205001153491497</v>
      </c>
      <c r="H23" s="12">
        <v>0.65697649618623599</v>
      </c>
      <c r="I23" s="11">
        <v>0.116878859698772</v>
      </c>
      <c r="J23" s="11">
        <v>0.34187549352645802</v>
      </c>
      <c r="K23" s="11">
        <v>0.24946990609169001</v>
      </c>
      <c r="L23" s="11">
        <v>0.90445536375045699</v>
      </c>
      <c r="M23" s="11">
        <v>0.92993342876434304</v>
      </c>
      <c r="N23" s="12">
        <v>0.95758539438247603</v>
      </c>
      <c r="O23" s="11">
        <v>0.64189928770065297</v>
      </c>
      <c r="P23" s="11">
        <v>0.79709434509277299</v>
      </c>
      <c r="Q23" s="11">
        <v>0.56084179878234797</v>
      </c>
      <c r="R23" s="11">
        <v>0.38729619979858398</v>
      </c>
      <c r="S23" s="11">
        <v>0.56673377752303999</v>
      </c>
      <c r="T23" s="12">
        <v>0.63723409175872803</v>
      </c>
      <c r="U23" s="11">
        <v>111</v>
      </c>
      <c r="V23" s="11">
        <v>2.1264828168683501</v>
      </c>
      <c r="W23" s="11" t="s">
        <v>42</v>
      </c>
      <c r="X23" t="s">
        <v>68</v>
      </c>
      <c r="Y23" t="s">
        <v>72</v>
      </c>
      <c r="Z23">
        <v>10</v>
      </c>
      <c r="AA23" t="s">
        <v>72</v>
      </c>
    </row>
    <row r="24" spans="1:27" x14ac:dyDescent="0.3">
      <c r="A24" s="4" t="s">
        <v>8</v>
      </c>
      <c r="B24" s="8" t="s">
        <v>31</v>
      </c>
      <c r="C24" s="29">
        <v>0.61081263729862101</v>
      </c>
      <c r="D24" s="14">
        <v>0.781545032162972</v>
      </c>
      <c r="E24" s="14">
        <v>0.549001056009641</v>
      </c>
      <c r="F24" s="14">
        <v>0.42901595493268302</v>
      </c>
      <c r="G24" s="14">
        <v>0.57547011232667</v>
      </c>
      <c r="H24" s="15">
        <v>0.65806980101670498</v>
      </c>
      <c r="I24" s="14">
        <v>0.133096829056739</v>
      </c>
      <c r="J24" s="14">
        <v>0.36482438445091198</v>
      </c>
      <c r="K24" s="14">
        <v>0.26244542002677901</v>
      </c>
      <c r="L24" s="14">
        <v>0.89539277553558305</v>
      </c>
      <c r="M24" s="14">
        <v>0.92878550291061401</v>
      </c>
      <c r="N24" s="15">
        <v>0.95021355152130105</v>
      </c>
      <c r="O24" s="14">
        <v>0.62544059753417902</v>
      </c>
      <c r="P24" s="14">
        <v>0.78711074590682895</v>
      </c>
      <c r="Q24" s="14">
        <v>0.55821102857589699</v>
      </c>
      <c r="R24" s="14">
        <v>0.40133661031723</v>
      </c>
      <c r="S24" s="14">
        <v>0.55619519948959295</v>
      </c>
      <c r="T24" s="15">
        <v>0.63792300224304199</v>
      </c>
      <c r="U24" s="14">
        <v>86</v>
      </c>
      <c r="V24" s="14">
        <v>1.80473590504418</v>
      </c>
      <c r="W24" s="14" t="s">
        <v>57</v>
      </c>
      <c r="X24" t="s">
        <v>68</v>
      </c>
      <c r="Y24" t="s">
        <v>72</v>
      </c>
      <c r="Z24">
        <v>9</v>
      </c>
      <c r="AA24" t="s">
        <v>72</v>
      </c>
    </row>
    <row r="25" spans="1:27" x14ac:dyDescent="0.3">
      <c r="A25" s="6"/>
      <c r="B25" s="9" t="s">
        <v>32</v>
      </c>
      <c r="C25" s="16">
        <v>0.64137845854257403</v>
      </c>
      <c r="D25" s="16">
        <v>0.800861073184715</v>
      </c>
      <c r="E25" s="16">
        <v>0.55314073503837702</v>
      </c>
      <c r="F25" s="16">
        <v>0.40044320579660903</v>
      </c>
      <c r="G25" s="16">
        <v>0.57197299071984897</v>
      </c>
      <c r="H25" s="17">
        <v>0.66450047119885103</v>
      </c>
      <c r="I25" s="16">
        <v>0.17398376762866899</v>
      </c>
      <c r="J25" s="16">
        <v>0.41711360216140703</v>
      </c>
      <c r="K25" s="16">
        <v>0.32727402448654103</v>
      </c>
      <c r="L25" s="16">
        <v>0.840046405792236</v>
      </c>
      <c r="M25" s="16">
        <v>0.90714943408965998</v>
      </c>
      <c r="N25" s="17">
        <v>0.93495780229568404</v>
      </c>
      <c r="O25" s="16">
        <v>0.61519026756286599</v>
      </c>
      <c r="P25" s="16">
        <v>0.78038358688354403</v>
      </c>
      <c r="Q25" s="16">
        <v>0.55052089691162098</v>
      </c>
      <c r="R25" s="16">
        <v>0.41343986988067599</v>
      </c>
      <c r="S25" s="16">
        <v>0.57279759645462003</v>
      </c>
      <c r="T25" s="17">
        <v>0.64621275663375799</v>
      </c>
      <c r="U25" s="30">
        <v>157</v>
      </c>
      <c r="V25" s="16">
        <v>1.8272672547929001</v>
      </c>
      <c r="W25" s="16" t="s">
        <v>57</v>
      </c>
      <c r="X25" t="s">
        <v>68</v>
      </c>
      <c r="Y25" t="s">
        <v>72</v>
      </c>
      <c r="Z25">
        <v>11</v>
      </c>
      <c r="AA25" t="s">
        <v>72</v>
      </c>
    </row>
    <row r="26" spans="1:27" x14ac:dyDescent="0.3">
      <c r="A26" s="4"/>
      <c r="B26" s="7" t="s">
        <v>29</v>
      </c>
      <c r="C26" s="11">
        <v>0.60226755179685199</v>
      </c>
      <c r="D26" s="11">
        <v>0.77605898731787903</v>
      </c>
      <c r="E26" s="11">
        <v>0.55579167893041803</v>
      </c>
      <c r="F26" s="11">
        <v>0.43700385038098999</v>
      </c>
      <c r="G26" s="11">
        <v>0.57955979231145105</v>
      </c>
      <c r="H26" s="12">
        <v>0.66872506310799695</v>
      </c>
      <c r="I26" s="11">
        <v>0.39556035399436901</v>
      </c>
      <c r="J26" s="11">
        <v>0.62893587350845304</v>
      </c>
      <c r="K26" s="11">
        <v>0.47848194837570102</v>
      </c>
      <c r="L26" s="11">
        <v>0.46459412574768</v>
      </c>
      <c r="M26" s="11">
        <v>0.67311406135559004</v>
      </c>
      <c r="N26" s="12">
        <v>0.72358399629592896</v>
      </c>
      <c r="O26" s="11">
        <v>0.59067481756210305</v>
      </c>
      <c r="P26" s="11">
        <v>0.76476967334747303</v>
      </c>
      <c r="Q26" s="11">
        <v>0.53758251667022705</v>
      </c>
      <c r="R26" s="11">
        <v>0.43562501668929998</v>
      </c>
      <c r="S26" s="11">
        <v>0.58179032802581698</v>
      </c>
      <c r="T26" s="12">
        <v>0.67232549190521196</v>
      </c>
      <c r="U26" s="11">
        <v>245</v>
      </c>
      <c r="V26" s="29">
        <v>0.79965968448156</v>
      </c>
      <c r="W26" s="11" t="s">
        <v>42</v>
      </c>
      <c r="X26" t="s">
        <v>68</v>
      </c>
      <c r="Y26" t="s">
        <v>72</v>
      </c>
      <c r="Z26">
        <v>6</v>
      </c>
      <c r="AA26" t="s">
        <v>72</v>
      </c>
    </row>
    <row r="27" spans="1:27" x14ac:dyDescent="0.3">
      <c r="A27" s="4"/>
      <c r="B27" s="7" t="s">
        <v>30</v>
      </c>
      <c r="C27" s="11">
        <v>0.62238304915590803</v>
      </c>
      <c r="D27" s="11">
        <v>0.78891257383559799</v>
      </c>
      <c r="E27" s="11">
        <v>0.54665216657018401</v>
      </c>
      <c r="F27" s="11">
        <v>0.41820000227887599</v>
      </c>
      <c r="G27" s="11">
        <v>0.61470311615584805</v>
      </c>
      <c r="H27" s="12">
        <v>0.69026095993215797</v>
      </c>
      <c r="I27" s="11">
        <v>0.202777579426765</v>
      </c>
      <c r="J27" s="11">
        <v>0.45030832290649397</v>
      </c>
      <c r="K27" s="11">
        <v>0.33842504024505599</v>
      </c>
      <c r="L27" s="11">
        <v>0.81504750251769997</v>
      </c>
      <c r="M27" s="11">
        <v>0.87140184640884399</v>
      </c>
      <c r="N27" s="12">
        <v>0.90479582548141402</v>
      </c>
      <c r="O27" s="11">
        <v>0.59777623414993197</v>
      </c>
      <c r="P27" s="11">
        <v>0.76864606142044001</v>
      </c>
      <c r="Q27" s="11">
        <v>0.53527152538299505</v>
      </c>
      <c r="R27" s="11">
        <v>0.430698633193969</v>
      </c>
      <c r="S27" s="11">
        <v>0.59550952911376898</v>
      </c>
      <c r="T27" s="12">
        <v>0.664922475814819</v>
      </c>
      <c r="U27" s="11">
        <v>250</v>
      </c>
      <c r="V27" s="11">
        <v>2.2773086953715902</v>
      </c>
      <c r="W27" s="11" t="s">
        <v>42</v>
      </c>
      <c r="X27" t="s">
        <v>68</v>
      </c>
      <c r="Y27" t="s">
        <v>72</v>
      </c>
      <c r="Z27">
        <v>7</v>
      </c>
      <c r="AA27" t="s">
        <v>72</v>
      </c>
    </row>
    <row r="28" spans="1:27" x14ac:dyDescent="0.3">
      <c r="A28" s="4" t="s">
        <v>9</v>
      </c>
      <c r="B28" s="8" t="s">
        <v>31</v>
      </c>
      <c r="C28" s="29">
        <v>0.57383559042084198</v>
      </c>
      <c r="D28" s="11">
        <v>0.75751936636685502</v>
      </c>
      <c r="E28" s="11">
        <v>0.52732045393738303</v>
      </c>
      <c r="F28" s="11">
        <v>0.46358187991795102</v>
      </c>
      <c r="G28" s="11">
        <v>0.60077844864538499</v>
      </c>
      <c r="H28" s="12">
        <v>0.68549677405740395</v>
      </c>
      <c r="I28" s="11">
        <v>0.13593901693820901</v>
      </c>
      <c r="J28" s="11">
        <v>0.36869907379150302</v>
      </c>
      <c r="K28" s="11">
        <v>0.268065124750137</v>
      </c>
      <c r="L28" s="11">
        <v>0.85952448844909601</v>
      </c>
      <c r="M28" s="11">
        <v>0.89608979225158603</v>
      </c>
      <c r="N28" s="12">
        <v>0.93506067991256703</v>
      </c>
      <c r="O28" s="11">
        <v>0.61273258924484197</v>
      </c>
      <c r="P28" s="11">
        <v>0.77889078855514504</v>
      </c>
      <c r="Q28" s="11">
        <v>0.54147279262542702</v>
      </c>
      <c r="R28" s="11">
        <v>0.41486665606498702</v>
      </c>
      <c r="S28" s="11">
        <v>0.58445519208908003</v>
      </c>
      <c r="T28" s="12">
        <v>0.65994477272033603</v>
      </c>
      <c r="U28" s="11">
        <v>220</v>
      </c>
      <c r="V28" s="11">
        <v>2.0507144409053999</v>
      </c>
      <c r="W28" s="11" t="s">
        <v>60</v>
      </c>
      <c r="X28" t="s">
        <v>68</v>
      </c>
      <c r="Y28" t="s">
        <v>72</v>
      </c>
      <c r="Z28">
        <v>9</v>
      </c>
      <c r="AA28" t="s">
        <v>72</v>
      </c>
    </row>
    <row r="29" spans="1:27" x14ac:dyDescent="0.3">
      <c r="A29" s="6"/>
      <c r="B29" s="9" t="s">
        <v>32</v>
      </c>
      <c r="C29" s="18">
        <v>0.59113383069805203</v>
      </c>
      <c r="D29" s="18">
        <v>0.76885228145466999</v>
      </c>
      <c r="E29" s="18">
        <v>0.54944068364076903</v>
      </c>
      <c r="F29" s="18">
        <v>0.44741158709344497</v>
      </c>
      <c r="G29" s="18">
        <v>0.60061922158856096</v>
      </c>
      <c r="H29" s="19">
        <v>0.68118520810299799</v>
      </c>
      <c r="I29" s="18">
        <v>0.222136750817298</v>
      </c>
      <c r="J29" s="18">
        <v>0.47131386399269098</v>
      </c>
      <c r="K29" s="18">
        <v>0.364653140306472</v>
      </c>
      <c r="L29" s="18">
        <v>0.72815203666687001</v>
      </c>
      <c r="M29" s="18">
        <v>0.82377284765243497</v>
      </c>
      <c r="N29" s="19">
        <v>0.85611057281494096</v>
      </c>
      <c r="O29" s="18">
        <v>0.59910029172897294</v>
      </c>
      <c r="P29" s="18">
        <v>0.76948273181915205</v>
      </c>
      <c r="Q29" s="18">
        <v>0.53867989778518599</v>
      </c>
      <c r="R29" s="18">
        <v>0.42982262372970498</v>
      </c>
      <c r="S29" s="18">
        <v>0.58400231599807695</v>
      </c>
      <c r="T29" s="19">
        <v>0.66186451911926203</v>
      </c>
      <c r="U29" s="30">
        <v>305</v>
      </c>
      <c r="V29" s="18">
        <v>1.7601512627548299</v>
      </c>
      <c r="W29" s="18" t="s">
        <v>42</v>
      </c>
      <c r="X29" t="s">
        <v>68</v>
      </c>
      <c r="Y29" t="s">
        <v>72</v>
      </c>
      <c r="Z29">
        <v>11</v>
      </c>
      <c r="AA29" t="s">
        <v>72</v>
      </c>
    </row>
    <row r="30" spans="1:27" x14ac:dyDescent="0.3">
      <c r="A30" s="4"/>
      <c r="B30" s="7" t="s">
        <v>29</v>
      </c>
      <c r="C30" s="29">
        <v>1.0110274146981599</v>
      </c>
      <c r="D30" s="11">
        <v>1.00549859010252</v>
      </c>
      <c r="E30" s="11">
        <v>0.74993356112369103</v>
      </c>
      <c r="F30" s="11">
        <v>5.4897545225344499E-2</v>
      </c>
      <c r="G30" s="11">
        <v>0.17793063320445399</v>
      </c>
      <c r="H30" s="12">
        <v>0.242182199061415</v>
      </c>
      <c r="I30" s="11">
        <v>1.08691525459289</v>
      </c>
      <c r="J30" s="11">
        <v>1.0425522327423</v>
      </c>
      <c r="K30" s="11">
        <v>0.77039581537246704</v>
      </c>
      <c r="L30" s="11">
        <v>-6.2021136283874498E-2</v>
      </c>
      <c r="M30" s="11">
        <v>0.17374658584594699</v>
      </c>
      <c r="N30" s="12">
        <v>0.17130517959594699</v>
      </c>
      <c r="O30" s="11">
        <v>0.96124446392059304</v>
      </c>
      <c r="P30" s="11">
        <v>0.97703510522842396</v>
      </c>
      <c r="Q30" s="11">
        <v>0.72784256935119596</v>
      </c>
      <c r="R30" s="11">
        <v>7.9118192195892306E-2</v>
      </c>
      <c r="S30" s="11">
        <v>0.23817139863967801</v>
      </c>
      <c r="T30" s="12">
        <v>0.28122603893280002</v>
      </c>
      <c r="U30" s="29">
        <v>602</v>
      </c>
      <c r="V30" s="29">
        <v>2.4329174115864398</v>
      </c>
      <c r="W30" s="11" t="s">
        <v>42</v>
      </c>
      <c r="X30" t="s">
        <v>68</v>
      </c>
      <c r="Y30" t="s">
        <v>72</v>
      </c>
      <c r="Z30">
        <v>6</v>
      </c>
      <c r="AA30" t="s">
        <v>72</v>
      </c>
    </row>
    <row r="31" spans="1:27" x14ac:dyDescent="0.3">
      <c r="A31" s="4"/>
      <c r="B31" s="7" t="s">
        <v>30</v>
      </c>
      <c r="C31" s="11">
        <v>1.06080726004086</v>
      </c>
      <c r="D31" s="11">
        <v>1.0299549796184599</v>
      </c>
      <c r="E31" s="11">
        <v>0.80651460768932004</v>
      </c>
      <c r="F31" s="11">
        <v>8.3636398655814095E-3</v>
      </c>
      <c r="G31" s="11">
        <v>0.180730614741652</v>
      </c>
      <c r="H31" s="12">
        <v>0.23759094943231801</v>
      </c>
      <c r="I31" s="11">
        <v>0.85019665956497104</v>
      </c>
      <c r="J31" s="11">
        <v>0.92206108570098799</v>
      </c>
      <c r="K31" s="11">
        <v>0.75172054767608598</v>
      </c>
      <c r="L31" s="11">
        <v>6.63203001022338E-3</v>
      </c>
      <c r="M31" s="11">
        <v>0.103956766426563</v>
      </c>
      <c r="N31" s="12">
        <v>0.16736434400081601</v>
      </c>
      <c r="O31" s="11">
        <v>0.96220016479492099</v>
      </c>
      <c r="P31" s="11">
        <v>0.97759675979614202</v>
      </c>
      <c r="Q31" s="11">
        <v>0.73191374540328902</v>
      </c>
      <c r="R31" s="11">
        <v>7.78930783271789E-2</v>
      </c>
      <c r="S31" s="11">
        <v>0.23810903728008201</v>
      </c>
      <c r="T31" s="12">
        <v>0.28056791424751198</v>
      </c>
      <c r="U31" s="11">
        <v>279</v>
      </c>
      <c r="V31" s="11">
        <v>2.74965286471538</v>
      </c>
      <c r="W31" s="11" t="s">
        <v>42</v>
      </c>
      <c r="X31" t="s">
        <v>68</v>
      </c>
      <c r="Y31" t="s">
        <v>72</v>
      </c>
      <c r="Z31">
        <v>10</v>
      </c>
      <c r="AA31" t="s">
        <v>72</v>
      </c>
    </row>
    <row r="32" spans="1:27" x14ac:dyDescent="0.3">
      <c r="A32" s="4" t="s">
        <v>4</v>
      </c>
      <c r="B32" s="8" t="s">
        <v>31</v>
      </c>
      <c r="C32" s="11">
        <v>1.01328395680921</v>
      </c>
      <c r="D32" s="11">
        <v>1.0066200657692099</v>
      </c>
      <c r="E32" s="11">
        <v>0.76150327031234999</v>
      </c>
      <c r="F32" s="11">
        <v>5.2788142990102302E-2</v>
      </c>
      <c r="G32" s="11">
        <v>0.17975034105166501</v>
      </c>
      <c r="H32" s="12">
        <v>0.24144760335696899</v>
      </c>
      <c r="I32" s="11">
        <v>1.3046187162399201</v>
      </c>
      <c r="J32" s="11">
        <v>1.1421990394592201</v>
      </c>
      <c r="K32" s="11">
        <v>0.81159931421279896</v>
      </c>
      <c r="L32" s="11">
        <v>-4.3924689292907701E-2</v>
      </c>
      <c r="M32" s="11">
        <v>6.8395324051380102E-2</v>
      </c>
      <c r="N32" s="12">
        <v>4.0197376161813701E-2</v>
      </c>
      <c r="O32" s="11">
        <v>0.96122145652770996</v>
      </c>
      <c r="P32" s="11">
        <v>0.97701054811477595</v>
      </c>
      <c r="Q32" s="11">
        <v>0.72667211294174106</v>
      </c>
      <c r="R32" s="11">
        <v>7.9368405044078799E-2</v>
      </c>
      <c r="S32" s="11">
        <v>0.238001778721809</v>
      </c>
      <c r="T32" s="12">
        <v>0.28133630752563399</v>
      </c>
      <c r="U32" s="11">
        <v>330</v>
      </c>
      <c r="V32" s="11">
        <v>2.5131008864918001</v>
      </c>
      <c r="W32" s="11" t="s">
        <v>58</v>
      </c>
      <c r="X32" t="s">
        <v>58</v>
      </c>
      <c r="Y32" t="s">
        <v>72</v>
      </c>
      <c r="Z32">
        <v>6</v>
      </c>
      <c r="AA32" t="s">
        <v>72</v>
      </c>
    </row>
    <row r="33" spans="1:29" x14ac:dyDescent="0.3">
      <c r="A33" s="6"/>
      <c r="B33" s="9" t="s">
        <v>32</v>
      </c>
      <c r="C33" s="20">
        <v>1.01184813260466</v>
      </c>
      <c r="D33" s="18">
        <v>1.00590662220936</v>
      </c>
      <c r="E33" s="18">
        <v>0.76266515764407905</v>
      </c>
      <c r="F33" s="18">
        <v>5.4130342974611299E-2</v>
      </c>
      <c r="G33" s="18">
        <v>0.18081698684223399</v>
      </c>
      <c r="H33" s="19">
        <v>0.24594374643248501</v>
      </c>
      <c r="I33" s="18">
        <v>0.94187456369400002</v>
      </c>
      <c r="J33" s="18">
        <v>0.97050219774246205</v>
      </c>
      <c r="K33" s="18">
        <v>0.74754488468170099</v>
      </c>
      <c r="L33" s="18">
        <v>6.2741398811340304E-2</v>
      </c>
      <c r="M33" s="18">
        <v>0.19466237723827301</v>
      </c>
      <c r="N33" s="19">
        <v>0.25192013382911599</v>
      </c>
      <c r="O33" s="18">
        <v>0.960468590259552</v>
      </c>
      <c r="P33" s="18">
        <v>0.97656399011611905</v>
      </c>
      <c r="Q33" s="18">
        <v>0.72822016477584794</v>
      </c>
      <c r="R33" s="18">
        <v>8.0181352794170296E-2</v>
      </c>
      <c r="S33" s="18">
        <v>0.23807610571384399</v>
      </c>
      <c r="T33" s="19">
        <v>0.28194338083267201</v>
      </c>
      <c r="U33" s="18">
        <v>285</v>
      </c>
      <c r="V33" s="18">
        <v>3.0375806328481398</v>
      </c>
      <c r="W33" s="18" t="s">
        <v>57</v>
      </c>
      <c r="X33" t="s">
        <v>68</v>
      </c>
      <c r="Y33" t="s">
        <v>72</v>
      </c>
      <c r="Z33">
        <v>10</v>
      </c>
      <c r="AA33" t="s">
        <v>72</v>
      </c>
    </row>
    <row r="34" spans="1:29" x14ac:dyDescent="0.3">
      <c r="A34" s="4"/>
      <c r="B34" s="7" t="s">
        <v>29</v>
      </c>
      <c r="C34" s="29">
        <v>0.95865892135055297</v>
      </c>
      <c r="D34" s="11">
        <v>0.979111291606094</v>
      </c>
      <c r="E34" s="11">
        <v>0.70394348613148505</v>
      </c>
      <c r="F34" s="11">
        <v>0.10385130344806399</v>
      </c>
      <c r="G34" s="11">
        <v>0.37397647188009298</v>
      </c>
      <c r="H34" s="12">
        <v>0.45267831597083302</v>
      </c>
      <c r="I34" s="11">
        <v>0.31865406036376898</v>
      </c>
      <c r="J34" s="11">
        <v>0.56449449062347401</v>
      </c>
      <c r="K34" s="11">
        <v>0.43483620882034302</v>
      </c>
      <c r="L34" s="11">
        <v>0.72883701324462802</v>
      </c>
      <c r="M34" s="11">
        <v>0.79429382085800104</v>
      </c>
      <c r="N34" s="12">
        <v>0.88937985897064198</v>
      </c>
      <c r="O34" s="11">
        <v>0.87819093465804998</v>
      </c>
      <c r="P34" s="11">
        <v>0.93313568830490101</v>
      </c>
      <c r="Q34" s="11">
        <v>0.67818015813827504</v>
      </c>
      <c r="R34" s="11">
        <v>0.16126634180545801</v>
      </c>
      <c r="S34" s="11">
        <v>0.38177716732025102</v>
      </c>
      <c r="T34" s="12">
        <v>0.45503455400466902</v>
      </c>
      <c r="U34" s="29">
        <v>185</v>
      </c>
      <c r="V34" s="29">
        <v>2.2933755207597302</v>
      </c>
      <c r="W34" s="11" t="s">
        <v>57</v>
      </c>
      <c r="X34" t="s">
        <v>77</v>
      </c>
      <c r="Y34" t="s">
        <v>72</v>
      </c>
      <c r="Z34">
        <v>7</v>
      </c>
      <c r="AA34" t="s">
        <v>72</v>
      </c>
    </row>
    <row r="35" spans="1:29" x14ac:dyDescent="0.3">
      <c r="A35" s="4"/>
      <c r="B35" s="7" t="s">
        <v>30</v>
      </c>
      <c r="C35" s="11">
        <v>0.95231796370216903</v>
      </c>
      <c r="D35" s="11">
        <v>0.97586780032039599</v>
      </c>
      <c r="E35" s="11">
        <v>0.73143476381646</v>
      </c>
      <c r="F35" s="11">
        <v>0.109778793199565</v>
      </c>
      <c r="G35" s="11">
        <v>0.32314138834713901</v>
      </c>
      <c r="H35" s="12">
        <v>0.39874923100354398</v>
      </c>
      <c r="I35" s="11">
        <v>0.80178159475326505</v>
      </c>
      <c r="J35" s="11">
        <v>0.89542257785797097</v>
      </c>
      <c r="K35" s="11">
        <v>0.64253014326095503</v>
      </c>
      <c r="L35" s="11">
        <v>0.31955260038375799</v>
      </c>
      <c r="M35" s="11">
        <v>0.50562030076980502</v>
      </c>
      <c r="N35" s="12">
        <v>0.58949255943298295</v>
      </c>
      <c r="O35" s="11">
        <v>0.90433865785598699</v>
      </c>
      <c r="P35" s="11">
        <v>0.94548320770263605</v>
      </c>
      <c r="Q35" s="11">
        <v>0.67702037096023504</v>
      </c>
      <c r="R35" s="11">
        <v>0.13740247488021801</v>
      </c>
      <c r="S35" s="11">
        <v>0.36808064579963601</v>
      </c>
      <c r="T35" s="12">
        <v>0.42373389005661</v>
      </c>
      <c r="U35" s="11">
        <v>16</v>
      </c>
      <c r="V35" s="11">
        <v>8.6246912202664792</v>
      </c>
      <c r="W35" s="11" t="s">
        <v>57</v>
      </c>
      <c r="X35" t="s">
        <v>77</v>
      </c>
      <c r="Y35" t="s">
        <v>72</v>
      </c>
      <c r="Z35">
        <v>10</v>
      </c>
      <c r="AA35" t="s">
        <v>72</v>
      </c>
    </row>
    <row r="36" spans="1:29" x14ac:dyDescent="0.3">
      <c r="A36" s="4" t="s">
        <v>5</v>
      </c>
      <c r="B36" s="8" t="s">
        <v>31</v>
      </c>
      <c r="C36" s="11">
        <v>1.0135439285685299</v>
      </c>
      <c r="D36" s="11">
        <v>1.0067491885114801</v>
      </c>
      <c r="E36" s="11">
        <v>0.73249907362028999</v>
      </c>
      <c r="F36" s="11">
        <v>5.2545122925227297E-2</v>
      </c>
      <c r="G36" s="11">
        <v>0.171403218134903</v>
      </c>
      <c r="H36" s="12">
        <v>0.24505724127619</v>
      </c>
      <c r="I36" s="11">
        <v>1.35391616821289</v>
      </c>
      <c r="J36" s="11">
        <v>1.16357898712158</v>
      </c>
      <c r="K36" s="11">
        <v>0.75660067796707098</v>
      </c>
      <c r="L36" s="11">
        <v>-5.4074048995971603E-2</v>
      </c>
      <c r="M36" s="11">
        <v>-3.3704224973917001E-2</v>
      </c>
      <c r="N36" s="12">
        <v>5.5697690695524198E-3</v>
      </c>
      <c r="O36" s="11">
        <v>0.94417434930801303</v>
      </c>
      <c r="P36" s="11">
        <v>0.96748286485671997</v>
      </c>
      <c r="Q36" s="11">
        <v>0.71772545576095503</v>
      </c>
      <c r="R36" s="11">
        <v>9.5693983137607505E-2</v>
      </c>
      <c r="S36" s="11">
        <v>0.25597745180129999</v>
      </c>
      <c r="T36" s="12">
        <v>0.32123270630836398</v>
      </c>
      <c r="U36" s="11">
        <v>63</v>
      </c>
      <c r="V36" s="11">
        <v>7.3666302782068902</v>
      </c>
      <c r="W36" s="11" t="s">
        <v>59</v>
      </c>
      <c r="X36" t="s">
        <v>59</v>
      </c>
      <c r="Y36" t="s">
        <v>72</v>
      </c>
      <c r="Z36">
        <v>3</v>
      </c>
      <c r="AA36" t="s">
        <v>72</v>
      </c>
    </row>
    <row r="37" spans="1:29" x14ac:dyDescent="0.3">
      <c r="A37" s="5"/>
      <c r="B37" s="8" t="s">
        <v>32</v>
      </c>
      <c r="C37" s="21">
        <v>1.03769205376539</v>
      </c>
      <c r="D37" s="21">
        <v>1.0186717104962599</v>
      </c>
      <c r="E37" s="21">
        <v>0.72660290624249202</v>
      </c>
      <c r="F37" s="21">
        <v>2.99715981424526E-2</v>
      </c>
      <c r="G37" s="21">
        <v>0.25645853015653802</v>
      </c>
      <c r="H37" s="12">
        <v>0.33842443712487402</v>
      </c>
      <c r="I37" s="21">
        <v>0.643191218376159</v>
      </c>
      <c r="J37" s="21">
        <v>0.80199205875396695</v>
      </c>
      <c r="K37" s="21">
        <v>0.61397999525070102</v>
      </c>
      <c r="L37" s="21">
        <v>0.374406397342681</v>
      </c>
      <c r="M37" s="21">
        <v>0.40414312481880099</v>
      </c>
      <c r="N37" s="12">
        <v>0.61959475278854304</v>
      </c>
      <c r="O37" s="21">
        <v>0.95234715938568104</v>
      </c>
      <c r="P37" s="21">
        <v>0.971485435962677</v>
      </c>
      <c r="Q37" s="21">
        <v>0.70874536037445002</v>
      </c>
      <c r="R37" s="21">
        <v>8.8429465889930697E-2</v>
      </c>
      <c r="S37" s="21">
        <v>0.25500744581222501</v>
      </c>
      <c r="T37" s="12">
        <v>0.33015149831771801</v>
      </c>
      <c r="U37" s="21">
        <v>16</v>
      </c>
      <c r="V37" s="11">
        <v>3.1450648151692802</v>
      </c>
      <c r="W37" s="11" t="s">
        <v>59</v>
      </c>
      <c r="X37" t="s">
        <v>59</v>
      </c>
      <c r="Y37" t="s">
        <v>72</v>
      </c>
      <c r="Z37">
        <v>5</v>
      </c>
      <c r="AA37" t="s">
        <v>72</v>
      </c>
    </row>
    <row r="39" spans="1:29" x14ac:dyDescent="0.3">
      <c r="Z39">
        <f>AVERAGE(Z6:Z36)</f>
        <v>8.4193548387096779</v>
      </c>
    </row>
    <row r="41" spans="1:29" x14ac:dyDescent="0.3">
      <c r="Y41" t="s">
        <v>65</v>
      </c>
      <c r="Z41" t="s">
        <v>66</v>
      </c>
      <c r="AA41" t="s">
        <v>67</v>
      </c>
    </row>
    <row r="42" spans="1:29" x14ac:dyDescent="0.3">
      <c r="X42" t="s">
        <v>61</v>
      </c>
      <c r="Y42">
        <v>3</v>
      </c>
      <c r="Z42">
        <v>5</v>
      </c>
      <c r="AA42">
        <v>8</v>
      </c>
      <c r="AB42" s="14">
        <f>AVERAGE(V6,V10,V14,V18,V22,V26,V30,V34)</f>
        <v>1.2281564016509914</v>
      </c>
      <c r="AC42" s="14">
        <f>AVERAGE(U10,U6,U14,U18,U22,U26,U30,U34)</f>
        <v>289</v>
      </c>
    </row>
    <row r="43" spans="1:29" x14ac:dyDescent="0.3">
      <c r="X43" t="s">
        <v>62</v>
      </c>
      <c r="Y43">
        <v>3</v>
      </c>
      <c r="Z43">
        <v>0</v>
      </c>
      <c r="AA43">
        <v>0</v>
      </c>
      <c r="AB43" s="14">
        <f>AVERAGE(V7,V11,V15,V19,V23,V27,V31,V35)</f>
        <v>3.0820524302752972</v>
      </c>
      <c r="AC43" s="14">
        <f>AVERAGE(U11,U7,U15,U19,U23,U27,U31,U35)</f>
        <v>181.5</v>
      </c>
    </row>
    <row r="44" spans="1:29" x14ac:dyDescent="0.3">
      <c r="X44" t="s">
        <v>63</v>
      </c>
      <c r="Y44">
        <v>2</v>
      </c>
      <c r="Z44">
        <v>1</v>
      </c>
      <c r="AA44">
        <v>0</v>
      </c>
      <c r="AB44" s="14">
        <f>AVERAGE(V8,V12,V16,V20,V24,V28,V32,V36)</f>
        <v>2.8878350121172192</v>
      </c>
      <c r="AC44" s="14">
        <f>AVERAGE(U12,U8,U16,U20,U24,U28,U32,U36)</f>
        <v>190</v>
      </c>
    </row>
    <row r="45" spans="1:29" x14ac:dyDescent="0.3">
      <c r="X45" t="s">
        <v>64</v>
      </c>
      <c r="Y45">
        <v>0</v>
      </c>
      <c r="Z45">
        <v>2</v>
      </c>
      <c r="AA45">
        <v>0</v>
      </c>
      <c r="AB45" s="14">
        <f>AVERAGE(V9,V13,V17,V21,V25,V29,V33,V37)</f>
        <v>2.2432225931327103</v>
      </c>
      <c r="AC45" s="14">
        <f>AVERAGE(U13,U9,U17,U21,U25,U29,U33,U37)</f>
        <v>161.625</v>
      </c>
    </row>
    <row r="47" spans="1:29" x14ac:dyDescent="0.3">
      <c r="AB47" s="14">
        <f>SQRT(AB42)</f>
        <v>1.108222180634818</v>
      </c>
    </row>
    <row r="48" spans="1:29" x14ac:dyDescent="0.3">
      <c r="AB48" s="14">
        <f t="shared" ref="AB48:AB50" si="0">SQRT(AB43)</f>
        <v>1.7555775204402957</v>
      </c>
    </row>
    <row r="49" spans="11:28" x14ac:dyDescent="0.3">
      <c r="AB49" s="14">
        <f t="shared" si="0"/>
        <v>1.6993631195589773</v>
      </c>
    </row>
    <row r="50" spans="11:28" x14ac:dyDescent="0.3">
      <c r="AB50" s="14">
        <f t="shared" si="0"/>
        <v>1.4977391605792747</v>
      </c>
    </row>
    <row r="57" spans="11:28" x14ac:dyDescent="0.3">
      <c r="K57" s="24"/>
    </row>
    <row r="75" spans="11:11" x14ac:dyDescent="0.3">
      <c r="K75" s="24"/>
    </row>
    <row r="81" spans="11:11" x14ac:dyDescent="0.3">
      <c r="K81" s="2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NCI 1</vt:lpstr>
      <vt:lpstr>NCI 109</vt:lpstr>
      <vt:lpstr>CCRF-CEM</vt:lpstr>
      <vt:lpstr>PC-3</vt:lpstr>
      <vt:lpstr>nci60_a549atcc_gi50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2023-07-13T18:39:03Z</dcterms:created>
  <dcterms:modified xsi:type="dcterms:W3CDTF">2023-10-15T16:01:29Z</dcterms:modified>
</cp:coreProperties>
</file>