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 1" sheetId="1" r:id="rId4"/>
    <sheet state="visible" name="Cycle 1 State DPM wise status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<sst xmlns="http://schemas.openxmlformats.org/spreadsheetml/2006/main" count="291" uniqueCount="93">
  <si>
    <t>CG LNC Implementation Status - Cycle 1</t>
  </si>
  <si>
    <t>Name of District</t>
  </si>
  <si>
    <t>DPO/DWCDO Workshop</t>
  </si>
  <si>
    <t>CDPO Implementation</t>
  </si>
  <si>
    <t>LS Implementation</t>
  </si>
  <si>
    <t>AWW Workshop</t>
  </si>
  <si>
    <t>Total</t>
  </si>
  <si>
    <t>Attended Workshop</t>
  </si>
  <si>
    <t>Lab practice</t>
  </si>
  <si>
    <t>Conducted CDPO Trng</t>
  </si>
  <si>
    <t>Total CDPO</t>
  </si>
  <si>
    <t>Conducted LS Trng</t>
  </si>
  <si>
    <t>Conducted AWW Trng</t>
  </si>
  <si>
    <t>Complete</t>
  </si>
  <si>
    <t>Gariyaband</t>
  </si>
  <si>
    <t>Mahasamundra</t>
  </si>
  <si>
    <t>Durg</t>
  </si>
  <si>
    <t>Rajnandgoan</t>
  </si>
  <si>
    <t>Khairagarh-Chuikhadan-Gandai (KCG)</t>
  </si>
  <si>
    <t>Kawardha</t>
  </si>
  <si>
    <t>Mungeli</t>
  </si>
  <si>
    <t>Korba</t>
  </si>
  <si>
    <t>Bilaspur</t>
  </si>
  <si>
    <t>Gaurela-Pendra- Marwahi (GPM)</t>
  </si>
  <si>
    <t>Surguja</t>
  </si>
  <si>
    <t>Balrampur</t>
  </si>
  <si>
    <t>Surajpur</t>
  </si>
  <si>
    <t>Koriya</t>
  </si>
  <si>
    <t>Jashpur</t>
  </si>
  <si>
    <t>Balod</t>
  </si>
  <si>
    <t>Kanker</t>
  </si>
  <si>
    <t>Narayanpur</t>
  </si>
  <si>
    <t>CG State wide Implementation table</t>
  </si>
  <si>
    <t>Central Workshop</t>
  </si>
  <si>
    <t>CDPO Level</t>
  </si>
  <si>
    <t>LS level</t>
  </si>
  <si>
    <t>AWW Level</t>
  </si>
  <si>
    <t>DPM</t>
  </si>
  <si>
    <t>PO</t>
  </si>
  <si>
    <t>District</t>
  </si>
  <si>
    <t>Total no. of DPOs/ DWCDOs</t>
  </si>
  <si>
    <t>Attended Central Workshop</t>
  </si>
  <si>
    <t>% DPOs/ DWCDOs attended central workshop</t>
  </si>
  <si>
    <t>Practiced in lab</t>
  </si>
  <si>
    <t>% Practiced in lab</t>
  </si>
  <si>
    <t>Conducted CDPO training</t>
  </si>
  <si>
    <t xml:space="preserve"> % Conducted CDPO training</t>
  </si>
  <si>
    <t>No. of CDPOs Attended workshop</t>
  </si>
  <si>
    <t>% of CDPOs Attended workshop</t>
  </si>
  <si>
    <t>No. of CDPOs Practiced in lab</t>
  </si>
  <si>
    <t>% of CDPOs Practiced in lab</t>
  </si>
  <si>
    <t>No. of CDPOs Conducted Supervisor Training</t>
  </si>
  <si>
    <t>% of CDPOs Conducted Supervisor Training</t>
  </si>
  <si>
    <t>No. of LS attended workshop</t>
  </si>
  <si>
    <t>% of LS attended workshop</t>
  </si>
  <si>
    <t>No. of LS practiced in Lab</t>
  </si>
  <si>
    <t>% of LS practiced in Lab</t>
  </si>
  <si>
    <t>No. of LS conducted AWW workshop</t>
  </si>
  <si>
    <t>% of LS conducted AWW workshop</t>
  </si>
  <si>
    <t>No. of AWWs received training</t>
  </si>
  <si>
    <t>% of AWWs received training</t>
  </si>
  <si>
    <t>Haleem</t>
  </si>
  <si>
    <t>Kuldeep</t>
  </si>
  <si>
    <t>Yogesh</t>
  </si>
  <si>
    <t>Amrita</t>
  </si>
  <si>
    <t>Khairagarh-Chuikhadan Gandai (KCG)</t>
  </si>
  <si>
    <t>Adarsh</t>
  </si>
  <si>
    <t>Aryan</t>
  </si>
  <si>
    <t>Gaurela-Pendra-Marwahi (GPM)</t>
  </si>
  <si>
    <t>Sita</t>
  </si>
  <si>
    <t>Abhikal</t>
  </si>
  <si>
    <t>Arsaan</t>
  </si>
  <si>
    <t>Shravan</t>
  </si>
  <si>
    <t>DPM wise implementation report 1</t>
  </si>
  <si>
    <t>C</t>
  </si>
  <si>
    <t>No. of CDPOs Attended training</t>
  </si>
  <si>
    <t>% of CDPOs Attended training</t>
  </si>
  <si>
    <t>Pendra- Marwahi</t>
  </si>
  <si>
    <t>Chuikhadan-Khairagarh</t>
  </si>
  <si>
    <t>D</t>
  </si>
  <si>
    <t>P</t>
  </si>
  <si>
    <t>S</t>
  </si>
  <si>
    <t>A</t>
  </si>
  <si>
    <t>FCL</t>
  </si>
  <si>
    <t>Project 1</t>
  </si>
  <si>
    <t>Sector 1</t>
  </si>
  <si>
    <t>AWC 1</t>
  </si>
  <si>
    <t>AWC 2</t>
  </si>
  <si>
    <t>AWC 3</t>
  </si>
  <si>
    <t>Sector 2</t>
  </si>
  <si>
    <t>Sector 3</t>
  </si>
  <si>
    <t>Project 2</t>
  </si>
  <si>
    <t>Project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</si>
</sst>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/>
      <name val="Arial"/>
      <scheme val="minor"/>
    </font>
    <font>
      <b/>
      <sz val="16.0"/>
      <color/>
      <name val="Arial"/>
    </font>
    <font/>
    <font>
      <sz val="10.0"/>
      <color/>
      <name val="Arial"/>
    </font>
    <font>
      <b/>
      <sz val="9.0"/>
      <color/>
      <name val="Arial"/>
    </font>
    <font>
      <b/>
      <sz val="10.0"/>
      <color/>
      <name val="Arial"/>
    </font>
    <font>
      <sz val="11.0"/>
      <color/>
      <name val="Arial"/>
    </font>
    <font>
      <b/>
      <sz val="11.0"/>
      <color/>
      <name val="Arial"/>
    </font>
    <font>
      <sz val="11.0"/>
      <color/>
      <name val="Calibri"/>
    </font>
    <font>
      <u/>
      <sz val="11.0"/>
      <color/>
      <name val="Calibri"/>
    </font>
    <font>
      <b/>
      <sz val="11.0"/>
      <color/>
      <name val="Calibri"/>
    </font>
    <font>
      <u/>
      <sz val="11.0"/>
      <color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63">
    <border/>
    <border>
      <left style="medium">
        <color rgb="FFCCCCCC"/>
      </left>
      <top style="medium">
        <color rgb="FFCCCCCC"/>
      </top>
      <bottom style="thick">
        <color rgb="FF000000"/>
      </bottom>
    </border>
    <border>
      <top style="medium">
        <color rgb="FFCCCCCC"/>
      </top>
      <bottom style="thick">
        <color rgb="FF000000"/>
      </bottom>
    </border>
    <border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thick">
        <color rgb="FF000000"/>
      </top>
      <bottom/>
    </border>
    <border>
      <top style="thick">
        <color rgb="FF000000"/>
      </top>
      <bottom/>
    </border>
    <border>
      <right style="medium">
        <color rgb="FF000000"/>
      </right>
      <top style="thick">
        <color rgb="FF000000"/>
      </top>
      <bottom/>
    </border>
    <border>
      <left style="medium">
        <color rgb="FF000000"/>
      </left>
      <top style="thick">
        <color rgb="FF000000"/>
      </top>
      <bottom/>
    </border>
    <border>
      <right/>
      <top style="thick">
        <color rgb="FF000000"/>
      </top>
      <bottom/>
    </border>
    <border>
      <left style="thin">
        <color rgb="FF000000"/>
      </lef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7" fillId="2" fontId="3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5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shrinkToFit="0" wrapText="1"/>
    </xf>
    <xf borderId="16" fillId="2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 shrinkToFit="0" wrapText="1"/>
    </xf>
    <xf borderId="4" fillId="3" fontId="3" numFmtId="0" xfId="0" applyAlignment="1" applyBorder="1" applyFill="1" applyFont="1">
      <alignment horizontal="center" shrinkToFit="0" wrapText="1"/>
    </xf>
    <xf borderId="18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wrapText="1"/>
    </xf>
    <xf borderId="13" fillId="0" fontId="6" numFmtId="0" xfId="0" applyAlignment="1" applyBorder="1" applyFont="1">
      <alignment horizontal="center" shrinkToFit="0" wrapText="1"/>
    </xf>
    <xf borderId="14" fillId="0" fontId="6" numFmtId="0" xfId="0" applyAlignment="1" applyBorder="1" applyFont="1">
      <alignment horizontal="center" shrinkToFit="0" wrapText="1"/>
    </xf>
    <xf borderId="15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shrinkToFit="0" vertical="center" wrapText="1"/>
    </xf>
    <xf borderId="19" fillId="3" fontId="3" numFmtId="0" xfId="0" applyAlignment="1" applyBorder="1" applyFont="1">
      <alignment horizontal="center" shrinkToFit="0" wrapText="1"/>
    </xf>
    <xf borderId="20" fillId="2" fontId="7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13" fillId="2" fontId="7" numFmtId="0" xfId="0" applyAlignment="1" applyBorder="1" applyFont="1">
      <alignment horizontal="center" shrinkToFit="0" wrapText="1"/>
    </xf>
    <xf borderId="13" fillId="3" fontId="7" numFmtId="0" xfId="0" applyAlignment="1" applyBorder="1" applyFont="1">
      <alignment horizontal="center" shrinkToFit="0" wrapText="1"/>
    </xf>
    <xf borderId="13" fillId="5" fontId="7" numFmtId="0" xfId="0" applyAlignment="1" applyBorder="1" applyFont="1">
      <alignment horizontal="center" shrinkToFit="0" wrapText="1"/>
    </xf>
    <xf borderId="13" fillId="4" fontId="7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/>
    </xf>
    <xf borderId="22" fillId="0" fontId="8" numFmtId="0" xfId="0" applyAlignment="1" applyBorder="1" applyFont="1">
      <alignment horizontal="center" vertical="center"/>
    </xf>
    <xf borderId="23" fillId="0" fontId="8" numFmtId="0" xfId="0" applyBorder="1" applyFont="1"/>
    <xf borderId="24" fillId="0" fontId="8" numFmtId="0" xfId="0" applyAlignment="1" applyBorder="1" applyFont="1">
      <alignment horizontal="center"/>
    </xf>
    <xf borderId="25" fillId="2" fontId="9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27" fillId="2" fontId="5" numFmtId="0" xfId="0" applyAlignment="1" applyBorder="1" applyFont="1">
      <alignment horizontal="center" shrinkToFit="0" wrapText="1"/>
    </xf>
    <xf borderId="28" fillId="0" fontId="2" numFmtId="0" xfId="0" applyBorder="1" applyFont="1"/>
    <xf borderId="29" fillId="0" fontId="2" numFmtId="0" xfId="0" applyBorder="1" applyFont="1"/>
    <xf borderId="30" fillId="2" fontId="5" numFmtId="0" xfId="0" applyAlignment="1" applyBorder="1" applyFont="1">
      <alignment horizontal="center" shrinkToFit="0" wrapText="1"/>
    </xf>
    <xf borderId="31" fillId="0" fontId="2" numFmtId="0" xfId="0" applyBorder="1" applyFont="1"/>
    <xf borderId="32" fillId="2" fontId="3" numFmtId="0" xfId="0" applyAlignment="1" applyBorder="1" applyFont="1">
      <alignment horizontal="center" shrinkToFit="0" wrapText="1"/>
    </xf>
    <xf borderId="33" fillId="2" fontId="3" numFmtId="0" xfId="0" applyAlignment="1" applyBorder="1" applyFont="1">
      <alignment horizontal="center" shrinkToFit="0" wrapText="1"/>
    </xf>
    <xf borderId="34" fillId="2" fontId="3" numFmtId="0" xfId="0" applyAlignment="1" applyBorder="1" applyFont="1">
      <alignment horizontal="center" shrinkToFit="0" wrapText="1"/>
    </xf>
    <xf borderId="32" fillId="2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shrinkToFit="0" wrapText="1"/>
    </xf>
    <xf borderId="33" fillId="2" fontId="5" numFmtId="0" xfId="0" applyAlignment="1" applyBorder="1" applyFont="1">
      <alignment horizontal="center" shrinkToFit="0" wrapText="1"/>
    </xf>
    <xf borderId="34" fillId="2" fontId="5" numFmtId="0" xfId="0" applyAlignment="1" applyBorder="1" applyFont="1">
      <alignment horizontal="center" shrinkToFit="0" wrapText="1"/>
    </xf>
    <xf borderId="36" fillId="0" fontId="8" numFmtId="0" xfId="0" applyAlignment="1" applyBorder="1" applyFont="1">
      <alignment horizontal="center" shrinkToFit="0" wrapText="1"/>
    </xf>
    <xf borderId="36" fillId="0" fontId="6" numFmtId="0" xfId="0" applyAlignment="1" applyBorder="1" applyFont="1">
      <alignment horizontal="center" shrinkToFit="0" vertical="center" wrapText="1"/>
    </xf>
    <xf borderId="36" fillId="0" fontId="6" numFmtId="0" xfId="0" applyAlignment="1" applyBorder="1" applyFont="1">
      <alignment horizontal="center" shrinkToFit="0" wrapText="1"/>
    </xf>
    <xf borderId="37" fillId="6" fontId="8" numFmtId="0" xfId="0" applyAlignment="1" applyBorder="1" applyFill="1" applyFont="1">
      <alignment horizontal="center" shrinkToFit="0" wrapText="1"/>
    </xf>
    <xf borderId="36" fillId="0" fontId="8" numFmtId="164" xfId="0" applyAlignment="1" applyBorder="1" applyFont="1" applyNumberFormat="1">
      <alignment horizontal="center" shrinkToFit="0" wrapText="1"/>
    </xf>
    <xf borderId="37" fillId="2" fontId="6" numFmtId="0" xfId="0" applyAlignment="1" applyBorder="1" applyFont="1">
      <alignment horizontal="center" shrinkToFit="0" wrapText="1"/>
    </xf>
    <xf borderId="37" fillId="6" fontId="8" numFmtId="164" xfId="0" applyAlignment="1" applyBorder="1" applyFont="1" applyNumberFormat="1">
      <alignment horizontal="center" shrinkToFit="0" wrapText="1"/>
    </xf>
    <xf borderId="38" fillId="0" fontId="6" numFmtId="0" xfId="0" applyAlignment="1" applyBorder="1" applyFont="1">
      <alignment horizontal="center" shrinkToFit="0" wrapText="1"/>
    </xf>
    <xf borderId="39" fillId="0" fontId="8" numFmtId="164" xfId="0" applyAlignment="1" applyBorder="1" applyFont="1" applyNumberFormat="1">
      <alignment horizontal="center" shrinkToFit="0" wrapText="1"/>
    </xf>
    <xf borderId="40" fillId="0" fontId="8" numFmtId="0" xfId="0" applyAlignment="1" applyBorder="1" applyFont="1">
      <alignment horizontal="center" shrinkToFit="0" wrapText="1"/>
    </xf>
    <xf borderId="40" fillId="0" fontId="6" numFmtId="0" xfId="0" applyAlignment="1" applyBorder="1" applyFont="1">
      <alignment horizontal="center" shrinkToFit="0" vertical="center" wrapText="1"/>
    </xf>
    <xf borderId="40" fillId="0" fontId="6" numFmtId="0" xfId="0" applyAlignment="1" applyBorder="1" applyFont="1">
      <alignment horizontal="center" shrinkToFit="0" wrapText="1"/>
    </xf>
    <xf borderId="40" fillId="6" fontId="8" numFmtId="0" xfId="0" applyAlignment="1" applyBorder="1" applyFont="1">
      <alignment horizontal="center" shrinkToFit="0" wrapText="1"/>
    </xf>
    <xf borderId="40" fillId="2" fontId="6" numFmtId="0" xfId="0" applyAlignment="1" applyBorder="1" applyFont="1">
      <alignment horizontal="center" shrinkToFit="0" wrapText="1"/>
    </xf>
    <xf borderId="41" fillId="0" fontId="6" numFmtId="0" xfId="0" applyAlignment="1" applyBorder="1" applyFont="1">
      <alignment horizontal="center" shrinkToFit="0" wrapText="1"/>
    </xf>
    <xf borderId="42" fillId="0" fontId="6" numFmtId="0" xfId="0" applyAlignment="1" applyBorder="1" applyFont="1">
      <alignment horizontal="center" shrinkToFit="0" wrapText="1"/>
    </xf>
    <xf borderId="16" fillId="0" fontId="6" numFmtId="0" xfId="0" applyAlignment="1" applyBorder="1" applyFont="1">
      <alignment shrinkToFit="0" vertical="center" wrapText="1"/>
    </xf>
    <xf borderId="40" fillId="0" fontId="8" numFmtId="2" xfId="0" applyAlignment="1" applyBorder="1" applyFont="1" applyNumberFormat="1">
      <alignment horizontal="center" shrinkToFit="0" wrapText="1"/>
    </xf>
    <xf borderId="40" fillId="0" fontId="8" numFmtId="164" xfId="0" applyAlignment="1" applyBorder="1" applyFont="1" applyNumberFormat="1">
      <alignment horizontal="center" shrinkToFit="0" wrapText="1"/>
    </xf>
    <xf borderId="40" fillId="6" fontId="8" numFmtId="164" xfId="0" applyAlignment="1" applyBorder="1" applyFont="1" applyNumberFormat="1">
      <alignment horizontal="center" shrinkToFit="0" wrapText="1"/>
    </xf>
    <xf borderId="22" fillId="0" fontId="8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wrapText="1"/>
    </xf>
    <xf borderId="43" fillId="6" fontId="8" numFmtId="0" xfId="0" applyAlignment="1" applyBorder="1" applyFont="1">
      <alignment horizontal="center" shrinkToFit="0" wrapText="1"/>
    </xf>
    <xf borderId="43" fillId="6" fontId="8" numFmtId="164" xfId="0" applyAlignment="1" applyBorder="1" applyFont="1" applyNumberFormat="1">
      <alignment horizontal="center" shrinkToFit="0" wrapText="1"/>
    </xf>
    <xf borderId="44" fillId="0" fontId="10" numFmtId="0" xfId="0" applyAlignment="1" applyBorder="1" applyFont="1">
      <alignment horizontal="center" shrinkToFit="0" wrapText="1"/>
    </xf>
    <xf borderId="45" fillId="0" fontId="10" numFmtId="0" xfId="0" applyAlignment="1" applyBorder="1" applyFont="1">
      <alignment horizontal="center" shrinkToFit="0" wrapText="1"/>
    </xf>
    <xf borderId="46" fillId="0" fontId="10" numFmtId="0" xfId="0" applyAlignment="1" applyBorder="1" applyFont="1">
      <alignment horizontal="center" shrinkToFit="0" wrapText="1"/>
    </xf>
    <xf borderId="45" fillId="0" fontId="10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horizontal="center" shrinkToFit="0" wrapText="1"/>
    </xf>
    <xf borderId="45" fillId="6" fontId="10" numFmtId="164" xfId="0" applyAlignment="1" applyBorder="1" applyFont="1" applyNumberFormat="1">
      <alignment horizontal="center" shrinkToFit="0" wrapText="1"/>
    </xf>
    <xf borderId="48" fillId="0" fontId="10" numFmtId="164" xfId="0" applyAlignment="1" applyBorder="1" applyFont="1" applyNumberFormat="1">
      <alignment horizontal="center" shrinkToFit="0" wrapText="1"/>
    </xf>
    <xf borderId="46" fillId="0" fontId="10" numFmtId="164" xfId="0" applyAlignment="1" applyBorder="1" applyFont="1" applyNumberFormat="1">
      <alignment horizontal="center" shrinkToFit="0" wrapText="1"/>
    </xf>
    <xf borderId="0" fillId="0" fontId="10" numFmtId="0" xfId="0" applyAlignment="1" applyFont="1">
      <alignment horizontal="center" shrinkToFit="0" wrapText="1"/>
    </xf>
    <xf borderId="36" fillId="0" fontId="10" numFmtId="0" xfId="0" applyAlignment="1" applyBorder="1" applyFont="1">
      <alignment horizontal="center" shrinkToFit="0" vertical="center" wrapText="1"/>
    </xf>
    <xf borderId="0" fillId="0" fontId="10" numFmtId="164" xfId="0" applyAlignment="1" applyFont="1" applyNumberFormat="1">
      <alignment horizontal="center" shrinkToFit="0" wrapText="1"/>
    </xf>
    <xf borderId="0" fillId="0" fontId="10" numFmtId="2" xfId="0" applyAlignment="1" applyFont="1" applyNumberFormat="1">
      <alignment horizontal="center" shrinkToFit="0" wrapText="1"/>
    </xf>
    <xf borderId="0" fillId="0" fontId="10" numFmtId="0" xfId="0" applyFont="1"/>
    <xf borderId="0" fillId="0" fontId="10" numFmtId="0" xfId="0" applyAlignment="1" applyFont="1">
      <alignment horizontal="center"/>
    </xf>
    <xf borderId="40" fillId="0" fontId="10" numFmtId="0" xfId="0" applyAlignment="1" applyBorder="1" applyFont="1">
      <alignment horizontal="center" vertical="center"/>
    </xf>
    <xf borderId="49" fillId="2" fontId="5" numFmtId="0" xfId="0" applyAlignment="1" applyBorder="1" applyFont="1">
      <alignment horizontal="center" shrinkToFit="0" wrapText="1"/>
    </xf>
    <xf borderId="50" fillId="0" fontId="2" numFmtId="0" xfId="0" applyBorder="1" applyFont="1"/>
    <xf borderId="51" fillId="0" fontId="2" numFmtId="0" xfId="0" applyBorder="1" applyFont="1"/>
    <xf borderId="52" fillId="2" fontId="5" numFmtId="0" xfId="0" applyAlignment="1" applyBorder="1" applyFont="1">
      <alignment horizontal="center" shrinkToFit="0" wrapText="1"/>
    </xf>
    <xf borderId="53" fillId="0" fontId="2" numFmtId="0" xfId="0" applyBorder="1" applyFont="1"/>
    <xf borderId="45" fillId="2" fontId="3" numFmtId="0" xfId="0" applyAlignment="1" applyBorder="1" applyFont="1">
      <alignment horizontal="center" shrinkToFit="0" vertical="center" wrapText="1"/>
    </xf>
    <xf borderId="36" fillId="0" fontId="8" numFmtId="0" xfId="0" applyAlignment="1" applyBorder="1" applyFont="1">
      <alignment horizontal="center" shrinkToFit="0" vertical="center" wrapText="1"/>
    </xf>
    <xf borderId="40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45" fillId="6" fontId="10" numFmtId="2" xfId="0" applyAlignment="1" applyBorder="1" applyFont="1" applyNumberFormat="1">
      <alignment horizontal="center" shrinkToFit="0" wrapText="1"/>
    </xf>
    <xf borderId="45" fillId="4" fontId="10" numFmtId="164" xfId="0" applyAlignment="1" applyBorder="1" applyFont="1" applyNumberFormat="1">
      <alignment horizontal="center" shrinkToFit="0" wrapText="1"/>
    </xf>
    <xf borderId="48" fillId="0" fontId="10" numFmtId="2" xfId="0" applyAlignment="1" applyBorder="1" applyFont="1" applyNumberFormat="1">
      <alignment horizontal="center" shrinkToFit="0" wrapText="1"/>
    </xf>
    <xf borderId="46" fillId="0" fontId="10" numFmtId="2" xfId="0" applyAlignment="1" applyBorder="1" applyFont="1" applyNumberFormat="1">
      <alignment horizontal="center" shrinkToFit="0" wrapText="1"/>
    </xf>
    <xf borderId="36" fillId="0" fontId="8" numFmtId="0" xfId="0" applyBorder="1" applyFont="1"/>
    <xf borderId="36" fillId="0" fontId="8" numFmtId="0" xfId="0" applyAlignment="1" applyBorder="1" applyFont="1">
      <alignment horizontal="center"/>
    </xf>
    <xf borderId="36" fillId="0" fontId="8" numFmtId="0" xfId="0" applyAlignment="1" applyBorder="1" applyFont="1">
      <alignment horizontal="center" vertical="center"/>
    </xf>
    <xf borderId="39" fillId="0" fontId="8" numFmtId="0" xfId="0" applyBorder="1" applyFont="1"/>
    <xf borderId="22" fillId="0" fontId="8" numFmtId="0" xfId="0" applyBorder="1" applyFont="1"/>
    <xf borderId="22" fillId="0" fontId="8" numFmtId="0" xfId="0" applyAlignment="1" applyBorder="1" applyFont="1">
      <alignment horizontal="center"/>
    </xf>
    <xf borderId="54" fillId="0" fontId="8" numFmtId="0" xfId="0" applyBorder="1" applyFont="1"/>
    <xf borderId="32" fillId="0" fontId="8" numFmtId="0" xfId="0" applyBorder="1" applyFont="1"/>
    <xf borderId="55" fillId="0" fontId="8" numFmtId="0" xfId="0" applyAlignment="1" applyBorder="1" applyFont="1">
      <alignment horizontal="center"/>
    </xf>
    <xf borderId="56" fillId="2" fontId="11" numFmtId="0" xfId="0" applyAlignment="1" applyBorder="1" applyFont="1">
      <alignment horizontal="center" vertical="center"/>
    </xf>
    <xf borderId="32" fillId="0" fontId="8" numFmtId="0" xfId="0" applyAlignment="1" applyBorder="1" applyFont="1">
      <alignment horizontal="center" vertical="center"/>
    </xf>
    <xf borderId="57" fillId="2" fontId="5" numFmtId="0" xfId="0" applyAlignment="1" applyBorder="1" applyFont="1">
      <alignment horizontal="center" shrinkToFit="0" wrapText="1"/>
    </xf>
    <xf borderId="55" fillId="0" fontId="2" numFmtId="0" xfId="0" applyBorder="1" applyFont="1"/>
    <xf borderId="58" fillId="0" fontId="2" numFmtId="0" xfId="0" applyBorder="1" applyFont="1"/>
    <xf borderId="59" fillId="2" fontId="5" numFmtId="0" xfId="0" applyAlignment="1" applyBorder="1" applyFont="1">
      <alignment horizontal="center" shrinkToFit="0" wrapText="1"/>
    </xf>
    <xf borderId="60" fillId="0" fontId="2" numFmtId="0" xfId="0" applyBorder="1" applyFont="1"/>
    <xf borderId="61" fillId="0" fontId="8" numFmtId="0" xfId="0" applyAlignment="1" applyBorder="1" applyFont="1">
      <alignment horizontal="center" shrinkToFit="0" wrapText="1"/>
    </xf>
    <xf borderId="40" fillId="0" fontId="8" numFmtId="0" xfId="0" applyAlignment="1" applyBorder="1" applyFont="1">
      <alignment horizontal="center" vertical="center"/>
    </xf>
    <xf borderId="62" fillId="0" fontId="8" numFmtId="0" xfId="0" applyAlignment="1" applyBorder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7.14"/>
    <col customWidth="1" min="3" max="7" width="8.71"/>
    <col customWidth="1" min="8" max="8" width="10.57"/>
    <col customWidth="1" min="9" max="25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</row>
    <row r="2" ht="25.5" customHeight="1">
      <c r="A2" s="5"/>
      <c r="B2" s="6" t="s">
        <v>1</v>
      </c>
      <c r="C2" s="7" t="s">
        <v>2</v>
      </c>
      <c r="D2" s="8"/>
      <c r="E2" s="9"/>
      <c r="F2" s="8"/>
      <c r="G2" s="7" t="s">
        <v>3</v>
      </c>
      <c r="H2" s="10"/>
      <c r="I2" s="10"/>
      <c r="J2" s="8"/>
      <c r="K2" s="7" t="s">
        <v>4</v>
      </c>
      <c r="L2" s="10"/>
      <c r="M2" s="10"/>
      <c r="N2" s="8"/>
      <c r="O2" s="7" t="s">
        <v>5</v>
      </c>
      <c r="P2" s="11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12"/>
      <c r="B3" s="13"/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7</v>
      </c>
      <c r="I3" s="14" t="s">
        <v>8</v>
      </c>
      <c r="J3" s="14" t="s">
        <v>11</v>
      </c>
      <c r="K3" s="14" t="s">
        <v>6</v>
      </c>
      <c r="L3" s="14" t="s">
        <v>7</v>
      </c>
      <c r="M3" s="14" t="s">
        <v>8</v>
      </c>
      <c r="N3" s="14" t="s">
        <v>12</v>
      </c>
      <c r="O3" s="14" t="s">
        <v>6</v>
      </c>
      <c r="P3" s="15" t="s">
        <v>13</v>
      </c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16">
        <v>1.0</v>
      </c>
      <c r="B4" s="17" t="s">
        <v>14</v>
      </c>
      <c r="C4" s="18">
        <v>1.0</v>
      </c>
      <c r="D4" s="18">
        <v>1.0</v>
      </c>
      <c r="E4" s="18">
        <v>0.0</v>
      </c>
      <c r="F4" s="18">
        <v>0.0</v>
      </c>
      <c r="G4" s="18">
        <v>4.0</v>
      </c>
      <c r="H4" s="18">
        <v>4.0</v>
      </c>
      <c r="I4" s="18">
        <v>2.0</v>
      </c>
      <c r="J4" s="18">
        <v>4.0</v>
      </c>
      <c r="K4" s="18">
        <v>44.0</v>
      </c>
      <c r="L4" s="19">
        <v>43.0</v>
      </c>
      <c r="M4" s="19">
        <v>33.0</v>
      </c>
      <c r="N4" s="19">
        <v>43.0</v>
      </c>
      <c r="O4" s="19">
        <v>1424.0</v>
      </c>
      <c r="P4" s="20">
        <v>1413.0</v>
      </c>
      <c r="Q4" s="21">
        <v>11.0</v>
      </c>
      <c r="R4" s="4"/>
      <c r="S4" s="4"/>
      <c r="T4" s="4"/>
      <c r="U4" s="4"/>
      <c r="V4" s="4"/>
      <c r="W4" s="4"/>
      <c r="X4" s="4"/>
      <c r="Y4" s="4"/>
    </row>
    <row r="5" ht="15.75" customHeight="1">
      <c r="A5" s="22">
        <v>2.0</v>
      </c>
      <c r="B5" s="23" t="s">
        <v>15</v>
      </c>
      <c r="C5" s="24">
        <v>1.0</v>
      </c>
      <c r="D5" s="24">
        <v>1.0</v>
      </c>
      <c r="E5" s="24">
        <v>1.0</v>
      </c>
      <c r="F5" s="24">
        <v>1.0</v>
      </c>
      <c r="G5" s="24">
        <v>6.0</v>
      </c>
      <c r="H5" s="24">
        <v>6.0</v>
      </c>
      <c r="I5" s="24">
        <v>5.0</v>
      </c>
      <c r="J5" s="24">
        <v>6.0</v>
      </c>
      <c r="K5" s="24">
        <v>42.0</v>
      </c>
      <c r="L5" s="24">
        <v>41.0</v>
      </c>
      <c r="M5" s="24">
        <v>32.0</v>
      </c>
      <c r="N5" s="24">
        <v>41.0</v>
      </c>
      <c r="O5" s="24">
        <v>1787.0</v>
      </c>
      <c r="P5" s="25">
        <v>1768.0</v>
      </c>
      <c r="Q5" s="21">
        <v>19.0</v>
      </c>
      <c r="R5" s="4"/>
      <c r="S5" s="4"/>
      <c r="T5" s="4"/>
      <c r="U5" s="4"/>
      <c r="V5" s="4"/>
      <c r="W5" s="4"/>
      <c r="X5" s="4"/>
      <c r="Y5" s="4"/>
    </row>
    <row r="6" ht="15.75" customHeight="1">
      <c r="A6" s="16">
        <v>3.0</v>
      </c>
      <c r="B6" s="17" t="s">
        <v>16</v>
      </c>
      <c r="C6" s="19">
        <v>1.0</v>
      </c>
      <c r="D6" s="19">
        <v>1.0</v>
      </c>
      <c r="E6" s="19">
        <v>1.0</v>
      </c>
      <c r="F6" s="19">
        <v>1.0</v>
      </c>
      <c r="G6" s="19">
        <v>8.0</v>
      </c>
      <c r="H6" s="19">
        <v>8.0</v>
      </c>
      <c r="I6" s="19">
        <v>8.0</v>
      </c>
      <c r="J6" s="19">
        <v>8.0</v>
      </c>
      <c r="K6" s="19">
        <v>60.0</v>
      </c>
      <c r="L6" s="19">
        <v>58.0</v>
      </c>
      <c r="M6" s="19">
        <v>58.0</v>
      </c>
      <c r="N6" s="19">
        <v>58.0</v>
      </c>
      <c r="O6" s="19">
        <v>1472.0</v>
      </c>
      <c r="P6" s="20">
        <v>1456.0</v>
      </c>
      <c r="Q6" s="21">
        <v>16.0</v>
      </c>
      <c r="R6" s="4"/>
      <c r="S6" s="4"/>
      <c r="T6" s="4"/>
      <c r="U6" s="4"/>
      <c r="V6" s="4"/>
      <c r="W6" s="4"/>
      <c r="X6" s="4"/>
      <c r="Y6" s="4"/>
    </row>
    <row r="7" ht="15.75" customHeight="1">
      <c r="A7" s="26">
        <v>4.0</v>
      </c>
      <c r="B7" s="17" t="s">
        <v>17</v>
      </c>
      <c r="C7" s="19">
        <v>1.0</v>
      </c>
      <c r="D7" s="19">
        <v>1.0</v>
      </c>
      <c r="E7" s="19">
        <v>1.0</v>
      </c>
      <c r="F7" s="19">
        <v>1.0</v>
      </c>
      <c r="G7" s="19">
        <v>7.0</v>
      </c>
      <c r="H7" s="19">
        <v>7.0</v>
      </c>
      <c r="I7" s="19">
        <v>7.0</v>
      </c>
      <c r="J7" s="19">
        <v>6.0</v>
      </c>
      <c r="K7" s="19">
        <v>59.0</v>
      </c>
      <c r="L7" s="19">
        <v>57.0</v>
      </c>
      <c r="M7" s="19">
        <v>52.0</v>
      </c>
      <c r="N7" s="19">
        <v>57.0</v>
      </c>
      <c r="O7" s="19">
        <v>1476.0</v>
      </c>
      <c r="P7" s="20">
        <v>1469.0</v>
      </c>
      <c r="Q7" s="21">
        <v>7.0</v>
      </c>
      <c r="R7" s="4"/>
      <c r="S7" s="4"/>
      <c r="T7" s="4"/>
      <c r="U7" s="4"/>
      <c r="V7" s="4"/>
      <c r="W7" s="4"/>
      <c r="X7" s="4"/>
      <c r="Y7" s="4"/>
    </row>
    <row r="8" ht="15.75" customHeight="1">
      <c r="A8" s="27">
        <v>5.0</v>
      </c>
      <c r="B8" s="23" t="s">
        <v>18</v>
      </c>
      <c r="C8" s="28">
        <v>1.0</v>
      </c>
      <c r="D8" s="28">
        <v>0.0</v>
      </c>
      <c r="E8" s="28">
        <v>0.0</v>
      </c>
      <c r="F8" s="28">
        <v>1.0</v>
      </c>
      <c r="G8" s="28">
        <v>2.0</v>
      </c>
      <c r="H8" s="28">
        <v>2.0</v>
      </c>
      <c r="I8" s="28">
        <v>1.0</v>
      </c>
      <c r="J8" s="28">
        <v>1.0</v>
      </c>
      <c r="K8" s="28">
        <v>21.0</v>
      </c>
      <c r="L8" s="28">
        <v>18.0</v>
      </c>
      <c r="M8" s="28">
        <v>10.0</v>
      </c>
      <c r="N8" s="28">
        <v>0.0</v>
      </c>
      <c r="O8" s="28">
        <v>650.0</v>
      </c>
      <c r="P8" s="29">
        <v>0.0</v>
      </c>
      <c r="Q8" s="30">
        <v>650.0</v>
      </c>
      <c r="R8" s="4"/>
      <c r="S8" s="4"/>
      <c r="T8" s="4"/>
      <c r="U8" s="4"/>
      <c r="V8" s="4"/>
      <c r="W8" s="4"/>
      <c r="X8" s="4"/>
      <c r="Y8" s="4"/>
    </row>
    <row r="9" ht="15.75" customHeight="1">
      <c r="A9" s="26">
        <v>6.0</v>
      </c>
      <c r="B9" s="17" t="s">
        <v>19</v>
      </c>
      <c r="C9" s="19">
        <v>1.0</v>
      </c>
      <c r="D9" s="19">
        <v>1.0</v>
      </c>
      <c r="E9" s="19">
        <v>1.0</v>
      </c>
      <c r="F9" s="19">
        <v>1.0</v>
      </c>
      <c r="G9" s="19">
        <v>9.0</v>
      </c>
      <c r="H9" s="19">
        <v>8.0</v>
      </c>
      <c r="I9" s="19">
        <v>6.0</v>
      </c>
      <c r="J9" s="19">
        <v>9.0</v>
      </c>
      <c r="K9" s="19">
        <v>39.0</v>
      </c>
      <c r="L9" s="19">
        <v>36.0</v>
      </c>
      <c r="M9" s="19">
        <v>15.0</v>
      </c>
      <c r="N9" s="19">
        <v>35.0</v>
      </c>
      <c r="O9" s="19">
        <v>1687.0</v>
      </c>
      <c r="P9" s="20">
        <v>1406.0</v>
      </c>
      <c r="Q9" s="31">
        <v>281.0</v>
      </c>
      <c r="R9" s="4"/>
      <c r="S9" s="4"/>
      <c r="T9" s="4"/>
      <c r="U9" s="4"/>
      <c r="V9" s="4"/>
      <c r="W9" s="4"/>
      <c r="X9" s="4"/>
      <c r="Y9" s="4"/>
    </row>
    <row r="10" ht="15.75" customHeight="1">
      <c r="A10" s="22">
        <v>7.0</v>
      </c>
      <c r="B10" s="23" t="s">
        <v>20</v>
      </c>
      <c r="C10" s="24">
        <v>1.0</v>
      </c>
      <c r="D10" s="24">
        <v>0.0</v>
      </c>
      <c r="E10" s="24">
        <v>0.0</v>
      </c>
      <c r="F10" s="24">
        <v>0.0</v>
      </c>
      <c r="G10" s="24">
        <v>4.0</v>
      </c>
      <c r="H10" s="24">
        <v>1.0</v>
      </c>
      <c r="I10" s="24">
        <v>0.0</v>
      </c>
      <c r="J10" s="24">
        <v>0.0</v>
      </c>
      <c r="K10" s="24">
        <v>35.0</v>
      </c>
      <c r="L10" s="24">
        <v>21.0</v>
      </c>
      <c r="M10" s="24">
        <v>0.0</v>
      </c>
      <c r="N10" s="24">
        <v>0.0</v>
      </c>
      <c r="O10" s="24">
        <v>1101.0</v>
      </c>
      <c r="P10" s="25">
        <v>0.0</v>
      </c>
      <c r="Q10" s="32">
        <v>1101.0</v>
      </c>
      <c r="R10" s="4"/>
      <c r="S10" s="4"/>
      <c r="T10" s="4"/>
      <c r="U10" s="4"/>
      <c r="V10" s="4"/>
      <c r="W10" s="4"/>
      <c r="X10" s="4"/>
      <c r="Y10" s="4"/>
    </row>
    <row r="11" ht="15.75" customHeight="1">
      <c r="A11" s="26">
        <v>8.0</v>
      </c>
      <c r="B11" s="17" t="s">
        <v>21</v>
      </c>
      <c r="C11" s="19">
        <v>1.0</v>
      </c>
      <c r="D11" s="19">
        <v>1.0</v>
      </c>
      <c r="E11" s="19">
        <v>1.0</v>
      </c>
      <c r="F11" s="19">
        <v>1.0</v>
      </c>
      <c r="G11" s="19">
        <v>7.0</v>
      </c>
      <c r="H11" s="19">
        <v>7.0</v>
      </c>
      <c r="I11" s="19">
        <v>7.0</v>
      </c>
      <c r="J11" s="19">
        <v>7.0</v>
      </c>
      <c r="K11" s="19">
        <v>92.0</v>
      </c>
      <c r="L11" s="19">
        <v>92.0</v>
      </c>
      <c r="M11" s="19">
        <v>70.0</v>
      </c>
      <c r="N11" s="19">
        <v>61.0</v>
      </c>
      <c r="O11" s="19">
        <v>2188.0</v>
      </c>
      <c r="P11" s="20">
        <v>1980.0</v>
      </c>
      <c r="Q11" s="32">
        <v>208.0</v>
      </c>
      <c r="R11" s="4"/>
      <c r="S11" s="4"/>
      <c r="T11" s="4"/>
      <c r="U11" s="4"/>
      <c r="V11" s="4"/>
      <c r="W11" s="4"/>
      <c r="X11" s="4"/>
      <c r="Y11" s="4"/>
    </row>
    <row r="12" ht="15.75" customHeight="1">
      <c r="A12" s="26">
        <v>9.0</v>
      </c>
      <c r="B12" s="17" t="s">
        <v>22</v>
      </c>
      <c r="C12" s="19">
        <v>1.0</v>
      </c>
      <c r="D12" s="19">
        <v>1.0</v>
      </c>
      <c r="E12" s="19">
        <v>1.0</v>
      </c>
      <c r="F12" s="19">
        <v>0.0</v>
      </c>
      <c r="G12" s="19">
        <v>8.0</v>
      </c>
      <c r="H12" s="19">
        <v>8.0</v>
      </c>
      <c r="I12" s="19">
        <v>8.0</v>
      </c>
      <c r="J12" s="19">
        <v>8.0</v>
      </c>
      <c r="K12" s="19">
        <v>80.0</v>
      </c>
      <c r="L12" s="19">
        <v>78.0</v>
      </c>
      <c r="M12" s="19">
        <v>78.0</v>
      </c>
      <c r="N12" s="19">
        <v>75.0</v>
      </c>
      <c r="O12" s="19">
        <v>1825.0</v>
      </c>
      <c r="P12" s="20">
        <v>1743.0</v>
      </c>
      <c r="Q12" s="21">
        <v>82.0</v>
      </c>
      <c r="R12" s="4"/>
      <c r="S12" s="4"/>
      <c r="T12" s="4"/>
      <c r="U12" s="4"/>
      <c r="V12" s="4"/>
      <c r="W12" s="4"/>
      <c r="X12" s="4"/>
      <c r="Y12" s="4"/>
    </row>
    <row r="13" ht="15.75" customHeight="1">
      <c r="A13" s="27">
        <v>10.0</v>
      </c>
      <c r="B13" s="23" t="s">
        <v>23</v>
      </c>
      <c r="C13" s="28">
        <v>1.0</v>
      </c>
      <c r="D13" s="28">
        <v>1.0</v>
      </c>
      <c r="E13" s="28">
        <v>1.0</v>
      </c>
      <c r="F13" s="28">
        <v>1.0</v>
      </c>
      <c r="G13" s="28">
        <v>1.0</v>
      </c>
      <c r="H13" s="28">
        <v>1.0</v>
      </c>
      <c r="I13" s="28">
        <v>1.0</v>
      </c>
      <c r="J13" s="28">
        <v>1.0</v>
      </c>
      <c r="K13" s="28">
        <v>31.0</v>
      </c>
      <c r="L13" s="28">
        <v>27.0</v>
      </c>
      <c r="M13" s="28">
        <v>25.0</v>
      </c>
      <c r="N13" s="28">
        <v>25.0</v>
      </c>
      <c r="O13" s="28">
        <v>670.0</v>
      </c>
      <c r="P13" s="29">
        <v>665.0</v>
      </c>
      <c r="Q13" s="33">
        <v>5.0</v>
      </c>
      <c r="R13" s="4"/>
      <c r="S13" s="4"/>
      <c r="T13" s="4"/>
      <c r="U13" s="4"/>
      <c r="V13" s="4"/>
      <c r="W13" s="4"/>
      <c r="X13" s="4"/>
      <c r="Y13" s="4"/>
    </row>
    <row r="14" ht="15.75" customHeight="1">
      <c r="A14" s="26">
        <v>11.0</v>
      </c>
      <c r="B14" s="17" t="s">
        <v>24</v>
      </c>
      <c r="C14" s="19">
        <v>1.0</v>
      </c>
      <c r="D14" s="19">
        <v>0.0</v>
      </c>
      <c r="E14" s="19">
        <v>1.0</v>
      </c>
      <c r="F14" s="19">
        <v>0.0</v>
      </c>
      <c r="G14" s="19">
        <v>8.0</v>
      </c>
      <c r="H14" s="19">
        <v>6.0</v>
      </c>
      <c r="I14" s="19">
        <v>6.0</v>
      </c>
      <c r="J14" s="19">
        <v>2.0</v>
      </c>
      <c r="K14" s="19">
        <v>78.0</v>
      </c>
      <c r="L14" s="19">
        <v>71.0</v>
      </c>
      <c r="M14" s="19">
        <v>71.0</v>
      </c>
      <c r="N14" s="19">
        <v>71.0</v>
      </c>
      <c r="O14" s="19">
        <v>1929.0</v>
      </c>
      <c r="P14" s="20">
        <v>1910.0</v>
      </c>
      <c r="Q14" s="21">
        <v>19.0</v>
      </c>
      <c r="R14" s="4"/>
      <c r="S14" s="4"/>
      <c r="T14" s="4"/>
      <c r="U14" s="4"/>
      <c r="V14" s="4"/>
      <c r="W14" s="4"/>
      <c r="X14" s="4"/>
      <c r="Y14" s="4"/>
    </row>
    <row r="15" ht="15.75" customHeight="1">
      <c r="A15" s="22">
        <v>12.0</v>
      </c>
      <c r="B15" s="23" t="s">
        <v>25</v>
      </c>
      <c r="C15" s="24">
        <v>1.0</v>
      </c>
      <c r="D15" s="24">
        <v>1.0</v>
      </c>
      <c r="E15" s="24">
        <v>0.0</v>
      </c>
      <c r="F15" s="24">
        <v>0.0</v>
      </c>
      <c r="G15" s="24">
        <v>2.0</v>
      </c>
      <c r="H15" s="24">
        <v>2.0</v>
      </c>
      <c r="I15" s="24">
        <v>0.0</v>
      </c>
      <c r="J15" s="24">
        <v>2.0</v>
      </c>
      <c r="K15" s="24">
        <v>48.0</v>
      </c>
      <c r="L15" s="24">
        <v>44.0</v>
      </c>
      <c r="M15" s="24">
        <v>44.0</v>
      </c>
      <c r="N15" s="24">
        <v>28.0</v>
      </c>
      <c r="O15" s="24">
        <v>2271.0</v>
      </c>
      <c r="P15" s="25">
        <v>2260.0</v>
      </c>
      <c r="Q15" s="21">
        <v>11.0</v>
      </c>
      <c r="R15" s="4"/>
      <c r="S15" s="4"/>
      <c r="T15" s="4"/>
      <c r="U15" s="4"/>
      <c r="V15" s="4"/>
      <c r="W15" s="4"/>
      <c r="X15" s="4"/>
      <c r="Y15" s="4"/>
    </row>
    <row r="16" ht="15.75" customHeight="1">
      <c r="A16" s="16">
        <v>13.0</v>
      </c>
      <c r="B16" s="17" t="s">
        <v>26</v>
      </c>
      <c r="C16" s="19">
        <v>1.0</v>
      </c>
      <c r="D16" s="19">
        <v>1.0</v>
      </c>
      <c r="E16" s="19">
        <v>1.0</v>
      </c>
      <c r="F16" s="19">
        <v>1.0</v>
      </c>
      <c r="G16" s="19">
        <v>7.0</v>
      </c>
      <c r="H16" s="19">
        <v>7.0</v>
      </c>
      <c r="I16" s="19">
        <v>7.0</v>
      </c>
      <c r="J16" s="19">
        <v>7.0</v>
      </c>
      <c r="K16" s="19">
        <v>48.0</v>
      </c>
      <c r="L16" s="19">
        <v>46.0</v>
      </c>
      <c r="M16" s="19">
        <v>46.0</v>
      </c>
      <c r="N16" s="19">
        <v>46.0</v>
      </c>
      <c r="O16" s="19">
        <v>1998.0</v>
      </c>
      <c r="P16" s="20">
        <v>1968.0</v>
      </c>
      <c r="Q16" s="21">
        <v>30.0</v>
      </c>
      <c r="R16" s="4"/>
      <c r="S16" s="4"/>
      <c r="T16" s="4"/>
      <c r="U16" s="4"/>
      <c r="V16" s="4"/>
      <c r="W16" s="4"/>
      <c r="X16" s="4"/>
      <c r="Y16" s="4"/>
    </row>
    <row r="17" ht="15.75" customHeight="1">
      <c r="A17" s="27">
        <v>14.0</v>
      </c>
      <c r="B17" s="23" t="s">
        <v>27</v>
      </c>
      <c r="C17" s="24">
        <v>1.0</v>
      </c>
      <c r="D17" s="24">
        <v>1.0</v>
      </c>
      <c r="E17" s="24">
        <v>1.0</v>
      </c>
      <c r="F17" s="24">
        <v>0.0</v>
      </c>
      <c r="G17" s="24">
        <v>4.0</v>
      </c>
      <c r="H17" s="24">
        <v>4.0</v>
      </c>
      <c r="I17" s="24">
        <v>4.0</v>
      </c>
      <c r="J17" s="24">
        <v>4.0</v>
      </c>
      <c r="K17" s="24">
        <v>38.0</v>
      </c>
      <c r="L17" s="24">
        <v>36.0</v>
      </c>
      <c r="M17" s="24">
        <v>35.0</v>
      </c>
      <c r="N17" s="24">
        <v>26.0</v>
      </c>
      <c r="O17" s="24">
        <v>1715.0</v>
      </c>
      <c r="P17" s="25">
        <v>1710.0</v>
      </c>
      <c r="Q17" s="21">
        <v>5.0</v>
      </c>
      <c r="R17" s="4"/>
      <c r="S17" s="4"/>
      <c r="T17" s="4"/>
      <c r="U17" s="4"/>
      <c r="V17" s="4"/>
      <c r="W17" s="4"/>
      <c r="X17" s="4"/>
      <c r="Y17" s="4"/>
    </row>
    <row r="18" ht="15.75" customHeight="1">
      <c r="A18" s="27">
        <v>15.0</v>
      </c>
      <c r="B18" s="23" t="s">
        <v>28</v>
      </c>
      <c r="C18" s="24">
        <v>1.0</v>
      </c>
      <c r="D18" s="24">
        <v>1.0</v>
      </c>
      <c r="E18" s="24">
        <v>1.0</v>
      </c>
      <c r="F18" s="24">
        <v>1.0</v>
      </c>
      <c r="G18" s="24">
        <v>10.0</v>
      </c>
      <c r="H18" s="24">
        <v>10.0</v>
      </c>
      <c r="I18" s="24">
        <v>8.0</v>
      </c>
      <c r="J18" s="24">
        <v>9.0</v>
      </c>
      <c r="K18" s="24">
        <v>73.0</v>
      </c>
      <c r="L18" s="24">
        <v>73.0</v>
      </c>
      <c r="M18" s="24">
        <v>73.0</v>
      </c>
      <c r="N18" s="24">
        <v>70.0</v>
      </c>
      <c r="O18" s="24">
        <v>4150.0</v>
      </c>
      <c r="P18" s="25">
        <v>4023.0</v>
      </c>
      <c r="Q18" s="21">
        <v>127.0</v>
      </c>
      <c r="R18" s="4"/>
      <c r="S18" s="4"/>
      <c r="T18" s="4"/>
      <c r="U18" s="4"/>
      <c r="V18" s="4"/>
      <c r="W18" s="4"/>
      <c r="X18" s="4"/>
      <c r="Y18" s="4"/>
    </row>
    <row r="19" ht="15.75" customHeight="1">
      <c r="A19" s="26">
        <v>16.0</v>
      </c>
      <c r="B19" s="17" t="s">
        <v>29</v>
      </c>
      <c r="C19" s="19">
        <v>1.0</v>
      </c>
      <c r="D19" s="19">
        <v>1.0</v>
      </c>
      <c r="E19" s="19">
        <v>0.0</v>
      </c>
      <c r="F19" s="19">
        <v>0.0</v>
      </c>
      <c r="G19" s="19">
        <v>8.0</v>
      </c>
      <c r="H19" s="19">
        <v>7.0</v>
      </c>
      <c r="I19" s="19">
        <v>4.0</v>
      </c>
      <c r="J19" s="19">
        <v>6.0</v>
      </c>
      <c r="K19" s="19">
        <v>49.0</v>
      </c>
      <c r="L19" s="19">
        <v>43.0</v>
      </c>
      <c r="M19" s="19">
        <v>40.0</v>
      </c>
      <c r="N19" s="19">
        <v>43.0</v>
      </c>
      <c r="O19" s="19">
        <v>1490.0</v>
      </c>
      <c r="P19" s="20">
        <v>1467.0</v>
      </c>
      <c r="Q19" s="21">
        <v>23.0</v>
      </c>
      <c r="R19" s="4"/>
      <c r="S19" s="4"/>
      <c r="T19" s="4"/>
      <c r="U19" s="4"/>
      <c r="V19" s="4"/>
      <c r="W19" s="4"/>
      <c r="X19" s="4"/>
      <c r="Y19" s="4"/>
    </row>
    <row r="20" ht="15.75" customHeight="1">
      <c r="A20" s="26">
        <v>17.0</v>
      </c>
      <c r="B20" s="17" t="s">
        <v>30</v>
      </c>
      <c r="C20" s="19">
        <v>1.0</v>
      </c>
      <c r="D20" s="19">
        <v>1.0</v>
      </c>
      <c r="E20" s="19">
        <v>1.0</v>
      </c>
      <c r="F20" s="19">
        <v>1.0</v>
      </c>
      <c r="G20" s="19">
        <v>6.0</v>
      </c>
      <c r="H20" s="19">
        <v>5.0</v>
      </c>
      <c r="I20" s="19">
        <v>3.0</v>
      </c>
      <c r="J20" s="19">
        <v>5.0</v>
      </c>
      <c r="K20" s="19">
        <v>61.0</v>
      </c>
      <c r="L20" s="19">
        <v>54.0</v>
      </c>
      <c r="M20" s="19">
        <v>36.0</v>
      </c>
      <c r="N20" s="19">
        <v>28.0</v>
      </c>
      <c r="O20" s="19">
        <v>2119.0</v>
      </c>
      <c r="P20" s="20">
        <v>1852.0</v>
      </c>
      <c r="Q20" s="31">
        <v>267.0</v>
      </c>
      <c r="R20" s="4"/>
      <c r="S20" s="4"/>
      <c r="T20" s="4"/>
      <c r="U20" s="4"/>
      <c r="V20" s="4"/>
      <c r="W20" s="4"/>
      <c r="X20" s="4"/>
      <c r="Y20" s="4"/>
    </row>
    <row r="21" ht="15.75" customHeight="1">
      <c r="A21" s="27">
        <v>18.0</v>
      </c>
      <c r="B21" s="23" t="s">
        <v>31</v>
      </c>
      <c r="C21" s="24">
        <v>1.0</v>
      </c>
      <c r="D21" s="24">
        <v>1.0</v>
      </c>
      <c r="E21" s="24">
        <v>0.0</v>
      </c>
      <c r="F21" s="24">
        <v>1.0</v>
      </c>
      <c r="G21" s="24">
        <v>2.0</v>
      </c>
      <c r="H21" s="24">
        <v>1.0</v>
      </c>
      <c r="I21" s="24">
        <v>1.0</v>
      </c>
      <c r="J21" s="24">
        <v>1.0</v>
      </c>
      <c r="K21" s="24">
        <v>11.0</v>
      </c>
      <c r="L21" s="24">
        <v>11.0</v>
      </c>
      <c r="M21" s="24">
        <v>8.0</v>
      </c>
      <c r="N21" s="24">
        <v>11.0</v>
      </c>
      <c r="O21" s="24">
        <v>548.0</v>
      </c>
      <c r="P21" s="25">
        <v>537.0</v>
      </c>
      <c r="Q21" s="34">
        <v>11.0</v>
      </c>
      <c r="R21" s="4"/>
      <c r="S21" s="4"/>
      <c r="T21" s="4"/>
      <c r="U21" s="4"/>
      <c r="V21" s="4"/>
      <c r="W21" s="4"/>
      <c r="X21" s="4"/>
      <c r="Y21" s="4"/>
    </row>
    <row r="22" ht="15.75" customHeight="1">
      <c r="A22" s="35" t="s">
        <v>6</v>
      </c>
      <c r="B22" s="36"/>
      <c r="C22" s="37">
        <v>18.0</v>
      </c>
      <c r="D22" s="38">
        <v>15.0</v>
      </c>
      <c r="E22" s="39">
        <v>12.0</v>
      </c>
      <c r="F22" s="39">
        <v>11.0</v>
      </c>
      <c r="G22" s="37">
        <v>103.0</v>
      </c>
      <c r="H22" s="39">
        <v>94.0</v>
      </c>
      <c r="I22" s="39">
        <v>78.0</v>
      </c>
      <c r="J22" s="39">
        <v>86.0</v>
      </c>
      <c r="K22" s="37">
        <v>909.0</v>
      </c>
      <c r="L22" s="39">
        <v>849.0</v>
      </c>
      <c r="M22" s="40">
        <v>726.0</v>
      </c>
      <c r="N22" s="40">
        <v>718.0</v>
      </c>
      <c r="O22" s="37">
        <v>30500.0</v>
      </c>
      <c r="P22" s="39">
        <v>27627.0</v>
      </c>
      <c r="Q22" s="37">
        <v>2873.0</v>
      </c>
      <c r="R22" s="4"/>
      <c r="S22" s="4"/>
      <c r="T22" s="4"/>
      <c r="U22" s="4"/>
      <c r="V22" s="4"/>
      <c r="W22" s="4"/>
      <c r="X22" s="4"/>
      <c r="Y22" s="4"/>
    </row>
    <row r="23" ht="14.25" customHeight="1">
      <c r="A23" s="4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</sheetData>
  <mergeCells count="9">
    <mergeCell ref="K2:N2"/>
    <mergeCell ref="O2:P2"/>
    <mergeCell ref="A22:B22"/>
    <mergeCell ref="A2:A3"/>
    <mergeCell ref="B2:B3"/>
    <mergeCell ref="C2:D2"/>
    <mergeCell ref="A1:P1"/>
    <mergeCell ref="E2:F2"/>
    <mergeCell ref="G2:J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1.14"/>
    <col customWidth="1" min="3" max="3" width="9.57"/>
    <col customWidth="1" min="4" max="4" width="37.86"/>
    <col customWidth="1" min="5" max="5" width="10.29"/>
    <col customWidth="1" min="6" max="6" width="9.29"/>
    <col customWidth="1" min="7" max="7" width="10.71"/>
    <col customWidth="1" min="8" max="9" width="9.29"/>
    <col customWidth="1" min="10" max="10" width="9.71"/>
    <col customWidth="1" min="11" max="11" width="10.71"/>
    <col customWidth="1" min="12" max="12" width="5.29"/>
    <col customWidth="1" min="13" max="13" width="8.14"/>
    <col customWidth="1" min="14" max="14" width="10.57"/>
    <col customWidth="1" min="15" max="15" width="10.71"/>
    <col customWidth="1" min="16" max="16" width="10.57"/>
    <col customWidth="1" min="17" max="18" width="10.71"/>
    <col customWidth="1" min="19" max="19" width="8.86"/>
    <col customWidth="1" min="20" max="20" width="8.71"/>
    <col customWidth="1" min="21" max="21" width="11.57"/>
    <col customWidth="1" min="22" max="22" width="8.86"/>
    <col customWidth="1" min="23" max="23" width="9.0"/>
    <col customWidth="1" min="24" max="24" width="9.43"/>
    <col customWidth="1" min="25" max="25" width="11.57"/>
    <col customWidth="1" min="26" max="26" width="9.29"/>
    <col customWidth="1" min="27" max="27" width="9.71"/>
    <col customWidth="1" min="28" max="28" width="9.57"/>
  </cols>
  <sheetData>
    <row r="1" ht="14.25" customHeight="1">
      <c r="A1" t="s">
        <v>32</v>
      </c>
      <c r="B1" s="42"/>
      <c r="C1" s="42"/>
      <c r="D1" s="43"/>
    </row>
    <row r="2" ht="15.0" customHeight="1">
      <c r="A2" s="44"/>
      <c r="B2" s="45"/>
      <c r="C2" s="46"/>
      <c r="D2" s="47"/>
      <c r="E2" s="48" t="s">
        <v>33</v>
      </c>
      <c r="F2" s="49"/>
      <c r="G2" s="50"/>
      <c r="H2" s="48"/>
      <c r="I2" s="49"/>
      <c r="J2" s="49"/>
      <c r="K2" s="50"/>
      <c r="L2" s="51" t="s">
        <v>34</v>
      </c>
      <c r="M2" s="49"/>
      <c r="N2" s="49"/>
      <c r="O2" s="49"/>
      <c r="P2" s="49"/>
      <c r="Q2" s="49"/>
      <c r="R2" s="50"/>
      <c r="S2" s="51" t="s">
        <v>35</v>
      </c>
      <c r="T2" s="49"/>
      <c r="U2" s="49"/>
      <c r="V2" s="49"/>
      <c r="W2" s="49"/>
      <c r="X2" s="49"/>
      <c r="Y2" s="52"/>
      <c r="Z2" s="51" t="s">
        <v>36</v>
      </c>
      <c r="AA2" s="49"/>
      <c r="AB2" s="50"/>
    </row>
    <row r="3" ht="14.25" customHeight="1">
      <c r="A3" s="53"/>
      <c r="B3" s="54" t="s">
        <v>37</v>
      </c>
      <c r="C3" s="55" t="s">
        <v>38</v>
      </c>
      <c r="D3" s="56" t="s">
        <v>39</v>
      </c>
      <c r="E3" s="57" t="s">
        <v>40</v>
      </c>
      <c r="F3" s="54" t="s">
        <v>41</v>
      </c>
      <c r="G3" s="58" t="s">
        <v>42</v>
      </c>
      <c r="H3" s="54" t="s">
        <v>43</v>
      </c>
      <c r="I3" s="58" t="s">
        <v>44</v>
      </c>
      <c r="J3" s="54" t="s">
        <v>45</v>
      </c>
      <c r="K3" s="58" t="s">
        <v>46</v>
      </c>
      <c r="L3" s="58" t="s">
        <v>6</v>
      </c>
      <c r="M3" s="54" t="s">
        <v>47</v>
      </c>
      <c r="N3" s="58" t="s">
        <v>48</v>
      </c>
      <c r="O3" s="54" t="s">
        <v>49</v>
      </c>
      <c r="P3" s="58" t="s">
        <v>50</v>
      </c>
      <c r="Q3" s="54" t="s">
        <v>51</v>
      </c>
      <c r="R3" s="58" t="s">
        <v>52</v>
      </c>
      <c r="S3" s="58" t="s">
        <v>6</v>
      </c>
      <c r="T3" s="54" t="s">
        <v>53</v>
      </c>
      <c r="U3" s="58" t="s">
        <v>54</v>
      </c>
      <c r="V3" s="54" t="s">
        <v>55</v>
      </c>
      <c r="W3" s="58" t="s">
        <v>56</v>
      </c>
      <c r="X3" s="54" t="s">
        <v>57</v>
      </c>
      <c r="Y3" s="58" t="s">
        <v>58</v>
      </c>
      <c r="Z3" s="58" t="s">
        <v>6</v>
      </c>
      <c r="AA3" s="54" t="s">
        <v>59</v>
      </c>
      <c r="AB3" s="59" t="s">
        <v>60</v>
      </c>
    </row>
    <row r="4" ht="14.25" customHeight="1">
      <c r="A4" s="60">
        <v>1.0</v>
      </c>
      <c r="B4" s="60" t="s">
        <v>61</v>
      </c>
      <c r="C4" s="60" t="s">
        <v>62</v>
      </c>
      <c r="D4" s="61" t="s">
        <v>14</v>
      </c>
      <c r="E4" s="62">
        <v>1.0</v>
      </c>
      <c r="F4" s="62">
        <v>1.0</v>
      </c>
      <c r="G4" s="63" t="str">
        <f t="shared" ref="G4:G22" si="1">(F4*100)/E4</f>
        <v>100</v>
      </c>
      <c r="H4" s="62">
        <v>0.0</v>
      </c>
      <c r="I4" s="60" t="str">
        <f t="shared" ref="I4:I6" si="2">(H4*100)/F4</f>
        <v>0</v>
      </c>
      <c r="J4" s="62">
        <v>0.0</v>
      </c>
      <c r="K4" s="60" t="str">
        <f t="shared" ref="K4:K6" si="3">(J4*100)/F4</f>
        <v>0</v>
      </c>
      <c r="L4" s="62">
        <v>4.0</v>
      </c>
      <c r="M4" s="62">
        <v>4.0</v>
      </c>
      <c r="N4" s="60" t="str">
        <f t="shared" ref="N4:N22" si="4">(M4*100)/L4</f>
        <v>100</v>
      </c>
      <c r="O4" s="62">
        <v>2.0</v>
      </c>
      <c r="P4" s="64" t="str">
        <f t="shared" ref="P4:P22" si="5">(O4*100)/L4</f>
        <v>50.0</v>
      </c>
      <c r="Q4" s="62">
        <v>4.0</v>
      </c>
      <c r="R4" s="64" t="str">
        <f t="shared" ref="R4:R22" si="6">(Q4*100)/L4</f>
        <v>100.0</v>
      </c>
      <c r="S4" s="62">
        <v>44.0</v>
      </c>
      <c r="T4" s="65">
        <v>43.0</v>
      </c>
      <c r="U4" s="66" t="str">
        <f t="shared" ref="U4:U22" si="7">(T4*100)/S4</f>
        <v>97.7</v>
      </c>
      <c r="V4" s="65">
        <v>33.0</v>
      </c>
      <c r="W4" s="64" t="str">
        <f t="shared" ref="W4:W22" si="8">(V4*100)/S4</f>
        <v>75.0</v>
      </c>
      <c r="X4" s="67">
        <v>43.0</v>
      </c>
      <c r="Y4" s="64" t="str">
        <f t="shared" ref="Y4:Y22" si="9">(X4*100)/S4</f>
        <v>97.7</v>
      </c>
      <c r="Z4" s="62">
        <v>1424.0</v>
      </c>
      <c r="AA4" s="62">
        <v>1413.0</v>
      </c>
      <c r="AB4" s="68" t="str">
        <f t="shared" ref="AB4:AB22" si="10">(AA4*100)/Z4</f>
        <v>99.2</v>
      </c>
    </row>
    <row r="5" ht="14.25" customHeight="1">
      <c r="A5" s="69">
        <v>2.0</v>
      </c>
      <c r="B5" s="69" t="s">
        <v>61</v>
      </c>
      <c r="C5" s="69" t="s">
        <v>62</v>
      </c>
      <c r="D5" s="70" t="s">
        <v>15</v>
      </c>
      <c r="E5" s="71">
        <v>1.0</v>
      </c>
      <c r="F5" s="71">
        <v>1.0</v>
      </c>
      <c r="G5" s="72" t="str">
        <f t="shared" si="1"/>
        <v>100</v>
      </c>
      <c r="H5" s="71">
        <v>1.0</v>
      </c>
      <c r="I5" s="60" t="str">
        <f t="shared" si="2"/>
        <v>100</v>
      </c>
      <c r="J5" s="73">
        <v>1.0</v>
      </c>
      <c r="K5" s="60" t="str">
        <f t="shared" si="3"/>
        <v>100</v>
      </c>
      <c r="L5" s="71">
        <v>6.0</v>
      </c>
      <c r="M5" s="71">
        <v>6.0</v>
      </c>
      <c r="N5" s="72" t="str">
        <f t="shared" si="4"/>
        <v>100</v>
      </c>
      <c r="O5" s="71">
        <v>5.0</v>
      </c>
      <c r="P5" s="64" t="str">
        <f t="shared" si="5"/>
        <v>83.3</v>
      </c>
      <c r="Q5" s="71">
        <v>6.0</v>
      </c>
      <c r="R5" s="64" t="str">
        <f t="shared" si="6"/>
        <v>100.0</v>
      </c>
      <c r="S5" s="71">
        <v>42.0</v>
      </c>
      <c r="T5" s="73">
        <v>41.0</v>
      </c>
      <c r="U5" s="66" t="str">
        <f t="shared" si="7"/>
        <v>97.6</v>
      </c>
      <c r="V5" s="73">
        <v>32.0</v>
      </c>
      <c r="W5" s="64" t="str">
        <f t="shared" si="8"/>
        <v>76.2</v>
      </c>
      <c r="X5" s="74">
        <v>41.0</v>
      </c>
      <c r="Y5" s="64" t="str">
        <f t="shared" si="9"/>
        <v>97.6</v>
      </c>
      <c r="Z5" s="71">
        <v>1787.0</v>
      </c>
      <c r="AA5" s="71">
        <v>1768.0</v>
      </c>
      <c r="AB5" s="68" t="str">
        <f t="shared" si="10"/>
        <v>98.9</v>
      </c>
    </row>
    <row r="6" ht="14.25" customHeight="1">
      <c r="A6" s="69">
        <v>3.0</v>
      </c>
      <c r="B6" s="69" t="s">
        <v>63</v>
      </c>
      <c r="C6" s="69" t="s">
        <v>64</v>
      </c>
      <c r="D6" s="70" t="s">
        <v>16</v>
      </c>
      <c r="E6" s="71">
        <v>1.0</v>
      </c>
      <c r="F6" s="71">
        <v>1.0</v>
      </c>
      <c r="G6" s="72" t="str">
        <f t="shared" si="1"/>
        <v>100</v>
      </c>
      <c r="H6" s="71">
        <v>1.0</v>
      </c>
      <c r="I6" s="60" t="str">
        <f t="shared" si="2"/>
        <v>100</v>
      </c>
      <c r="J6" s="71">
        <v>1.0</v>
      </c>
      <c r="K6" s="60" t="str">
        <f t="shared" si="3"/>
        <v>100</v>
      </c>
      <c r="L6" s="71">
        <v>8.0</v>
      </c>
      <c r="M6" s="71">
        <v>8.0</v>
      </c>
      <c r="N6" s="69" t="str">
        <f t="shared" si="4"/>
        <v>100</v>
      </c>
      <c r="O6" s="71">
        <v>8.0</v>
      </c>
      <c r="P6" s="64" t="str">
        <f t="shared" si="5"/>
        <v>100.0</v>
      </c>
      <c r="Q6" s="71">
        <v>8.0</v>
      </c>
      <c r="R6" s="64" t="str">
        <f t="shared" si="6"/>
        <v>100.0</v>
      </c>
      <c r="S6" s="71">
        <v>60.0</v>
      </c>
      <c r="T6" s="71">
        <v>58.0</v>
      </c>
      <c r="U6" s="66" t="str">
        <f t="shared" si="7"/>
        <v>96.7</v>
      </c>
      <c r="V6" s="71">
        <v>58.0</v>
      </c>
      <c r="W6" s="64" t="str">
        <f t="shared" si="8"/>
        <v>96.7</v>
      </c>
      <c r="X6" s="75">
        <v>58.0</v>
      </c>
      <c r="Y6" s="64" t="str">
        <f t="shared" si="9"/>
        <v>96.7</v>
      </c>
      <c r="Z6" s="71">
        <v>1472.0</v>
      </c>
      <c r="AA6" s="71">
        <v>1456.0</v>
      </c>
      <c r="AB6" s="68" t="str">
        <f t="shared" si="10"/>
        <v>98.9</v>
      </c>
    </row>
    <row r="7" ht="15.75" customHeight="1">
      <c r="A7" s="69">
        <v>4.0</v>
      </c>
      <c r="B7" s="69" t="s">
        <v>63</v>
      </c>
      <c r="C7" s="69" t="s">
        <v>64</v>
      </c>
      <c r="D7" s="76" t="s">
        <v>65</v>
      </c>
      <c r="E7" s="71">
        <v>1.0</v>
      </c>
      <c r="F7" s="71">
        <v>0.0</v>
      </c>
      <c r="G7" s="72" t="str">
        <f t="shared" si="1"/>
        <v>0</v>
      </c>
      <c r="H7" s="71">
        <v>0.0</v>
      </c>
      <c r="I7" s="60">
        <v>0.0</v>
      </c>
      <c r="J7" s="71">
        <v>1.0</v>
      </c>
      <c r="K7" s="60">
        <v>0.0</v>
      </c>
      <c r="L7" s="71">
        <v>2.0</v>
      </c>
      <c r="M7" s="71">
        <v>2.0</v>
      </c>
      <c r="N7" s="72" t="str">
        <f t="shared" si="4"/>
        <v>100</v>
      </c>
      <c r="O7" s="71">
        <v>1.0</v>
      </c>
      <c r="P7" s="64" t="str">
        <f t="shared" si="5"/>
        <v>50.0</v>
      </c>
      <c r="Q7" s="71">
        <v>1.0</v>
      </c>
      <c r="R7" s="64" t="str">
        <f t="shared" si="6"/>
        <v>50.0</v>
      </c>
      <c r="S7" s="71">
        <v>21.0</v>
      </c>
      <c r="T7" s="71">
        <v>18.0</v>
      </c>
      <c r="U7" s="66" t="str">
        <f t="shared" si="7"/>
        <v>85.7</v>
      </c>
      <c r="V7" s="71">
        <v>10.0</v>
      </c>
      <c r="W7" s="64" t="str">
        <f t="shared" si="8"/>
        <v>47.6</v>
      </c>
      <c r="X7" s="75">
        <v>0.0</v>
      </c>
      <c r="Y7" s="64" t="str">
        <f t="shared" si="9"/>
        <v>0.0</v>
      </c>
      <c r="Z7" s="71">
        <v>650.0</v>
      </c>
      <c r="AA7" s="71">
        <v>0.0</v>
      </c>
      <c r="AB7" s="68" t="str">
        <f t="shared" si="10"/>
        <v>0.0</v>
      </c>
    </row>
    <row r="8" ht="14.25" customHeight="1">
      <c r="A8" s="69">
        <v>6.0</v>
      </c>
      <c r="B8" s="69" t="s">
        <v>63</v>
      </c>
      <c r="C8" s="69" t="s">
        <v>64</v>
      </c>
      <c r="D8" s="70" t="s">
        <v>17</v>
      </c>
      <c r="E8" s="71">
        <v>1.0</v>
      </c>
      <c r="F8" s="71">
        <v>1.0</v>
      </c>
      <c r="G8" s="69" t="str">
        <f t="shared" si="1"/>
        <v>100</v>
      </c>
      <c r="H8" s="71">
        <v>1.0</v>
      </c>
      <c r="I8" s="60" t="str">
        <f t="shared" ref="I8:I9" si="11">(H8*100)/F8</f>
        <v>100</v>
      </c>
      <c r="J8" s="71">
        <v>1.0</v>
      </c>
      <c r="K8" s="60" t="str">
        <f t="shared" ref="K8:K9" si="12">(J8*100)/F8</f>
        <v>100</v>
      </c>
      <c r="L8" s="71">
        <v>7.0</v>
      </c>
      <c r="M8" s="71">
        <v>7.0</v>
      </c>
      <c r="N8" s="77" t="str">
        <f t="shared" si="4"/>
        <v>100.00</v>
      </c>
      <c r="O8" s="71">
        <v>7.0</v>
      </c>
      <c r="P8" s="64" t="str">
        <f t="shared" si="5"/>
        <v>100.0</v>
      </c>
      <c r="Q8" s="71">
        <v>6.0</v>
      </c>
      <c r="R8" s="64" t="str">
        <f t="shared" si="6"/>
        <v>85.7</v>
      </c>
      <c r="S8" s="71">
        <v>59.0</v>
      </c>
      <c r="T8" s="71">
        <v>57.0</v>
      </c>
      <c r="U8" s="66" t="str">
        <f t="shared" si="7"/>
        <v>96.6</v>
      </c>
      <c r="V8" s="71">
        <v>52.0</v>
      </c>
      <c r="W8" s="64" t="str">
        <f t="shared" si="8"/>
        <v>88.1</v>
      </c>
      <c r="X8" s="74">
        <v>57.0</v>
      </c>
      <c r="Y8" s="64" t="str">
        <f t="shared" si="9"/>
        <v>96.6</v>
      </c>
      <c r="Z8" s="71">
        <v>1476.0</v>
      </c>
      <c r="AA8" s="71">
        <v>1469.0</v>
      </c>
      <c r="AB8" s="68" t="str">
        <f t="shared" si="10"/>
        <v>99.5</v>
      </c>
    </row>
    <row r="9" ht="14.25" customHeight="1">
      <c r="A9" s="69">
        <v>7.0</v>
      </c>
      <c r="B9" s="69" t="s">
        <v>63</v>
      </c>
      <c r="C9" s="69" t="s">
        <v>66</v>
      </c>
      <c r="D9" s="70" t="s">
        <v>19</v>
      </c>
      <c r="E9" s="71">
        <v>1.0</v>
      </c>
      <c r="F9" s="71">
        <v>1.0</v>
      </c>
      <c r="G9" s="72" t="str">
        <f t="shared" si="1"/>
        <v>100</v>
      </c>
      <c r="H9" s="71">
        <v>1.0</v>
      </c>
      <c r="I9" s="60" t="str">
        <f t="shared" si="11"/>
        <v>100</v>
      </c>
      <c r="J9" s="71">
        <v>1.0</v>
      </c>
      <c r="K9" s="60" t="str">
        <f t="shared" si="12"/>
        <v>100</v>
      </c>
      <c r="L9" s="71">
        <v>9.0</v>
      </c>
      <c r="M9" s="71">
        <v>8.0</v>
      </c>
      <c r="N9" s="77" t="str">
        <f t="shared" si="4"/>
        <v>88.89</v>
      </c>
      <c r="O9" s="71">
        <v>6.0</v>
      </c>
      <c r="P9" s="64" t="str">
        <f t="shared" si="5"/>
        <v>66.7</v>
      </c>
      <c r="Q9" s="71">
        <v>9.0</v>
      </c>
      <c r="R9" s="64" t="str">
        <f t="shared" si="6"/>
        <v>100.0</v>
      </c>
      <c r="S9" s="71">
        <v>39.0</v>
      </c>
      <c r="T9" s="71">
        <v>36.0</v>
      </c>
      <c r="U9" s="66" t="str">
        <f t="shared" si="7"/>
        <v>92.3</v>
      </c>
      <c r="V9" s="71">
        <v>15.0</v>
      </c>
      <c r="W9" s="64" t="str">
        <f t="shared" si="8"/>
        <v>38.5</v>
      </c>
      <c r="X9" s="75">
        <v>35.0</v>
      </c>
      <c r="Y9" s="64" t="str">
        <f t="shared" si="9"/>
        <v>89.7</v>
      </c>
      <c r="Z9" s="71">
        <v>1687.0</v>
      </c>
      <c r="AA9" s="71">
        <v>1406.0</v>
      </c>
      <c r="AB9" s="68" t="str">
        <f t="shared" si="10"/>
        <v>83.3</v>
      </c>
    </row>
    <row r="10" ht="14.25" customHeight="1">
      <c r="A10" s="69">
        <v>8.0</v>
      </c>
      <c r="B10" s="69" t="s">
        <v>63</v>
      </c>
      <c r="C10" s="69" t="s">
        <v>66</v>
      </c>
      <c r="D10" s="70" t="s">
        <v>20</v>
      </c>
      <c r="E10" s="71">
        <v>1.0</v>
      </c>
      <c r="F10" s="71">
        <v>0.0</v>
      </c>
      <c r="G10" s="69" t="str">
        <f t="shared" si="1"/>
        <v>0</v>
      </c>
      <c r="H10" s="71">
        <v>0.0</v>
      </c>
      <c r="I10" s="60">
        <v>0.0</v>
      </c>
      <c r="J10" s="71">
        <v>0.0</v>
      </c>
      <c r="K10" s="60">
        <v>0.0</v>
      </c>
      <c r="L10" s="71">
        <v>4.0</v>
      </c>
      <c r="M10" s="71">
        <v>1.0</v>
      </c>
      <c r="N10" s="69" t="str">
        <f t="shared" si="4"/>
        <v>25</v>
      </c>
      <c r="O10" s="71">
        <v>0.0</v>
      </c>
      <c r="P10" s="64" t="str">
        <f t="shared" si="5"/>
        <v>0.0</v>
      </c>
      <c r="Q10" s="71">
        <v>0.0</v>
      </c>
      <c r="R10" s="64" t="str">
        <f t="shared" si="6"/>
        <v>0.0</v>
      </c>
      <c r="S10" s="71">
        <v>35.0</v>
      </c>
      <c r="T10" s="71">
        <v>21.0</v>
      </c>
      <c r="U10" s="66" t="str">
        <f t="shared" si="7"/>
        <v>60.0</v>
      </c>
      <c r="V10" s="71">
        <v>0.0</v>
      </c>
      <c r="W10" s="64" t="str">
        <f t="shared" si="8"/>
        <v>0.0</v>
      </c>
      <c r="X10" s="74">
        <v>0.0</v>
      </c>
      <c r="Y10" s="64" t="str">
        <f t="shared" si="9"/>
        <v>0.0</v>
      </c>
      <c r="Z10" s="71">
        <v>1101.0</v>
      </c>
      <c r="AA10" s="71">
        <v>0.0</v>
      </c>
      <c r="AB10" s="68" t="str">
        <f t="shared" si="10"/>
        <v>0.0</v>
      </c>
    </row>
    <row r="11" ht="15.75" customHeight="1">
      <c r="A11" s="69">
        <v>9.0</v>
      </c>
      <c r="B11" s="69" t="s">
        <v>61</v>
      </c>
      <c r="C11" s="69" t="s">
        <v>67</v>
      </c>
      <c r="D11" s="70" t="s">
        <v>21</v>
      </c>
      <c r="E11" s="71">
        <v>1.0</v>
      </c>
      <c r="F11" s="71">
        <v>1.0</v>
      </c>
      <c r="G11" s="72" t="str">
        <f t="shared" si="1"/>
        <v>100</v>
      </c>
      <c r="H11" s="71">
        <v>1.0</v>
      </c>
      <c r="I11" s="60" t="str">
        <f t="shared" ref="I11:I13" si="13">(H11*100)/F11</f>
        <v>100</v>
      </c>
      <c r="J11" s="71">
        <v>1.0</v>
      </c>
      <c r="K11" s="60" t="str">
        <f t="shared" ref="K11:K13" si="14">(J11*100)/F11</f>
        <v>100</v>
      </c>
      <c r="L11" s="71">
        <v>7.0</v>
      </c>
      <c r="M11" s="71">
        <v>7.0</v>
      </c>
      <c r="N11" s="69" t="str">
        <f t="shared" si="4"/>
        <v>100</v>
      </c>
      <c r="O11" s="71">
        <v>7.0</v>
      </c>
      <c r="P11" s="64" t="str">
        <f t="shared" si="5"/>
        <v>100.0</v>
      </c>
      <c r="Q11" s="71">
        <v>7.0</v>
      </c>
      <c r="R11" s="64" t="str">
        <f t="shared" si="6"/>
        <v>100.0</v>
      </c>
      <c r="S11" s="71">
        <v>92.0</v>
      </c>
      <c r="T11" s="71">
        <v>92.0</v>
      </c>
      <c r="U11" s="66" t="str">
        <f t="shared" si="7"/>
        <v>100.0</v>
      </c>
      <c r="V11" s="71">
        <v>70.0</v>
      </c>
      <c r="W11" s="64" t="str">
        <f t="shared" si="8"/>
        <v>76.1</v>
      </c>
      <c r="X11" s="75">
        <v>61.0</v>
      </c>
      <c r="Y11" s="64" t="str">
        <f t="shared" si="9"/>
        <v>66.3</v>
      </c>
      <c r="Z11" s="71">
        <v>2188.0</v>
      </c>
      <c r="AA11" s="71">
        <v>1980.0</v>
      </c>
      <c r="AB11" s="68" t="str">
        <f t="shared" si="10"/>
        <v>90.5</v>
      </c>
    </row>
    <row r="12" ht="14.25" customHeight="1">
      <c r="A12" s="69">
        <v>10.0</v>
      </c>
      <c r="B12" s="69" t="s">
        <v>61</v>
      </c>
      <c r="C12" s="69" t="s">
        <v>67</v>
      </c>
      <c r="D12" s="70" t="s">
        <v>22</v>
      </c>
      <c r="E12" s="71">
        <v>1.0</v>
      </c>
      <c r="F12" s="71">
        <v>1.0</v>
      </c>
      <c r="G12" s="72" t="str">
        <f t="shared" si="1"/>
        <v>100</v>
      </c>
      <c r="H12" s="71">
        <v>1.0</v>
      </c>
      <c r="I12" s="60" t="str">
        <f t="shared" si="13"/>
        <v>100</v>
      </c>
      <c r="J12" s="71">
        <v>0.0</v>
      </c>
      <c r="K12" s="60" t="str">
        <f t="shared" si="14"/>
        <v>0</v>
      </c>
      <c r="L12" s="71">
        <v>8.0</v>
      </c>
      <c r="M12" s="71">
        <v>8.0</v>
      </c>
      <c r="N12" s="77" t="str">
        <f t="shared" si="4"/>
        <v>100.00</v>
      </c>
      <c r="O12" s="71">
        <v>8.0</v>
      </c>
      <c r="P12" s="64" t="str">
        <f t="shared" si="5"/>
        <v>100.0</v>
      </c>
      <c r="Q12" s="71">
        <v>8.0</v>
      </c>
      <c r="R12" s="64" t="str">
        <f t="shared" si="6"/>
        <v>100.0</v>
      </c>
      <c r="S12" s="71">
        <v>80.0</v>
      </c>
      <c r="T12" s="71">
        <v>78.0</v>
      </c>
      <c r="U12" s="66" t="str">
        <f t="shared" si="7"/>
        <v>97.5</v>
      </c>
      <c r="V12" s="71">
        <v>78.0</v>
      </c>
      <c r="W12" s="64" t="str">
        <f t="shared" si="8"/>
        <v>97.5</v>
      </c>
      <c r="X12" s="75">
        <v>75.0</v>
      </c>
      <c r="Y12" s="64" t="str">
        <f t="shared" si="9"/>
        <v>93.8</v>
      </c>
      <c r="Z12" s="71">
        <v>1825.0</v>
      </c>
      <c r="AA12" s="71">
        <v>1743.0</v>
      </c>
      <c r="AB12" s="68" t="str">
        <f t="shared" si="10"/>
        <v>95.5</v>
      </c>
    </row>
    <row r="13" ht="14.25" customHeight="1">
      <c r="A13" s="69">
        <v>11.0</v>
      </c>
      <c r="B13" s="69" t="s">
        <v>61</v>
      </c>
      <c r="C13" s="69" t="s">
        <v>67</v>
      </c>
      <c r="D13" s="28" t="s">
        <v>68</v>
      </c>
      <c r="E13" s="71">
        <v>1.0</v>
      </c>
      <c r="F13" s="71">
        <v>1.0</v>
      </c>
      <c r="G13" s="72" t="str">
        <f t="shared" si="1"/>
        <v>100</v>
      </c>
      <c r="H13" s="71">
        <v>1.0</v>
      </c>
      <c r="I13" s="60" t="str">
        <f t="shared" si="13"/>
        <v>100</v>
      </c>
      <c r="J13" s="71">
        <v>1.0</v>
      </c>
      <c r="K13" s="60" t="str">
        <f t="shared" si="14"/>
        <v>100</v>
      </c>
      <c r="L13" s="71">
        <v>1.0</v>
      </c>
      <c r="M13" s="71">
        <v>1.0</v>
      </c>
      <c r="N13" s="78" t="str">
        <f t="shared" si="4"/>
        <v>100.0</v>
      </c>
      <c r="O13" s="71">
        <v>1.0</v>
      </c>
      <c r="P13" s="64" t="str">
        <f t="shared" si="5"/>
        <v>100.0</v>
      </c>
      <c r="Q13" s="71">
        <v>1.0</v>
      </c>
      <c r="R13" s="64" t="str">
        <f t="shared" si="6"/>
        <v>100.0</v>
      </c>
      <c r="S13" s="71">
        <v>31.0</v>
      </c>
      <c r="T13" s="71">
        <v>27.0</v>
      </c>
      <c r="U13" s="66" t="str">
        <f t="shared" si="7"/>
        <v>87.1</v>
      </c>
      <c r="V13" s="71">
        <v>25.0</v>
      </c>
      <c r="W13" s="64" t="str">
        <f t="shared" si="8"/>
        <v>80.6</v>
      </c>
      <c r="X13" s="74">
        <v>25.0</v>
      </c>
      <c r="Y13" s="64" t="str">
        <f t="shared" si="9"/>
        <v>80.6</v>
      </c>
      <c r="Z13" s="71">
        <v>670.0</v>
      </c>
      <c r="AA13" s="71">
        <v>665.0</v>
      </c>
      <c r="AB13" s="68" t="str">
        <f t="shared" si="10"/>
        <v>99.3</v>
      </c>
    </row>
    <row r="14" ht="14.25" customHeight="1">
      <c r="A14" s="69">
        <v>12.0</v>
      </c>
      <c r="B14" s="69" t="s">
        <v>63</v>
      </c>
      <c r="C14" s="69" t="s">
        <v>69</v>
      </c>
      <c r="D14" s="70" t="s">
        <v>24</v>
      </c>
      <c r="E14" s="71">
        <v>1.0</v>
      </c>
      <c r="F14" s="71">
        <v>0.0</v>
      </c>
      <c r="G14" s="72" t="str">
        <f t="shared" si="1"/>
        <v>0</v>
      </c>
      <c r="H14" s="71">
        <v>1.0</v>
      </c>
      <c r="I14" s="60">
        <v>0.0</v>
      </c>
      <c r="J14" s="71">
        <v>0.0</v>
      </c>
      <c r="K14" s="60">
        <v>0.0</v>
      </c>
      <c r="L14" s="71">
        <v>8.0</v>
      </c>
      <c r="M14" s="71">
        <v>6.0</v>
      </c>
      <c r="N14" s="78" t="str">
        <f t="shared" si="4"/>
        <v>75.0</v>
      </c>
      <c r="O14" s="71">
        <v>6.0</v>
      </c>
      <c r="P14" s="64" t="str">
        <f t="shared" si="5"/>
        <v>75.0</v>
      </c>
      <c r="Q14" s="71">
        <v>2.0</v>
      </c>
      <c r="R14" s="64" t="str">
        <f t="shared" si="6"/>
        <v>25.0</v>
      </c>
      <c r="S14" s="71">
        <v>78.0</v>
      </c>
      <c r="T14" s="71">
        <v>71.0</v>
      </c>
      <c r="U14" s="66" t="str">
        <f t="shared" si="7"/>
        <v>91.0</v>
      </c>
      <c r="V14" s="71">
        <v>71.0</v>
      </c>
      <c r="W14" s="64" t="str">
        <f t="shared" si="8"/>
        <v>91.0</v>
      </c>
      <c r="X14" s="75">
        <v>71.0</v>
      </c>
      <c r="Y14" s="64" t="str">
        <f t="shared" si="9"/>
        <v>91.0</v>
      </c>
      <c r="Z14" s="71">
        <v>1929.0</v>
      </c>
      <c r="AA14" s="71">
        <v>1910.0</v>
      </c>
      <c r="AB14" s="68" t="str">
        <f t="shared" si="10"/>
        <v>99.0</v>
      </c>
    </row>
    <row r="15" ht="14.25" customHeight="1">
      <c r="A15" s="69">
        <v>13.0</v>
      </c>
      <c r="B15" s="69" t="s">
        <v>63</v>
      </c>
      <c r="C15" s="69" t="s">
        <v>69</v>
      </c>
      <c r="D15" s="70" t="s">
        <v>25</v>
      </c>
      <c r="E15" s="71">
        <v>1.0</v>
      </c>
      <c r="F15" s="71">
        <v>1.0</v>
      </c>
      <c r="G15" s="72" t="str">
        <f t="shared" si="1"/>
        <v>100</v>
      </c>
      <c r="H15" s="71">
        <v>0.0</v>
      </c>
      <c r="I15" s="60" t="str">
        <f t="shared" ref="I15:I22" si="15">(H15*100)/F15</f>
        <v>0</v>
      </c>
      <c r="J15" s="71">
        <v>0.0</v>
      </c>
      <c r="K15" s="60" t="str">
        <f t="shared" ref="K15:K22" si="16">(J15*100)/F15</f>
        <v>0</v>
      </c>
      <c r="L15" s="71">
        <v>2.0</v>
      </c>
      <c r="M15" s="71">
        <v>2.0</v>
      </c>
      <c r="N15" s="79" t="str">
        <f t="shared" si="4"/>
        <v>100.0</v>
      </c>
      <c r="O15" s="71">
        <v>0.0</v>
      </c>
      <c r="P15" s="64" t="str">
        <f t="shared" si="5"/>
        <v>0.0</v>
      </c>
      <c r="Q15" s="71">
        <v>2.0</v>
      </c>
      <c r="R15" s="64" t="str">
        <f t="shared" si="6"/>
        <v>100.0</v>
      </c>
      <c r="S15" s="71">
        <v>48.0</v>
      </c>
      <c r="T15" s="71">
        <v>44.0</v>
      </c>
      <c r="U15" s="66" t="str">
        <f t="shared" si="7"/>
        <v>91.7</v>
      </c>
      <c r="V15" s="71">
        <v>44.0</v>
      </c>
      <c r="W15" s="64" t="str">
        <f t="shared" si="8"/>
        <v>91.7</v>
      </c>
      <c r="X15" s="74">
        <v>28.0</v>
      </c>
      <c r="Y15" s="64" t="str">
        <f t="shared" si="9"/>
        <v>58.3</v>
      </c>
      <c r="Z15" s="71">
        <v>2271.0</v>
      </c>
      <c r="AA15" s="71">
        <v>2260.0</v>
      </c>
      <c r="AB15" s="68" t="str">
        <f t="shared" si="10"/>
        <v>99.5</v>
      </c>
    </row>
    <row r="16" ht="14.25" customHeight="1">
      <c r="A16" s="69">
        <v>14.0</v>
      </c>
      <c r="B16" s="69" t="s">
        <v>61</v>
      </c>
      <c r="C16" s="69" t="s">
        <v>70</v>
      </c>
      <c r="D16" s="70" t="s">
        <v>26</v>
      </c>
      <c r="E16" s="71">
        <v>1.0</v>
      </c>
      <c r="F16" s="71">
        <v>1.0</v>
      </c>
      <c r="G16" s="72" t="str">
        <f t="shared" si="1"/>
        <v>100</v>
      </c>
      <c r="H16" s="71">
        <v>1.0</v>
      </c>
      <c r="I16" s="60" t="str">
        <f t="shared" si="15"/>
        <v>100</v>
      </c>
      <c r="J16" s="71">
        <v>1.0</v>
      </c>
      <c r="K16" s="60" t="str">
        <f t="shared" si="16"/>
        <v>100</v>
      </c>
      <c r="L16" s="71">
        <v>7.0</v>
      </c>
      <c r="M16" s="71">
        <v>7.0</v>
      </c>
      <c r="N16" s="79" t="str">
        <f t="shared" si="4"/>
        <v>100.0</v>
      </c>
      <c r="O16" s="71">
        <v>7.0</v>
      </c>
      <c r="P16" s="64" t="str">
        <f t="shared" si="5"/>
        <v>100.0</v>
      </c>
      <c r="Q16" s="71">
        <v>7.0</v>
      </c>
      <c r="R16" s="64" t="str">
        <f t="shared" si="6"/>
        <v>100.0</v>
      </c>
      <c r="S16" s="71">
        <v>48.0</v>
      </c>
      <c r="T16" s="71">
        <v>46.0</v>
      </c>
      <c r="U16" s="66" t="str">
        <f t="shared" si="7"/>
        <v>95.8</v>
      </c>
      <c r="V16" s="71">
        <v>46.0</v>
      </c>
      <c r="W16" s="64" t="str">
        <f t="shared" si="8"/>
        <v>95.8</v>
      </c>
      <c r="X16" s="75">
        <v>46.0</v>
      </c>
      <c r="Y16" s="64" t="str">
        <f t="shared" si="9"/>
        <v>95.8</v>
      </c>
      <c r="Z16" s="71">
        <v>1998.0</v>
      </c>
      <c r="AA16" s="71">
        <v>1968.0</v>
      </c>
      <c r="AB16" s="68" t="str">
        <f t="shared" si="10"/>
        <v>98.5</v>
      </c>
    </row>
    <row r="17" ht="14.25" customHeight="1">
      <c r="A17" s="69">
        <v>16.0</v>
      </c>
      <c r="B17" s="69" t="s">
        <v>61</v>
      </c>
      <c r="C17" s="69" t="s">
        <v>70</v>
      </c>
      <c r="D17" s="70" t="s">
        <v>27</v>
      </c>
      <c r="E17" s="71">
        <v>1.0</v>
      </c>
      <c r="F17" s="71">
        <v>1.0</v>
      </c>
      <c r="G17" s="72" t="str">
        <f t="shared" si="1"/>
        <v>100</v>
      </c>
      <c r="H17" s="71">
        <v>1.0</v>
      </c>
      <c r="I17" s="60" t="str">
        <f t="shared" si="15"/>
        <v>100</v>
      </c>
      <c r="J17" s="71">
        <v>0.0</v>
      </c>
      <c r="K17" s="60" t="str">
        <f t="shared" si="16"/>
        <v>0</v>
      </c>
      <c r="L17" s="71">
        <v>4.0</v>
      </c>
      <c r="M17" s="71">
        <v>4.0</v>
      </c>
      <c r="N17" s="79" t="str">
        <f t="shared" si="4"/>
        <v>100.0</v>
      </c>
      <c r="O17" s="71">
        <v>4.0</v>
      </c>
      <c r="P17" s="64" t="str">
        <f t="shared" si="5"/>
        <v>100.0</v>
      </c>
      <c r="Q17" s="71">
        <v>4.0</v>
      </c>
      <c r="R17" s="64" t="str">
        <f t="shared" si="6"/>
        <v>100.0</v>
      </c>
      <c r="S17" s="71">
        <v>38.0</v>
      </c>
      <c r="T17" s="71">
        <v>36.0</v>
      </c>
      <c r="U17" s="66" t="str">
        <f t="shared" si="7"/>
        <v>94.7</v>
      </c>
      <c r="V17" s="71">
        <v>35.0</v>
      </c>
      <c r="W17" s="64" t="str">
        <f t="shared" si="8"/>
        <v>92.1</v>
      </c>
      <c r="X17" s="74">
        <v>26.0</v>
      </c>
      <c r="Y17" s="64" t="str">
        <f t="shared" si="9"/>
        <v>68.4</v>
      </c>
      <c r="Z17" s="71">
        <v>1715.0</v>
      </c>
      <c r="AA17" s="71">
        <v>1710.0</v>
      </c>
      <c r="AB17" s="68" t="str">
        <f t="shared" si="10"/>
        <v>99.7</v>
      </c>
    </row>
    <row r="18" ht="14.25" customHeight="1">
      <c r="A18" s="69">
        <v>17.0</v>
      </c>
      <c r="B18" s="69" t="s">
        <v>61</v>
      </c>
      <c r="C18" s="69" t="s">
        <v>71</v>
      </c>
      <c r="D18" s="70" t="s">
        <v>28</v>
      </c>
      <c r="E18" s="71">
        <v>1.0</v>
      </c>
      <c r="F18" s="71">
        <v>1.0</v>
      </c>
      <c r="G18" s="72" t="str">
        <f t="shared" si="1"/>
        <v>100</v>
      </c>
      <c r="H18" s="71">
        <v>1.0</v>
      </c>
      <c r="I18" s="60" t="str">
        <f t="shared" si="15"/>
        <v>100</v>
      </c>
      <c r="J18" s="71">
        <v>1.0</v>
      </c>
      <c r="K18" s="60" t="str">
        <f t="shared" si="16"/>
        <v>100</v>
      </c>
      <c r="L18" s="71">
        <v>10.0</v>
      </c>
      <c r="M18" s="71">
        <v>10.0</v>
      </c>
      <c r="N18" s="79" t="str">
        <f t="shared" si="4"/>
        <v>100.0</v>
      </c>
      <c r="O18" s="71">
        <v>8.0</v>
      </c>
      <c r="P18" s="64" t="str">
        <f t="shared" si="5"/>
        <v>80.0</v>
      </c>
      <c r="Q18" s="71">
        <v>9.0</v>
      </c>
      <c r="R18" s="64" t="str">
        <f t="shared" si="6"/>
        <v>90.0</v>
      </c>
      <c r="S18" s="71">
        <v>73.0</v>
      </c>
      <c r="T18" s="71">
        <v>73.0</v>
      </c>
      <c r="U18" s="66" t="str">
        <f t="shared" si="7"/>
        <v>100.0</v>
      </c>
      <c r="V18" s="71">
        <v>73.0</v>
      </c>
      <c r="W18" s="64" t="str">
        <f t="shared" si="8"/>
        <v>100.0</v>
      </c>
      <c r="X18" s="74">
        <v>70.0</v>
      </c>
      <c r="Y18" s="64" t="str">
        <f t="shared" si="9"/>
        <v>95.9</v>
      </c>
      <c r="Z18" s="71">
        <v>4150.0</v>
      </c>
      <c r="AA18" s="73">
        <v>4023.0</v>
      </c>
      <c r="AB18" s="68" t="str">
        <f t="shared" si="10"/>
        <v>96.9</v>
      </c>
    </row>
    <row r="19" ht="14.25" customHeight="1">
      <c r="A19" s="69">
        <v>18.0</v>
      </c>
      <c r="B19" s="69" t="s">
        <v>63</v>
      </c>
      <c r="C19" s="69" t="s">
        <v>72</v>
      </c>
      <c r="D19" s="70" t="s">
        <v>29</v>
      </c>
      <c r="E19" s="71">
        <v>1.0</v>
      </c>
      <c r="F19" s="71">
        <v>1.0</v>
      </c>
      <c r="G19" s="72" t="str">
        <f t="shared" si="1"/>
        <v>100</v>
      </c>
      <c r="H19" s="71">
        <v>0.0</v>
      </c>
      <c r="I19" s="60" t="str">
        <f t="shared" si="15"/>
        <v>0</v>
      </c>
      <c r="J19" s="71">
        <v>0.0</v>
      </c>
      <c r="K19" s="60" t="str">
        <f t="shared" si="16"/>
        <v>0</v>
      </c>
      <c r="L19" s="71">
        <v>8.0</v>
      </c>
      <c r="M19" s="71">
        <v>7.0</v>
      </c>
      <c r="N19" s="79" t="str">
        <f t="shared" si="4"/>
        <v>87.5</v>
      </c>
      <c r="O19" s="71">
        <v>4.0</v>
      </c>
      <c r="P19" s="64" t="str">
        <f t="shared" si="5"/>
        <v>50.0</v>
      </c>
      <c r="Q19" s="71">
        <v>6.0</v>
      </c>
      <c r="R19" s="64" t="str">
        <f t="shared" si="6"/>
        <v>75.0</v>
      </c>
      <c r="S19" s="71">
        <v>49.0</v>
      </c>
      <c r="T19" s="71">
        <v>43.0</v>
      </c>
      <c r="U19" s="66" t="str">
        <f t="shared" si="7"/>
        <v>87.8</v>
      </c>
      <c r="V19" s="71">
        <v>40.0</v>
      </c>
      <c r="W19" s="64" t="str">
        <f t="shared" si="8"/>
        <v>81.6</v>
      </c>
      <c r="X19" s="75">
        <v>43.0</v>
      </c>
      <c r="Y19" s="64" t="str">
        <f t="shared" si="9"/>
        <v>87.8</v>
      </c>
      <c r="Z19" s="71">
        <v>1490.0</v>
      </c>
      <c r="AA19" s="71">
        <v>1467.0</v>
      </c>
      <c r="AB19" s="68" t="str">
        <f t="shared" si="10"/>
        <v>98.5</v>
      </c>
    </row>
    <row r="20" ht="14.25" customHeight="1">
      <c r="A20" s="69">
        <v>19.0</v>
      </c>
      <c r="B20" s="69" t="s">
        <v>63</v>
      </c>
      <c r="C20" s="69" t="s">
        <v>72</v>
      </c>
      <c r="D20" s="70" t="s">
        <v>30</v>
      </c>
      <c r="E20" s="71">
        <v>1.0</v>
      </c>
      <c r="F20" s="71">
        <v>1.0</v>
      </c>
      <c r="G20" s="72" t="str">
        <f t="shared" si="1"/>
        <v>100</v>
      </c>
      <c r="H20" s="71">
        <v>1.0</v>
      </c>
      <c r="I20" s="60" t="str">
        <f t="shared" si="15"/>
        <v>100</v>
      </c>
      <c r="J20" s="71">
        <v>1.0</v>
      </c>
      <c r="K20" s="60" t="str">
        <f t="shared" si="16"/>
        <v>100</v>
      </c>
      <c r="L20" s="71">
        <v>6.0</v>
      </c>
      <c r="M20" s="71">
        <v>5.0</v>
      </c>
      <c r="N20" s="79" t="str">
        <f t="shared" si="4"/>
        <v>83.3</v>
      </c>
      <c r="O20" s="71">
        <v>3.0</v>
      </c>
      <c r="P20" s="64" t="str">
        <f t="shared" si="5"/>
        <v>50.0</v>
      </c>
      <c r="Q20" s="71">
        <v>5.0</v>
      </c>
      <c r="R20" s="64" t="str">
        <f t="shared" si="6"/>
        <v>83.3</v>
      </c>
      <c r="S20" s="71">
        <v>61.0</v>
      </c>
      <c r="T20" s="71">
        <v>54.0</v>
      </c>
      <c r="U20" s="66" t="str">
        <f t="shared" si="7"/>
        <v>88.5</v>
      </c>
      <c r="V20" s="71">
        <v>36.0</v>
      </c>
      <c r="W20" s="64" t="str">
        <f t="shared" si="8"/>
        <v>59.0</v>
      </c>
      <c r="X20" s="75">
        <v>28.0</v>
      </c>
      <c r="Y20" s="64" t="str">
        <f t="shared" si="9"/>
        <v>45.9</v>
      </c>
      <c r="Z20" s="71">
        <v>2119.0</v>
      </c>
      <c r="AA20" s="71">
        <v>1852.0</v>
      </c>
      <c r="AB20" s="68" t="str">
        <f t="shared" si="10"/>
        <v>87.4</v>
      </c>
    </row>
    <row r="21" ht="14.25" customHeight="1">
      <c r="A21" s="80">
        <v>20.0</v>
      </c>
      <c r="B21" s="80" t="s">
        <v>63</v>
      </c>
      <c r="C21" s="80" t="s">
        <v>72</v>
      </c>
      <c r="D21" s="81" t="s">
        <v>31</v>
      </c>
      <c r="E21" s="82">
        <v>1.0</v>
      </c>
      <c r="F21" s="82">
        <v>1.0</v>
      </c>
      <c r="G21" s="83" t="str">
        <f t="shared" si="1"/>
        <v>100</v>
      </c>
      <c r="H21" s="82">
        <v>0.0</v>
      </c>
      <c r="I21" s="60" t="str">
        <f t="shared" si="15"/>
        <v>0</v>
      </c>
      <c r="J21" s="82">
        <v>1.0</v>
      </c>
      <c r="K21" s="60" t="str">
        <f t="shared" si="16"/>
        <v>100</v>
      </c>
      <c r="L21" s="82">
        <v>2.0</v>
      </c>
      <c r="M21" s="82">
        <v>1.0</v>
      </c>
      <c r="N21" s="84" t="str">
        <f t="shared" si="4"/>
        <v>50.0</v>
      </c>
      <c r="O21" s="82">
        <v>1.0</v>
      </c>
      <c r="P21" s="64" t="str">
        <f t="shared" si="5"/>
        <v>50.0</v>
      </c>
      <c r="Q21" s="82">
        <v>1.0</v>
      </c>
      <c r="R21" s="64" t="str">
        <f t="shared" si="6"/>
        <v>50.0</v>
      </c>
      <c r="S21" s="82">
        <v>11.0</v>
      </c>
      <c r="T21" s="82">
        <v>11.0</v>
      </c>
      <c r="U21" s="66" t="str">
        <f t="shared" si="7"/>
        <v>100.0</v>
      </c>
      <c r="V21" s="82">
        <v>8.0</v>
      </c>
      <c r="W21" s="64" t="str">
        <f t="shared" si="8"/>
        <v>72.7</v>
      </c>
      <c r="X21" s="74">
        <v>11.0</v>
      </c>
      <c r="Y21" s="64" t="str">
        <f t="shared" si="9"/>
        <v>100.0</v>
      </c>
      <c r="Z21" s="82">
        <v>548.0</v>
      </c>
      <c r="AA21" s="82">
        <v>537.0</v>
      </c>
      <c r="AB21" s="68" t="str">
        <f t="shared" si="10"/>
        <v>98.0</v>
      </c>
    </row>
    <row r="22" ht="14.25" customHeight="1">
      <c r="A22" s="85"/>
      <c r="B22" s="86" t="s">
        <v>6</v>
      </c>
      <c r="C22" s="87">
        <v>8.0</v>
      </c>
      <c r="D22" s="88">
        <v>18.0</v>
      </c>
      <c r="E22" s="89" t="str">
        <f t="shared" ref="E22:F22" si="17">SUM(E4:E21)</f>
        <v>18</v>
      </c>
      <c r="F22" s="89" t="str">
        <f t="shared" si="17"/>
        <v>15</v>
      </c>
      <c r="G22" s="90" t="str">
        <f t="shared" si="1"/>
        <v>83.3</v>
      </c>
      <c r="H22" s="86" t="str">
        <f>SUM(H4:H21)</f>
        <v>12</v>
      </c>
      <c r="I22" s="90" t="str">
        <f t="shared" si="15"/>
        <v>80.0</v>
      </c>
      <c r="J22" s="86" t="str">
        <f>SUM(J4:J21)</f>
        <v>11</v>
      </c>
      <c r="K22" s="90" t="str">
        <f t="shared" si="16"/>
        <v>73.3</v>
      </c>
      <c r="L22" s="86" t="str">
        <f t="shared" ref="L22:M22" si="18">SUM(L4:L21)</f>
        <v>103</v>
      </c>
      <c r="M22" s="86" t="str">
        <f t="shared" si="18"/>
        <v>94</v>
      </c>
      <c r="N22" s="90" t="str">
        <f t="shared" si="4"/>
        <v>91.3</v>
      </c>
      <c r="O22" s="86" t="str">
        <f>SUM(O4:O21)</f>
        <v>78</v>
      </c>
      <c r="P22" s="90" t="str">
        <f t="shared" si="5"/>
        <v>75.7</v>
      </c>
      <c r="Q22" s="86" t="str">
        <f>SUM(Q4:Q21)</f>
        <v>86</v>
      </c>
      <c r="R22" s="91" t="str">
        <f t="shared" si="6"/>
        <v>83.5</v>
      </c>
      <c r="S22" s="86" t="str">
        <f t="shared" ref="S22:T22" si="19">SUM(S4:S21)</f>
        <v>909</v>
      </c>
      <c r="T22" s="86" t="str">
        <f t="shared" si="19"/>
        <v>849</v>
      </c>
      <c r="U22" s="90" t="str">
        <f t="shared" si="7"/>
        <v>93.4</v>
      </c>
      <c r="V22" s="86" t="str">
        <f>SUM(V4:V21)</f>
        <v>726</v>
      </c>
      <c r="W22" s="91" t="str">
        <f t="shared" si="8"/>
        <v>79.9</v>
      </c>
      <c r="X22" s="86" t="str">
        <f>SUM(X4:X21)</f>
        <v>718</v>
      </c>
      <c r="Y22" s="91" t="str">
        <f t="shared" si="9"/>
        <v>79.0</v>
      </c>
      <c r="Z22" s="86" t="str">
        <f t="shared" ref="Z22:AA22" si="20">SUM(Z4:Z21)</f>
        <v>30500</v>
      </c>
      <c r="AA22" s="86" t="str">
        <f t="shared" si="20"/>
        <v>27627</v>
      </c>
      <c r="AB22" s="92" t="str">
        <f t="shared" si="10"/>
        <v>90.6</v>
      </c>
    </row>
    <row r="23" ht="14.25" customHeight="1">
      <c r="A23" s="93"/>
      <c r="B23" s="93"/>
      <c r="C23" s="93"/>
      <c r="D23" s="94"/>
      <c r="E23" s="93"/>
      <c r="F23" s="93"/>
      <c r="G23" s="95"/>
      <c r="H23" s="93"/>
      <c r="I23" s="96"/>
      <c r="J23" s="93"/>
      <c r="K23" s="95"/>
      <c r="L23" s="93"/>
      <c r="M23" s="93"/>
      <c r="N23" s="96"/>
      <c r="O23" s="93"/>
      <c r="P23" s="95"/>
      <c r="Q23" s="93"/>
      <c r="R23" s="95"/>
      <c r="S23" s="93"/>
      <c r="T23" s="93"/>
      <c r="U23" s="95"/>
      <c r="V23" s="93"/>
      <c r="W23" s="95"/>
      <c r="X23" s="93"/>
      <c r="Y23" s="95"/>
      <c r="Z23" s="93"/>
      <c r="AA23" s="93"/>
      <c r="AB23" s="95"/>
    </row>
    <row r="24" ht="14.25" customHeight="1">
      <c r="A24" s="97" t="s">
        <v>73</v>
      </c>
      <c r="B24" s="98"/>
      <c r="C24" s="98" t="s">
        <v>74</v>
      </c>
      <c r="D24" s="99"/>
    </row>
    <row r="25" ht="15.0" customHeight="1">
      <c r="A25" s="44"/>
      <c r="B25" s="45"/>
      <c r="C25" s="46"/>
      <c r="D25" s="43"/>
      <c r="E25" s="100" t="s">
        <v>33</v>
      </c>
      <c r="F25" s="101"/>
      <c r="G25" s="102"/>
      <c r="H25" s="100"/>
      <c r="I25" s="101"/>
      <c r="J25" s="101"/>
      <c r="K25" s="102"/>
      <c r="L25" s="103" t="s">
        <v>34</v>
      </c>
      <c r="M25" s="101"/>
      <c r="N25" s="101"/>
      <c r="O25" s="101"/>
      <c r="P25" s="101"/>
      <c r="Q25" s="101"/>
      <c r="R25" s="102"/>
      <c r="S25" s="103" t="s">
        <v>35</v>
      </c>
      <c r="T25" s="101"/>
      <c r="U25" s="101"/>
      <c r="V25" s="101"/>
      <c r="W25" s="101"/>
      <c r="X25" s="101"/>
      <c r="Y25" s="104"/>
      <c r="Z25" s="51" t="s">
        <v>36</v>
      </c>
      <c r="AA25" s="49"/>
      <c r="AB25" s="50"/>
    </row>
    <row r="26" ht="14.25" customHeight="1">
      <c r="A26" s="53"/>
      <c r="B26" s="54" t="s">
        <v>37</v>
      </c>
      <c r="C26" s="55" t="s">
        <v>38</v>
      </c>
      <c r="D26" s="105" t="s">
        <v>39</v>
      </c>
      <c r="E26" s="57" t="s">
        <v>40</v>
      </c>
      <c r="F26" s="54" t="s">
        <v>41</v>
      </c>
      <c r="G26" s="58" t="s">
        <v>42</v>
      </c>
      <c r="H26" s="54" t="s">
        <v>43</v>
      </c>
      <c r="I26" s="58" t="s">
        <v>44</v>
      </c>
      <c r="J26" s="54" t="s">
        <v>45</v>
      </c>
      <c r="K26" s="58" t="s">
        <v>46</v>
      </c>
      <c r="L26" s="58" t="s">
        <v>6</v>
      </c>
      <c r="M26" s="54" t="s">
        <v>75</v>
      </c>
      <c r="N26" s="58" t="s">
        <v>76</v>
      </c>
      <c r="O26" s="54" t="s">
        <v>49</v>
      </c>
      <c r="P26" s="58" t="s">
        <v>50</v>
      </c>
      <c r="Q26" s="54" t="s">
        <v>51</v>
      </c>
      <c r="R26" s="58" t="s">
        <v>52</v>
      </c>
      <c r="S26" s="58" t="s">
        <v>6</v>
      </c>
      <c r="T26" s="54" t="s">
        <v>53</v>
      </c>
      <c r="U26" s="58" t="s">
        <v>54</v>
      </c>
      <c r="V26" s="54" t="s">
        <v>55</v>
      </c>
      <c r="W26" s="58" t="s">
        <v>56</v>
      </c>
      <c r="X26" s="54" t="s">
        <v>57</v>
      </c>
      <c r="Y26" s="58" t="s">
        <v>58</v>
      </c>
      <c r="Z26" s="58" t="s">
        <v>6</v>
      </c>
      <c r="AA26" s="54" t="s">
        <v>59</v>
      </c>
      <c r="AB26" s="59" t="s">
        <v>60</v>
      </c>
    </row>
    <row r="27" ht="14.25" customHeight="1">
      <c r="A27" s="60">
        <v>1.0</v>
      </c>
      <c r="B27" s="60" t="s">
        <v>61</v>
      </c>
      <c r="C27" s="60" t="s">
        <v>62</v>
      </c>
      <c r="D27" s="106" t="s">
        <v>14</v>
      </c>
      <c r="E27" s="62">
        <v>1.0</v>
      </c>
      <c r="F27" s="62">
        <v>1.0</v>
      </c>
      <c r="G27" s="63" t="str">
        <f t="shared" ref="G27:G35" si="21">(F27*100)/E27</f>
        <v>100</v>
      </c>
      <c r="H27" s="62">
        <v>0.0</v>
      </c>
      <c r="I27" s="60" t="str">
        <f t="shared" ref="I27:I35" si="22">(H27*100)/F27</f>
        <v>0</v>
      </c>
      <c r="J27" s="62">
        <v>0.0</v>
      </c>
      <c r="K27" s="60" t="str">
        <f t="shared" ref="K27:K35" si="23">(J27*100)/F27</f>
        <v>0</v>
      </c>
      <c r="L27" s="62">
        <v>4.0</v>
      </c>
      <c r="M27" s="62">
        <v>4.0</v>
      </c>
      <c r="N27" s="60" t="str">
        <f t="shared" ref="N27:N35" si="24">(M27*100)/L27</f>
        <v>100</v>
      </c>
      <c r="O27" s="62">
        <v>2.0</v>
      </c>
      <c r="P27" s="64" t="str">
        <f t="shared" ref="P27:P35" si="25">(O27*100)/L27</f>
        <v>50.0</v>
      </c>
      <c r="Q27" s="62">
        <v>4.0</v>
      </c>
      <c r="R27" s="64" t="str">
        <f t="shared" ref="R27:R35" si="26">(Q27*100)/L27</f>
        <v>100.0</v>
      </c>
      <c r="S27" s="62">
        <v>44.0</v>
      </c>
      <c r="T27" s="65">
        <v>43.0</v>
      </c>
      <c r="U27" s="66" t="str">
        <f t="shared" ref="U27:U35" si="27">(T27*100)/S27</f>
        <v>97.7</v>
      </c>
      <c r="V27" s="65">
        <v>33.0</v>
      </c>
      <c r="W27" s="64" t="str">
        <f t="shared" ref="W27:W35" si="28">(V27*100)/S27</f>
        <v>75.0</v>
      </c>
      <c r="X27" s="67">
        <v>43.0</v>
      </c>
      <c r="Y27" s="64" t="str">
        <f t="shared" ref="Y27:Y35" si="29">(X27*100)/S27</f>
        <v>97.7</v>
      </c>
      <c r="Z27" s="62">
        <v>1424.0</v>
      </c>
      <c r="AA27" s="62">
        <v>1413.0</v>
      </c>
      <c r="AB27" s="68" t="str">
        <f t="shared" ref="AB27:AB35" si="30">(AA27*100)/Z27</f>
        <v>99.2</v>
      </c>
    </row>
    <row r="28" ht="14.25" customHeight="1">
      <c r="A28" s="69">
        <v>2.0</v>
      </c>
      <c r="B28" s="69" t="s">
        <v>61</v>
      </c>
      <c r="C28" s="69" t="s">
        <v>62</v>
      </c>
      <c r="D28" s="107" t="s">
        <v>15</v>
      </c>
      <c r="E28" s="71">
        <v>1.0</v>
      </c>
      <c r="F28" s="71">
        <v>1.0</v>
      </c>
      <c r="G28" s="72" t="str">
        <f t="shared" si="21"/>
        <v>100</v>
      </c>
      <c r="H28" s="71">
        <v>1.0</v>
      </c>
      <c r="I28" s="60" t="str">
        <f t="shared" si="22"/>
        <v>100</v>
      </c>
      <c r="J28" s="73">
        <v>1.0</v>
      </c>
      <c r="K28" s="60" t="str">
        <f t="shared" si="23"/>
        <v>100</v>
      </c>
      <c r="L28" s="71">
        <v>6.0</v>
      </c>
      <c r="M28" s="71">
        <v>6.0</v>
      </c>
      <c r="N28" s="72" t="str">
        <f t="shared" si="24"/>
        <v>100</v>
      </c>
      <c r="O28" s="71">
        <v>5.0</v>
      </c>
      <c r="P28" s="64" t="str">
        <f t="shared" si="25"/>
        <v>83.3</v>
      </c>
      <c r="Q28" s="71">
        <v>6.0</v>
      </c>
      <c r="R28" s="64" t="str">
        <f t="shared" si="26"/>
        <v>100.0</v>
      </c>
      <c r="S28" s="71">
        <v>42.0</v>
      </c>
      <c r="T28" s="73">
        <v>41.0</v>
      </c>
      <c r="U28" s="66" t="str">
        <f t="shared" si="27"/>
        <v>97.6</v>
      </c>
      <c r="V28" s="73">
        <v>32.0</v>
      </c>
      <c r="W28" s="64" t="str">
        <f t="shared" si="28"/>
        <v>76.2</v>
      </c>
      <c r="X28" s="74">
        <v>41.0</v>
      </c>
      <c r="Y28" s="64" t="str">
        <f t="shared" si="29"/>
        <v>97.6</v>
      </c>
      <c r="Z28" s="71">
        <v>1787.0</v>
      </c>
      <c r="AA28" s="71">
        <v>1768.0</v>
      </c>
      <c r="AB28" s="68" t="str">
        <f t="shared" si="30"/>
        <v>98.9</v>
      </c>
    </row>
    <row r="29" ht="14.25" customHeight="1">
      <c r="A29" s="69">
        <v>3.0</v>
      </c>
      <c r="B29" s="69" t="s">
        <v>61</v>
      </c>
      <c r="C29" s="69" t="s">
        <v>67</v>
      </c>
      <c r="D29" s="107" t="s">
        <v>21</v>
      </c>
      <c r="E29" s="71">
        <v>1.0</v>
      </c>
      <c r="F29" s="71">
        <v>1.0</v>
      </c>
      <c r="G29" s="72" t="str">
        <f t="shared" si="21"/>
        <v>100</v>
      </c>
      <c r="H29" s="71">
        <v>1.0</v>
      </c>
      <c r="I29" s="60" t="str">
        <f t="shared" si="22"/>
        <v>100</v>
      </c>
      <c r="J29" s="71">
        <v>1.0</v>
      </c>
      <c r="K29" s="60" t="str">
        <f t="shared" si="23"/>
        <v>100</v>
      </c>
      <c r="L29" s="71">
        <v>7.0</v>
      </c>
      <c r="M29" s="71">
        <v>7.0</v>
      </c>
      <c r="N29" s="69" t="str">
        <f t="shared" si="24"/>
        <v>100</v>
      </c>
      <c r="O29" s="71">
        <v>7.0</v>
      </c>
      <c r="P29" s="64" t="str">
        <f t="shared" si="25"/>
        <v>100.0</v>
      </c>
      <c r="Q29" s="71">
        <v>7.0</v>
      </c>
      <c r="R29" s="64" t="str">
        <f t="shared" si="26"/>
        <v>100.0</v>
      </c>
      <c r="S29" s="71">
        <v>92.0</v>
      </c>
      <c r="T29" s="71">
        <v>92.0</v>
      </c>
      <c r="U29" s="66" t="str">
        <f t="shared" si="27"/>
        <v>100.0</v>
      </c>
      <c r="V29" s="71">
        <v>70.0</v>
      </c>
      <c r="W29" s="64" t="str">
        <f t="shared" si="28"/>
        <v>76.1</v>
      </c>
      <c r="X29" s="75">
        <v>61.0</v>
      </c>
      <c r="Y29" s="64" t="str">
        <f t="shared" si="29"/>
        <v>66.3</v>
      </c>
      <c r="Z29" s="71">
        <v>2188.0</v>
      </c>
      <c r="AA29" s="71">
        <v>1980.0</v>
      </c>
      <c r="AB29" s="68" t="str">
        <f t="shared" si="30"/>
        <v>90.5</v>
      </c>
    </row>
    <row r="30" ht="14.25" customHeight="1">
      <c r="A30" s="69">
        <v>4.0</v>
      </c>
      <c r="B30" s="69" t="s">
        <v>61</v>
      </c>
      <c r="C30" s="69" t="s">
        <v>67</v>
      </c>
      <c r="D30" s="107" t="s">
        <v>22</v>
      </c>
      <c r="E30" s="71">
        <v>1.0</v>
      </c>
      <c r="F30" s="71">
        <v>1.0</v>
      </c>
      <c r="G30" s="72" t="str">
        <f t="shared" si="21"/>
        <v>100</v>
      </c>
      <c r="H30" s="71">
        <v>1.0</v>
      </c>
      <c r="I30" s="60" t="str">
        <f t="shared" si="22"/>
        <v>100</v>
      </c>
      <c r="J30" s="71">
        <v>0.0</v>
      </c>
      <c r="K30" s="60" t="str">
        <f t="shared" si="23"/>
        <v>0</v>
      </c>
      <c r="L30" s="71">
        <v>8.0</v>
      </c>
      <c r="M30" s="71">
        <v>8.0</v>
      </c>
      <c r="N30" s="77" t="str">
        <f t="shared" si="24"/>
        <v>100.00</v>
      </c>
      <c r="O30" s="71">
        <v>8.0</v>
      </c>
      <c r="P30" s="64" t="str">
        <f t="shared" si="25"/>
        <v>100.0</v>
      </c>
      <c r="Q30" s="71">
        <v>8.0</v>
      </c>
      <c r="R30" s="64" t="str">
        <f t="shared" si="26"/>
        <v>100.0</v>
      </c>
      <c r="S30" s="71">
        <v>80.0</v>
      </c>
      <c r="T30" s="71">
        <v>78.0</v>
      </c>
      <c r="U30" s="66" t="str">
        <f t="shared" si="27"/>
        <v>97.5</v>
      </c>
      <c r="V30" s="71">
        <v>78.0</v>
      </c>
      <c r="W30" s="64" t="str">
        <f t="shared" si="28"/>
        <v>97.5</v>
      </c>
      <c r="X30" s="75">
        <v>75.0</v>
      </c>
      <c r="Y30" s="64" t="str">
        <f t="shared" si="29"/>
        <v>93.8</v>
      </c>
      <c r="Z30" s="71">
        <v>1825.0</v>
      </c>
      <c r="AA30" s="71">
        <v>1743.0</v>
      </c>
      <c r="AB30" s="68" t="str">
        <f t="shared" si="30"/>
        <v>95.5</v>
      </c>
    </row>
    <row r="31" ht="14.25" customHeight="1">
      <c r="A31" s="69">
        <v>5.0</v>
      </c>
      <c r="B31" s="69" t="s">
        <v>61</v>
      </c>
      <c r="C31" s="69" t="s">
        <v>67</v>
      </c>
      <c r="D31" s="107" t="s">
        <v>77</v>
      </c>
      <c r="E31" s="71">
        <v>1.0</v>
      </c>
      <c r="F31" s="71">
        <v>1.0</v>
      </c>
      <c r="G31" s="72" t="str">
        <f t="shared" si="21"/>
        <v>100</v>
      </c>
      <c r="H31" s="71">
        <v>1.0</v>
      </c>
      <c r="I31" s="60" t="str">
        <f t="shared" si="22"/>
        <v>100</v>
      </c>
      <c r="J31" s="71">
        <v>1.0</v>
      </c>
      <c r="K31" s="60" t="str">
        <f t="shared" si="23"/>
        <v>100</v>
      </c>
      <c r="L31" s="71">
        <v>1.0</v>
      </c>
      <c r="M31" s="71">
        <v>1.0</v>
      </c>
      <c r="N31" s="78" t="str">
        <f t="shared" si="24"/>
        <v>100.0</v>
      </c>
      <c r="O31" s="71">
        <v>1.0</v>
      </c>
      <c r="P31" s="64" t="str">
        <f t="shared" si="25"/>
        <v>100.0</v>
      </c>
      <c r="Q31" s="71">
        <v>1.0</v>
      </c>
      <c r="R31" s="64" t="str">
        <f t="shared" si="26"/>
        <v>100.0</v>
      </c>
      <c r="S31" s="71">
        <v>31.0</v>
      </c>
      <c r="T31" s="71">
        <v>27.0</v>
      </c>
      <c r="U31" s="66" t="str">
        <f t="shared" si="27"/>
        <v>87.1</v>
      </c>
      <c r="V31" s="71">
        <v>25.0</v>
      </c>
      <c r="W31" s="64" t="str">
        <f t="shared" si="28"/>
        <v>80.6</v>
      </c>
      <c r="X31" s="74">
        <v>25.0</v>
      </c>
      <c r="Y31" s="64" t="str">
        <f t="shared" si="29"/>
        <v>80.6</v>
      </c>
      <c r="Z31" s="71">
        <v>670.0</v>
      </c>
      <c r="AA31" s="71">
        <v>665.0</v>
      </c>
      <c r="AB31" s="68" t="str">
        <f t="shared" si="30"/>
        <v>99.3</v>
      </c>
    </row>
    <row r="32" ht="14.25" customHeight="1">
      <c r="A32" s="69">
        <v>6.0</v>
      </c>
      <c r="B32" s="69" t="s">
        <v>61</v>
      </c>
      <c r="C32" s="69" t="s">
        <v>70</v>
      </c>
      <c r="D32" s="107" t="s">
        <v>26</v>
      </c>
      <c r="E32" s="71">
        <v>1.0</v>
      </c>
      <c r="F32" s="71">
        <v>1.0</v>
      </c>
      <c r="G32" s="72" t="str">
        <f t="shared" si="21"/>
        <v>100</v>
      </c>
      <c r="H32" s="71">
        <v>1.0</v>
      </c>
      <c r="I32" s="60" t="str">
        <f t="shared" si="22"/>
        <v>100</v>
      </c>
      <c r="J32" s="71">
        <v>1.0</v>
      </c>
      <c r="K32" s="60" t="str">
        <f t="shared" si="23"/>
        <v>100</v>
      </c>
      <c r="L32" s="71">
        <v>7.0</v>
      </c>
      <c r="M32" s="71">
        <v>7.0</v>
      </c>
      <c r="N32" s="79" t="str">
        <f t="shared" si="24"/>
        <v>100.0</v>
      </c>
      <c r="O32" s="71">
        <v>7.0</v>
      </c>
      <c r="P32" s="64" t="str">
        <f t="shared" si="25"/>
        <v>100.0</v>
      </c>
      <c r="Q32" s="71">
        <v>7.0</v>
      </c>
      <c r="R32" s="64" t="str">
        <f t="shared" si="26"/>
        <v>100.0</v>
      </c>
      <c r="S32" s="71">
        <v>48.0</v>
      </c>
      <c r="T32" s="71">
        <v>46.0</v>
      </c>
      <c r="U32" s="66" t="str">
        <f t="shared" si="27"/>
        <v>95.8</v>
      </c>
      <c r="V32" s="71">
        <v>46.0</v>
      </c>
      <c r="W32" s="64" t="str">
        <f t="shared" si="28"/>
        <v>95.8</v>
      </c>
      <c r="X32" s="75">
        <v>46.0</v>
      </c>
      <c r="Y32" s="64" t="str">
        <f t="shared" si="29"/>
        <v>95.8</v>
      </c>
      <c r="Z32" s="71">
        <v>1998.0</v>
      </c>
      <c r="AA32" s="71">
        <v>1968.0</v>
      </c>
      <c r="AB32" s="68" t="str">
        <f t="shared" si="30"/>
        <v>98.5</v>
      </c>
    </row>
    <row r="33" ht="14.25" customHeight="1">
      <c r="A33" s="69">
        <v>7.0</v>
      </c>
      <c r="B33" s="69" t="s">
        <v>61</v>
      </c>
      <c r="C33" s="69" t="s">
        <v>70</v>
      </c>
      <c r="D33" s="107" t="s">
        <v>27</v>
      </c>
      <c r="E33" s="71">
        <v>1.0</v>
      </c>
      <c r="F33" s="71">
        <v>1.0</v>
      </c>
      <c r="G33" s="72" t="str">
        <f t="shared" si="21"/>
        <v>100</v>
      </c>
      <c r="H33" s="71">
        <v>1.0</v>
      </c>
      <c r="I33" s="60" t="str">
        <f t="shared" si="22"/>
        <v>100</v>
      </c>
      <c r="J33" s="71">
        <v>0.0</v>
      </c>
      <c r="K33" s="60" t="str">
        <f t="shared" si="23"/>
        <v>0</v>
      </c>
      <c r="L33" s="71">
        <v>4.0</v>
      </c>
      <c r="M33" s="71">
        <v>4.0</v>
      </c>
      <c r="N33" s="79" t="str">
        <f t="shared" si="24"/>
        <v>100.0</v>
      </c>
      <c r="O33" s="71">
        <v>4.0</v>
      </c>
      <c r="P33" s="64" t="str">
        <f t="shared" si="25"/>
        <v>100.0</v>
      </c>
      <c r="Q33" s="71">
        <v>4.0</v>
      </c>
      <c r="R33" s="64" t="str">
        <f t="shared" si="26"/>
        <v>100.0</v>
      </c>
      <c r="S33" s="71">
        <v>38.0</v>
      </c>
      <c r="T33" s="71">
        <v>36.0</v>
      </c>
      <c r="U33" s="66" t="str">
        <f t="shared" si="27"/>
        <v>94.7</v>
      </c>
      <c r="V33" s="71">
        <v>35.0</v>
      </c>
      <c r="W33" s="64" t="str">
        <f t="shared" si="28"/>
        <v>92.1</v>
      </c>
      <c r="X33" s="74">
        <v>26.0</v>
      </c>
      <c r="Y33" s="64" t="str">
        <f t="shared" si="29"/>
        <v>68.4</v>
      </c>
      <c r="Z33" s="71">
        <v>1715.0</v>
      </c>
      <c r="AA33" s="71">
        <v>1710.0</v>
      </c>
      <c r="AB33" s="68" t="str">
        <f t="shared" si="30"/>
        <v>99.7</v>
      </c>
    </row>
    <row r="34" ht="14.25" customHeight="1">
      <c r="A34" s="80">
        <v>9.0</v>
      </c>
      <c r="B34" s="80" t="s">
        <v>61</v>
      </c>
      <c r="C34" s="80" t="s">
        <v>71</v>
      </c>
      <c r="D34" s="108" t="s">
        <v>28</v>
      </c>
      <c r="E34" s="71">
        <v>1.0</v>
      </c>
      <c r="F34" s="71">
        <v>1.0</v>
      </c>
      <c r="G34" s="72" t="str">
        <f t="shared" si="21"/>
        <v>100</v>
      </c>
      <c r="H34" s="71">
        <v>1.0</v>
      </c>
      <c r="I34" s="60" t="str">
        <f t="shared" si="22"/>
        <v>100</v>
      </c>
      <c r="J34" s="71">
        <v>1.0</v>
      </c>
      <c r="K34" s="60" t="str">
        <f t="shared" si="23"/>
        <v>100</v>
      </c>
      <c r="L34" s="71">
        <v>10.0</v>
      </c>
      <c r="M34" s="71">
        <v>10.0</v>
      </c>
      <c r="N34" s="79" t="str">
        <f t="shared" si="24"/>
        <v>100.0</v>
      </c>
      <c r="O34" s="71">
        <v>8.0</v>
      </c>
      <c r="P34" s="64" t="str">
        <f t="shared" si="25"/>
        <v>80.0</v>
      </c>
      <c r="Q34" s="71">
        <v>9.0</v>
      </c>
      <c r="R34" s="64" t="str">
        <f t="shared" si="26"/>
        <v>90.0</v>
      </c>
      <c r="S34" s="71">
        <v>73.0</v>
      </c>
      <c r="T34" s="71">
        <v>73.0</v>
      </c>
      <c r="U34" s="66" t="str">
        <f t="shared" si="27"/>
        <v>100.0</v>
      </c>
      <c r="V34" s="71">
        <v>73.0</v>
      </c>
      <c r="W34" s="64" t="str">
        <f t="shared" si="28"/>
        <v>100.0</v>
      </c>
      <c r="X34" s="74">
        <v>70.0</v>
      </c>
      <c r="Y34" s="64" t="str">
        <f t="shared" si="29"/>
        <v>95.9</v>
      </c>
      <c r="Z34" s="71">
        <v>4150.0</v>
      </c>
      <c r="AA34" s="73">
        <v>4023.0</v>
      </c>
      <c r="AB34" s="68" t="str">
        <f t="shared" si="30"/>
        <v>96.9</v>
      </c>
    </row>
    <row r="35" ht="14.25" customHeight="1">
      <c r="A35" s="85"/>
      <c r="B35" s="86" t="s">
        <v>6</v>
      </c>
      <c r="C35" s="87">
        <v>4.0</v>
      </c>
      <c r="D35" s="88">
        <v>8.0</v>
      </c>
      <c r="E35" s="89" t="str">
        <f t="shared" ref="E35:F35" si="31">SUM(E27:E34)</f>
        <v>8</v>
      </c>
      <c r="F35" s="86" t="str">
        <f t="shared" si="31"/>
        <v>8</v>
      </c>
      <c r="G35" s="90" t="str">
        <f t="shared" si="21"/>
        <v>100.0</v>
      </c>
      <c r="H35" s="86" t="str">
        <f>SUM(H27:H34)</f>
        <v>7</v>
      </c>
      <c r="I35" s="109" t="str">
        <f t="shared" si="22"/>
        <v>87.50</v>
      </c>
      <c r="J35" s="86" t="str">
        <f>SUM(J27:J34)</f>
        <v>5</v>
      </c>
      <c r="K35" s="90" t="str">
        <f t="shared" si="23"/>
        <v>62.5</v>
      </c>
      <c r="L35" s="86" t="str">
        <f t="shared" ref="L35:M35" si="32">SUM(L27:L34)</f>
        <v>47</v>
      </c>
      <c r="M35" s="86" t="str">
        <f t="shared" si="32"/>
        <v>47</v>
      </c>
      <c r="N35" s="109" t="str">
        <f t="shared" si="24"/>
        <v>100.00</v>
      </c>
      <c r="O35" s="86" t="str">
        <f>SUM(O27:O34)</f>
        <v>42</v>
      </c>
      <c r="P35" s="110" t="str">
        <f t="shared" si="25"/>
        <v>89.4</v>
      </c>
      <c r="Q35" s="86" t="str">
        <f>SUM(Q27:Q34)</f>
        <v>46</v>
      </c>
      <c r="R35" s="111" t="str">
        <f t="shared" si="26"/>
        <v>97.87</v>
      </c>
      <c r="S35" s="86" t="str">
        <f t="shared" ref="S35:T35" si="33">SUM(S27:S34)</f>
        <v>448</v>
      </c>
      <c r="T35" s="86" t="str">
        <f t="shared" si="33"/>
        <v>436</v>
      </c>
      <c r="U35" s="110" t="str">
        <f t="shared" si="27"/>
        <v>97.3</v>
      </c>
      <c r="V35" s="86" t="str">
        <f>SUM(V27:V34)</f>
        <v>392</v>
      </c>
      <c r="W35" s="111" t="str">
        <f t="shared" si="28"/>
        <v>87.50</v>
      </c>
      <c r="X35" s="86" t="str">
        <f>SUM(X27:X34)</f>
        <v>387</v>
      </c>
      <c r="Y35" s="111" t="str">
        <f t="shared" si="29"/>
        <v>86.38</v>
      </c>
      <c r="Z35" s="86" t="str">
        <f t="shared" ref="Z35:AA35" si="34">SUM(Z27:Z34)</f>
        <v>15757</v>
      </c>
      <c r="AA35" s="86" t="str">
        <f t="shared" si="34"/>
        <v>15270</v>
      </c>
      <c r="AB35" s="112" t="str">
        <f t="shared" si="30"/>
        <v>96.91</v>
      </c>
    </row>
    <row r="36" ht="14.25" customHeight="1">
      <c r="A36" s="113"/>
      <c r="B36" s="114"/>
      <c r="C36" s="114"/>
      <c r="D36" s="115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6"/>
    </row>
    <row r="37" ht="14.25" customHeight="1">
      <c r="A37" s="117"/>
      <c r="B37" s="118"/>
      <c r="C37" s="118"/>
      <c r="D37" s="43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9"/>
    </row>
    <row r="38" ht="15.0" customHeight="1">
      <c r="A38" s="120"/>
      <c r="B38" s="121"/>
      <c r="C38" s="122"/>
      <c r="D38" s="123"/>
      <c r="E38" s="124" t="s">
        <v>33</v>
      </c>
      <c r="F38" s="125"/>
      <c r="G38" s="126"/>
      <c r="H38" s="124"/>
      <c r="I38" s="125"/>
      <c r="J38" s="125"/>
      <c r="K38" s="126"/>
      <c r="L38" s="127" t="s">
        <v>34</v>
      </c>
      <c r="M38" s="125"/>
      <c r="N38" s="125"/>
      <c r="O38" s="125"/>
      <c r="P38" s="125"/>
      <c r="Q38" s="125"/>
      <c r="R38" s="126"/>
      <c r="S38" s="127" t="s">
        <v>35</v>
      </c>
      <c r="T38" s="125"/>
      <c r="U38" s="125"/>
      <c r="V38" s="125"/>
      <c r="W38" s="125"/>
      <c r="X38" s="125"/>
      <c r="Y38" s="128"/>
      <c r="Z38" s="127" t="s">
        <v>36</v>
      </c>
      <c r="AA38" s="125"/>
      <c r="AB38" s="126"/>
    </row>
    <row r="39" ht="14.25" customHeight="1">
      <c r="A39" s="53"/>
      <c r="B39" s="54" t="s">
        <v>37</v>
      </c>
      <c r="C39" s="55" t="s">
        <v>38</v>
      </c>
      <c r="D39" s="105" t="s">
        <v>39</v>
      </c>
      <c r="E39" s="57" t="s">
        <v>40</v>
      </c>
      <c r="F39" s="54" t="s">
        <v>41</v>
      </c>
      <c r="G39" s="58" t="s">
        <v>42</v>
      </c>
      <c r="H39" s="54" t="s">
        <v>43</v>
      </c>
      <c r="I39" s="58" t="s">
        <v>44</v>
      </c>
      <c r="J39" s="54" t="s">
        <v>45</v>
      </c>
      <c r="K39" s="58" t="s">
        <v>46</v>
      </c>
      <c r="L39" s="58" t="s">
        <v>6</v>
      </c>
      <c r="M39" s="54" t="s">
        <v>75</v>
      </c>
      <c r="N39" s="58" t="s">
        <v>76</v>
      </c>
      <c r="O39" s="54" t="s">
        <v>49</v>
      </c>
      <c r="P39" s="58" t="s">
        <v>50</v>
      </c>
      <c r="Q39" s="54" t="s">
        <v>51</v>
      </c>
      <c r="R39" s="58" t="s">
        <v>52</v>
      </c>
      <c r="S39" s="58" t="s">
        <v>6</v>
      </c>
      <c r="T39" s="54" t="s">
        <v>53</v>
      </c>
      <c r="U39" s="58" t="s">
        <v>54</v>
      </c>
      <c r="V39" s="54" t="s">
        <v>55</v>
      </c>
      <c r="W39" s="58" t="s">
        <v>56</v>
      </c>
      <c r="X39" s="54" t="s">
        <v>57</v>
      </c>
      <c r="Y39" s="58" t="s">
        <v>58</v>
      </c>
      <c r="Z39" s="58" t="s">
        <v>6</v>
      </c>
      <c r="AA39" s="54" t="s">
        <v>59</v>
      </c>
      <c r="AB39" s="59" t="s">
        <v>60</v>
      </c>
    </row>
    <row r="40" ht="14.25" customHeight="1">
      <c r="A40" s="60">
        <v>1.0</v>
      </c>
      <c r="B40" s="60" t="s">
        <v>63</v>
      </c>
      <c r="C40" s="60" t="s">
        <v>64</v>
      </c>
      <c r="D40" s="106" t="s">
        <v>16</v>
      </c>
      <c r="E40" s="71">
        <v>1.0</v>
      </c>
      <c r="F40" s="71">
        <v>1.0</v>
      </c>
      <c r="G40" s="72" t="str">
        <f t="shared" ref="G40:G50" si="35">(F40*100)/E40</f>
        <v>100</v>
      </c>
      <c r="H40" s="71">
        <v>1.0</v>
      </c>
      <c r="I40" s="60" t="str">
        <f t="shared" ref="I40:I41" si="36">(H40*100)/F40</f>
        <v>100</v>
      </c>
      <c r="J40" s="71">
        <v>1.0</v>
      </c>
      <c r="K40" s="60" t="str">
        <f t="shared" ref="K40:K41" si="37">(J40*100)/F40</f>
        <v>100</v>
      </c>
      <c r="L40" s="71">
        <v>8.0</v>
      </c>
      <c r="M40" s="71">
        <v>8.0</v>
      </c>
      <c r="N40" s="69" t="str">
        <f t="shared" ref="N40:N50" si="38">(M40*100)/L40</f>
        <v>100</v>
      </c>
      <c r="O40" s="71">
        <v>8.0</v>
      </c>
      <c r="P40" s="64" t="str">
        <f t="shared" ref="P40:P50" si="39">(O40*100)/L40</f>
        <v>100.0</v>
      </c>
      <c r="Q40" s="71">
        <v>8.0</v>
      </c>
      <c r="R40" s="64" t="str">
        <f t="shared" ref="R40:R50" si="40">(Q40*100)/L40</f>
        <v>100.0</v>
      </c>
      <c r="S40" s="71">
        <v>60.0</v>
      </c>
      <c r="T40" s="71">
        <v>58.0</v>
      </c>
      <c r="U40" s="66" t="str">
        <f t="shared" ref="U40:U50" si="41">(T40*100)/S40</f>
        <v>96.7</v>
      </c>
      <c r="V40" s="71">
        <v>58.0</v>
      </c>
      <c r="W40" s="64" t="str">
        <f t="shared" ref="W40:W50" si="42">(V40*100)/S40</f>
        <v>96.7</v>
      </c>
      <c r="X40" s="75">
        <v>58.0</v>
      </c>
      <c r="Y40" s="64" t="str">
        <f t="shared" ref="Y40:Y50" si="43">(X40*100)/S40</f>
        <v>96.7</v>
      </c>
      <c r="Z40" s="71">
        <v>1472.0</v>
      </c>
      <c r="AA40" s="71">
        <v>1456.0</v>
      </c>
      <c r="AB40" s="68" t="str">
        <f t="shared" ref="AB40:AB50" si="44">(AA40*100)/Z40</f>
        <v>98.9</v>
      </c>
    </row>
    <row r="41" ht="14.25" customHeight="1">
      <c r="A41" s="69">
        <v>2.0</v>
      </c>
      <c r="B41" s="69" t="s">
        <v>63</v>
      </c>
      <c r="C41" s="69" t="s">
        <v>64</v>
      </c>
      <c r="D41" s="107" t="s">
        <v>17</v>
      </c>
      <c r="E41" s="71">
        <v>1.0</v>
      </c>
      <c r="F41" s="71">
        <v>1.0</v>
      </c>
      <c r="G41" s="69" t="str">
        <f t="shared" si="35"/>
        <v>100</v>
      </c>
      <c r="H41" s="71">
        <v>1.0</v>
      </c>
      <c r="I41" s="60" t="str">
        <f t="shared" si="36"/>
        <v>100</v>
      </c>
      <c r="J41" s="71">
        <v>1.0</v>
      </c>
      <c r="K41" s="60" t="str">
        <f t="shared" si="37"/>
        <v>100</v>
      </c>
      <c r="L41" s="71">
        <v>7.0</v>
      </c>
      <c r="M41" s="71">
        <v>7.0</v>
      </c>
      <c r="N41" s="77" t="str">
        <f t="shared" si="38"/>
        <v>100.00</v>
      </c>
      <c r="O41" s="71">
        <v>7.0</v>
      </c>
      <c r="P41" s="64" t="str">
        <f t="shared" si="39"/>
        <v>100.0</v>
      </c>
      <c r="Q41" s="71">
        <v>6.0</v>
      </c>
      <c r="R41" s="64" t="str">
        <f t="shared" si="40"/>
        <v>85.7</v>
      </c>
      <c r="S41" s="71">
        <v>59.0</v>
      </c>
      <c r="T41" s="71">
        <v>57.0</v>
      </c>
      <c r="U41" s="66" t="str">
        <f t="shared" si="41"/>
        <v>96.6</v>
      </c>
      <c r="V41" s="71">
        <v>52.0</v>
      </c>
      <c r="W41" s="64" t="str">
        <f t="shared" si="42"/>
        <v>88.1</v>
      </c>
      <c r="X41" s="74">
        <v>57.0</v>
      </c>
      <c r="Y41" s="64" t="str">
        <f t="shared" si="43"/>
        <v>96.6</v>
      </c>
      <c r="Z41" s="71">
        <v>1476.0</v>
      </c>
      <c r="AA41" s="71">
        <v>1469.0</v>
      </c>
      <c r="AB41" s="68" t="str">
        <f t="shared" si="44"/>
        <v>99.5</v>
      </c>
    </row>
    <row r="42" ht="14.25" customHeight="1">
      <c r="A42" s="69">
        <v>3.0</v>
      </c>
      <c r="B42" s="69" t="s">
        <v>63</v>
      </c>
      <c r="C42" s="69" t="s">
        <v>64</v>
      </c>
      <c r="D42" s="70" t="s">
        <v>78</v>
      </c>
      <c r="E42" s="71">
        <v>1.0</v>
      </c>
      <c r="F42" s="71">
        <v>0.0</v>
      </c>
      <c r="G42" s="72" t="str">
        <f t="shared" si="35"/>
        <v>0</v>
      </c>
      <c r="H42" s="71">
        <v>0.0</v>
      </c>
      <c r="I42" s="60">
        <v>0.0</v>
      </c>
      <c r="J42" s="71">
        <v>1.0</v>
      </c>
      <c r="K42" s="60">
        <v>0.0</v>
      </c>
      <c r="L42" s="71">
        <v>2.0</v>
      </c>
      <c r="M42" s="71">
        <v>2.0</v>
      </c>
      <c r="N42" s="72" t="str">
        <f t="shared" si="38"/>
        <v>100</v>
      </c>
      <c r="O42" s="71">
        <v>1.0</v>
      </c>
      <c r="P42" s="64" t="str">
        <f t="shared" si="39"/>
        <v>50.0</v>
      </c>
      <c r="Q42" s="71">
        <v>1.0</v>
      </c>
      <c r="R42" s="64" t="str">
        <f t="shared" si="40"/>
        <v>50.0</v>
      </c>
      <c r="S42" s="71">
        <v>21.0</v>
      </c>
      <c r="T42" s="71">
        <v>18.0</v>
      </c>
      <c r="U42" s="66" t="str">
        <f t="shared" si="41"/>
        <v>85.7</v>
      </c>
      <c r="V42" s="71">
        <v>10.0</v>
      </c>
      <c r="W42" s="64" t="str">
        <f t="shared" si="42"/>
        <v>47.6</v>
      </c>
      <c r="X42" s="75">
        <v>0.0</v>
      </c>
      <c r="Y42" s="64" t="str">
        <f t="shared" si="43"/>
        <v>0.0</v>
      </c>
      <c r="Z42" s="71">
        <v>650.0</v>
      </c>
      <c r="AA42" s="71">
        <v>0.0</v>
      </c>
      <c r="AB42" s="68" t="str">
        <f t="shared" si="44"/>
        <v>0.0</v>
      </c>
    </row>
    <row r="43" ht="14.25" customHeight="1">
      <c r="A43" s="69">
        <v>5.0</v>
      </c>
      <c r="B43" s="69" t="s">
        <v>63</v>
      </c>
      <c r="C43" s="69" t="s">
        <v>66</v>
      </c>
      <c r="D43" s="107" t="s">
        <v>19</v>
      </c>
      <c r="E43" s="71">
        <v>1.0</v>
      </c>
      <c r="F43" s="71">
        <v>1.0</v>
      </c>
      <c r="G43" s="72" t="str">
        <f t="shared" si="35"/>
        <v>100</v>
      </c>
      <c r="H43" s="71">
        <v>1.0</v>
      </c>
      <c r="I43" s="60" t="str">
        <f>(H43*100)/F43</f>
        <v>100</v>
      </c>
      <c r="J43" s="71">
        <v>1.0</v>
      </c>
      <c r="K43" s="60" t="str">
        <f>(J43*100)/F43</f>
        <v>100</v>
      </c>
      <c r="L43" s="71">
        <v>9.0</v>
      </c>
      <c r="M43" s="71">
        <v>8.0</v>
      </c>
      <c r="N43" s="77" t="str">
        <f t="shared" si="38"/>
        <v>88.89</v>
      </c>
      <c r="O43" s="71">
        <v>6.0</v>
      </c>
      <c r="P43" s="64" t="str">
        <f t="shared" si="39"/>
        <v>66.7</v>
      </c>
      <c r="Q43" s="71">
        <v>9.0</v>
      </c>
      <c r="R43" s="64" t="str">
        <f t="shared" si="40"/>
        <v>100.0</v>
      </c>
      <c r="S43" s="71">
        <v>39.0</v>
      </c>
      <c r="T43" s="71">
        <v>36.0</v>
      </c>
      <c r="U43" s="66" t="str">
        <f t="shared" si="41"/>
        <v>92.3</v>
      </c>
      <c r="V43" s="71">
        <v>15.0</v>
      </c>
      <c r="W43" s="64" t="str">
        <f t="shared" si="42"/>
        <v>38.5</v>
      </c>
      <c r="X43" s="75">
        <v>35.0</v>
      </c>
      <c r="Y43" s="64" t="str">
        <f t="shared" si="43"/>
        <v>89.7</v>
      </c>
      <c r="Z43" s="71">
        <v>1687.0</v>
      </c>
      <c r="AA43" s="71">
        <v>1406.0</v>
      </c>
      <c r="AB43" s="68" t="str">
        <f t="shared" si="44"/>
        <v>83.3</v>
      </c>
    </row>
    <row r="44" ht="14.25" customHeight="1">
      <c r="A44" s="69">
        <v>6.0</v>
      </c>
      <c r="B44" s="69" t="s">
        <v>63</v>
      </c>
      <c r="C44" s="69" t="s">
        <v>66</v>
      </c>
      <c r="D44" s="107" t="s">
        <v>20</v>
      </c>
      <c r="E44" s="71">
        <v>1.0</v>
      </c>
      <c r="F44" s="71">
        <v>0.0</v>
      </c>
      <c r="G44" s="69" t="str">
        <f t="shared" si="35"/>
        <v>0</v>
      </c>
      <c r="H44" s="71">
        <v>0.0</v>
      </c>
      <c r="I44" s="60">
        <v>0.0</v>
      </c>
      <c r="J44" s="71">
        <v>0.0</v>
      </c>
      <c r="K44" s="60">
        <v>0.0</v>
      </c>
      <c r="L44" s="71">
        <v>4.0</v>
      </c>
      <c r="M44" s="71">
        <v>1.0</v>
      </c>
      <c r="N44" s="69" t="str">
        <f t="shared" si="38"/>
        <v>25</v>
      </c>
      <c r="O44" s="71">
        <v>0.0</v>
      </c>
      <c r="P44" s="64" t="str">
        <f t="shared" si="39"/>
        <v>0.0</v>
      </c>
      <c r="Q44" s="71">
        <v>0.0</v>
      </c>
      <c r="R44" s="64" t="str">
        <f t="shared" si="40"/>
        <v>0.0</v>
      </c>
      <c r="S44" s="71">
        <v>35.0</v>
      </c>
      <c r="T44" s="71">
        <v>21.0</v>
      </c>
      <c r="U44" s="66" t="str">
        <f t="shared" si="41"/>
        <v>60.0</v>
      </c>
      <c r="V44" s="71">
        <v>0.0</v>
      </c>
      <c r="W44" s="64" t="str">
        <f t="shared" si="42"/>
        <v>0.0</v>
      </c>
      <c r="X44" s="74">
        <v>0.0</v>
      </c>
      <c r="Y44" s="64" t="str">
        <f t="shared" si="43"/>
        <v>0.0</v>
      </c>
      <c r="Z44" s="71">
        <v>1101.0</v>
      </c>
      <c r="AA44" s="71">
        <v>0.0</v>
      </c>
      <c r="AB44" s="68" t="str">
        <f t="shared" si="44"/>
        <v>0.0</v>
      </c>
    </row>
    <row r="45" ht="14.25" customHeight="1">
      <c r="A45" s="69">
        <v>7.0</v>
      </c>
      <c r="B45" s="69" t="s">
        <v>63</v>
      </c>
      <c r="C45" s="69" t="s">
        <v>69</v>
      </c>
      <c r="D45" s="107" t="s">
        <v>24</v>
      </c>
      <c r="E45" s="71">
        <v>1.0</v>
      </c>
      <c r="F45" s="71">
        <v>0.0</v>
      </c>
      <c r="G45" s="72" t="str">
        <f t="shared" si="35"/>
        <v>0</v>
      </c>
      <c r="H45" s="71">
        <v>1.0</v>
      </c>
      <c r="I45" s="60">
        <v>0.0</v>
      </c>
      <c r="J45" s="71">
        <v>0.0</v>
      </c>
      <c r="K45" s="60">
        <v>0.0</v>
      </c>
      <c r="L45" s="71">
        <v>8.0</v>
      </c>
      <c r="M45" s="71">
        <v>6.0</v>
      </c>
      <c r="N45" s="78" t="str">
        <f t="shared" si="38"/>
        <v>75.0</v>
      </c>
      <c r="O45" s="71">
        <v>6.0</v>
      </c>
      <c r="P45" s="64" t="str">
        <f t="shared" si="39"/>
        <v>75.0</v>
      </c>
      <c r="Q45" s="71">
        <v>2.0</v>
      </c>
      <c r="R45" s="64" t="str">
        <f t="shared" si="40"/>
        <v>25.0</v>
      </c>
      <c r="S45" s="71">
        <v>78.0</v>
      </c>
      <c r="T45" s="71">
        <v>71.0</v>
      </c>
      <c r="U45" s="66" t="str">
        <f t="shared" si="41"/>
        <v>91.0</v>
      </c>
      <c r="V45" s="71">
        <v>71.0</v>
      </c>
      <c r="W45" s="64" t="str">
        <f t="shared" si="42"/>
        <v>91.0</v>
      </c>
      <c r="X45" s="75">
        <v>71.0</v>
      </c>
      <c r="Y45" s="64" t="str">
        <f t="shared" si="43"/>
        <v>91.0</v>
      </c>
      <c r="Z45" s="71">
        <v>1929.0</v>
      </c>
      <c r="AA45" s="71">
        <v>1910.0</v>
      </c>
      <c r="AB45" s="68" t="str">
        <f t="shared" si="44"/>
        <v>99.0</v>
      </c>
    </row>
    <row r="46" ht="14.25" customHeight="1">
      <c r="A46" s="69">
        <v>8.0</v>
      </c>
      <c r="B46" s="69" t="s">
        <v>63</v>
      </c>
      <c r="C46" s="69" t="s">
        <v>69</v>
      </c>
      <c r="D46" s="107" t="s">
        <v>25</v>
      </c>
      <c r="E46" s="71">
        <v>1.0</v>
      </c>
      <c r="F46" s="71">
        <v>1.0</v>
      </c>
      <c r="G46" s="72" t="str">
        <f t="shared" si="35"/>
        <v>100</v>
      </c>
      <c r="H46" s="71">
        <v>0.0</v>
      </c>
      <c r="I46" s="60" t="str">
        <f t="shared" ref="I46:I50" si="45">(H46*100)/F46</f>
        <v>0</v>
      </c>
      <c r="J46" s="71">
        <v>0.0</v>
      </c>
      <c r="K46" s="60" t="str">
        <f t="shared" ref="K46:K50" si="46">(J46*100)/F46</f>
        <v>0</v>
      </c>
      <c r="L46" s="71">
        <v>2.0</v>
      </c>
      <c r="M46" s="71">
        <v>2.0</v>
      </c>
      <c r="N46" s="79" t="str">
        <f t="shared" si="38"/>
        <v>100.0</v>
      </c>
      <c r="O46" s="71">
        <v>0.0</v>
      </c>
      <c r="P46" s="64" t="str">
        <f t="shared" si="39"/>
        <v>0.0</v>
      </c>
      <c r="Q46" s="71">
        <v>2.0</v>
      </c>
      <c r="R46" s="64" t="str">
        <f t="shared" si="40"/>
        <v>100.0</v>
      </c>
      <c r="S46" s="71">
        <v>48.0</v>
      </c>
      <c r="T46" s="71">
        <v>44.0</v>
      </c>
      <c r="U46" s="66" t="str">
        <f t="shared" si="41"/>
        <v>91.7</v>
      </c>
      <c r="V46" s="71">
        <v>44.0</v>
      </c>
      <c r="W46" s="64" t="str">
        <f t="shared" si="42"/>
        <v>91.7</v>
      </c>
      <c r="X46" s="74">
        <v>28.0</v>
      </c>
      <c r="Y46" s="64" t="str">
        <f t="shared" si="43"/>
        <v>58.3</v>
      </c>
      <c r="Z46" s="71">
        <v>2271.0</v>
      </c>
      <c r="AA46" s="71">
        <v>2260.0</v>
      </c>
      <c r="AB46" s="68" t="str">
        <f t="shared" si="44"/>
        <v>99.5</v>
      </c>
    </row>
    <row r="47" ht="14.25" customHeight="1">
      <c r="A47" s="69">
        <v>9.0</v>
      </c>
      <c r="B47" s="69" t="s">
        <v>63</v>
      </c>
      <c r="C47" s="69" t="s">
        <v>72</v>
      </c>
      <c r="D47" s="107" t="s">
        <v>29</v>
      </c>
      <c r="E47" s="71">
        <v>1.0</v>
      </c>
      <c r="F47" s="71">
        <v>1.0</v>
      </c>
      <c r="G47" s="72" t="str">
        <f t="shared" si="35"/>
        <v>100</v>
      </c>
      <c r="H47" s="71">
        <v>0.0</v>
      </c>
      <c r="I47" s="60" t="str">
        <f t="shared" si="45"/>
        <v>0</v>
      </c>
      <c r="J47" s="71">
        <v>0.0</v>
      </c>
      <c r="K47" s="60" t="str">
        <f t="shared" si="46"/>
        <v>0</v>
      </c>
      <c r="L47" s="71">
        <v>8.0</v>
      </c>
      <c r="M47" s="71">
        <v>7.0</v>
      </c>
      <c r="N47" s="79" t="str">
        <f t="shared" si="38"/>
        <v>87.5</v>
      </c>
      <c r="O47" s="71">
        <v>4.0</v>
      </c>
      <c r="P47" s="64" t="str">
        <f t="shared" si="39"/>
        <v>50.0</v>
      </c>
      <c r="Q47" s="71">
        <v>6.0</v>
      </c>
      <c r="R47" s="64" t="str">
        <f t="shared" si="40"/>
        <v>75.0</v>
      </c>
      <c r="S47" s="71">
        <v>49.0</v>
      </c>
      <c r="T47" s="71">
        <v>43.0</v>
      </c>
      <c r="U47" s="66" t="str">
        <f t="shared" si="41"/>
        <v>87.8</v>
      </c>
      <c r="V47" s="71">
        <v>40.0</v>
      </c>
      <c r="W47" s="64" t="str">
        <f t="shared" si="42"/>
        <v>81.6</v>
      </c>
      <c r="X47" s="75">
        <v>43.0</v>
      </c>
      <c r="Y47" s="64" t="str">
        <f t="shared" si="43"/>
        <v>87.8</v>
      </c>
      <c r="Z47" s="71">
        <v>1490.0</v>
      </c>
      <c r="AA47" s="71">
        <v>1467.0</v>
      </c>
      <c r="AB47" s="68" t="str">
        <f t="shared" si="44"/>
        <v>98.5</v>
      </c>
    </row>
    <row r="48" ht="14.25" customHeight="1">
      <c r="A48" s="69">
        <v>10.0</v>
      </c>
      <c r="B48" s="69" t="s">
        <v>63</v>
      </c>
      <c r="C48" s="69" t="s">
        <v>72</v>
      </c>
      <c r="D48" s="107" t="s">
        <v>30</v>
      </c>
      <c r="E48" s="71">
        <v>1.0</v>
      </c>
      <c r="F48" s="71">
        <v>1.0</v>
      </c>
      <c r="G48" s="72" t="str">
        <f t="shared" si="35"/>
        <v>100</v>
      </c>
      <c r="H48" s="71">
        <v>1.0</v>
      </c>
      <c r="I48" s="60" t="str">
        <f t="shared" si="45"/>
        <v>100</v>
      </c>
      <c r="J48" s="71">
        <v>1.0</v>
      </c>
      <c r="K48" s="60" t="str">
        <f t="shared" si="46"/>
        <v>100</v>
      </c>
      <c r="L48" s="71">
        <v>6.0</v>
      </c>
      <c r="M48" s="71">
        <v>5.0</v>
      </c>
      <c r="N48" s="79" t="str">
        <f t="shared" si="38"/>
        <v>83.3</v>
      </c>
      <c r="O48" s="71">
        <v>3.0</v>
      </c>
      <c r="P48" s="64" t="str">
        <f t="shared" si="39"/>
        <v>50.0</v>
      </c>
      <c r="Q48" s="71">
        <v>5.0</v>
      </c>
      <c r="R48" s="64" t="str">
        <f t="shared" si="40"/>
        <v>83.3</v>
      </c>
      <c r="S48" s="71">
        <v>61.0</v>
      </c>
      <c r="T48" s="71">
        <v>54.0</v>
      </c>
      <c r="U48" s="66" t="str">
        <f t="shared" si="41"/>
        <v>88.5</v>
      </c>
      <c r="V48" s="71">
        <v>36.0</v>
      </c>
      <c r="W48" s="64" t="str">
        <f t="shared" si="42"/>
        <v>59.0</v>
      </c>
      <c r="X48" s="75">
        <v>28.0</v>
      </c>
      <c r="Y48" s="64" t="str">
        <f t="shared" si="43"/>
        <v>45.9</v>
      </c>
      <c r="Z48" s="71">
        <v>2119.0</v>
      </c>
      <c r="AA48" s="71">
        <v>1852.0</v>
      </c>
      <c r="AB48" s="68" t="str">
        <f t="shared" si="44"/>
        <v>87.4</v>
      </c>
    </row>
    <row r="49" ht="14.25" customHeight="1">
      <c r="A49" s="80">
        <v>11.0</v>
      </c>
      <c r="B49" s="80" t="s">
        <v>63</v>
      </c>
      <c r="C49" s="80" t="s">
        <v>72</v>
      </c>
      <c r="D49" s="108" t="s">
        <v>31</v>
      </c>
      <c r="E49" s="82">
        <v>1.0</v>
      </c>
      <c r="F49" s="82">
        <v>1.0</v>
      </c>
      <c r="G49" s="83" t="str">
        <f t="shared" si="35"/>
        <v>100</v>
      </c>
      <c r="H49" s="82">
        <v>0.0</v>
      </c>
      <c r="I49" s="60" t="str">
        <f t="shared" si="45"/>
        <v>0</v>
      </c>
      <c r="J49" s="82">
        <v>1.0</v>
      </c>
      <c r="K49" s="60" t="str">
        <f t="shared" si="46"/>
        <v>100</v>
      </c>
      <c r="L49" s="82">
        <v>2.0</v>
      </c>
      <c r="M49" s="82">
        <v>1.0</v>
      </c>
      <c r="N49" s="84" t="str">
        <f t="shared" si="38"/>
        <v>50.0</v>
      </c>
      <c r="O49" s="82">
        <v>1.0</v>
      </c>
      <c r="P49" s="64" t="str">
        <f t="shared" si="39"/>
        <v>50.0</v>
      </c>
      <c r="Q49" s="82">
        <v>1.0</v>
      </c>
      <c r="R49" s="64" t="str">
        <f t="shared" si="40"/>
        <v>50.0</v>
      </c>
      <c r="S49" s="82">
        <v>11.0</v>
      </c>
      <c r="T49" s="82">
        <v>11.0</v>
      </c>
      <c r="U49" s="66" t="str">
        <f t="shared" si="41"/>
        <v>100.0</v>
      </c>
      <c r="V49" s="82">
        <v>8.0</v>
      </c>
      <c r="W49" s="64" t="str">
        <f t="shared" si="42"/>
        <v>72.7</v>
      </c>
      <c r="X49" s="74">
        <v>11.0</v>
      </c>
      <c r="Y49" s="64" t="str">
        <f t="shared" si="43"/>
        <v>100.0</v>
      </c>
      <c r="Z49" s="82">
        <v>548.0</v>
      </c>
      <c r="AA49" s="82">
        <v>537.0</v>
      </c>
      <c r="AB49" s="68" t="str">
        <f t="shared" si="44"/>
        <v>98.0</v>
      </c>
    </row>
    <row r="50" ht="14.25" customHeight="1">
      <c r="A50" s="85"/>
      <c r="B50" s="86" t="s">
        <v>6</v>
      </c>
      <c r="C50" s="87">
        <v>4.0</v>
      </c>
      <c r="D50" s="88">
        <v>10.0</v>
      </c>
      <c r="E50" s="89" t="str">
        <f t="shared" ref="E50:F50" si="47">SUM(E40:E49)</f>
        <v>10</v>
      </c>
      <c r="F50" s="86" t="str">
        <f t="shared" si="47"/>
        <v>7</v>
      </c>
      <c r="G50" s="90" t="str">
        <f t="shared" si="35"/>
        <v>70.0</v>
      </c>
      <c r="H50" s="86" t="str">
        <f>SUM(H40:H49)</f>
        <v>5</v>
      </c>
      <c r="I50" s="109" t="str">
        <f t="shared" si="45"/>
        <v>71.43</v>
      </c>
      <c r="J50" s="86" t="str">
        <f>SUM(J40:J49)</f>
        <v>6</v>
      </c>
      <c r="K50" s="111" t="str">
        <f t="shared" si="46"/>
        <v>85.71</v>
      </c>
      <c r="L50" s="86" t="str">
        <f t="shared" ref="L50:M50" si="48">SUM(L40:L49)</f>
        <v>56</v>
      </c>
      <c r="M50" s="86" t="str">
        <f t="shared" si="48"/>
        <v>47</v>
      </c>
      <c r="N50" s="111" t="str">
        <f t="shared" si="38"/>
        <v>83.93</v>
      </c>
      <c r="O50" s="86" t="str">
        <f>SUM(O40:O49)</f>
        <v>36</v>
      </c>
      <c r="P50" s="111" t="str">
        <f t="shared" si="39"/>
        <v>64.29</v>
      </c>
      <c r="Q50" s="86" t="str">
        <f>SUM(Q40:Q49)</f>
        <v>40</v>
      </c>
      <c r="R50" s="111" t="str">
        <f t="shared" si="40"/>
        <v>71.43</v>
      </c>
      <c r="S50" s="86" t="str">
        <f t="shared" ref="S50:T50" si="49">SUM(S40:S49)</f>
        <v>461</v>
      </c>
      <c r="T50" s="86" t="str">
        <f t="shared" si="49"/>
        <v>413</v>
      </c>
      <c r="U50" s="109" t="str">
        <f t="shared" si="41"/>
        <v>89.59</v>
      </c>
      <c r="V50" s="86" t="str">
        <f>SUM(V40:V49)</f>
        <v>334</v>
      </c>
      <c r="W50" s="111" t="str">
        <f t="shared" si="42"/>
        <v>72.45</v>
      </c>
      <c r="X50" s="86" t="str">
        <f>SUM(X40:X49)</f>
        <v>331</v>
      </c>
      <c r="Y50" s="111" t="str">
        <f t="shared" si="43"/>
        <v>71.80</v>
      </c>
      <c r="Z50" s="86" t="str">
        <f t="shared" ref="Z50:AA50" si="50">SUM(Z40:Z49)</f>
        <v>14743</v>
      </c>
      <c r="AA50" s="86" t="str">
        <f t="shared" si="50"/>
        <v>12357</v>
      </c>
      <c r="AB50" s="112" t="str">
        <f t="shared" si="44"/>
        <v>83.82</v>
      </c>
    </row>
    <row r="51" ht="14.25" customHeight="1">
      <c r="B51" s="42"/>
      <c r="C51" s="42"/>
      <c r="D51" s="115"/>
      <c r="R51" s="129"/>
    </row>
    <row r="52" ht="14.25" customHeight="1">
      <c r="B52" s="42"/>
      <c r="C52" s="42"/>
      <c r="D52" s="130"/>
      <c r="R52" s="131"/>
    </row>
    <row r="53" ht="14.25" customHeight="1">
      <c r="B53" s="42"/>
      <c r="C53" s="42"/>
      <c r="D53" s="130"/>
      <c r="R53" s="131"/>
    </row>
    <row r="54" ht="14.25" customHeight="1">
      <c r="B54" s="42"/>
      <c r="C54" s="42"/>
      <c r="D54" s="130"/>
      <c r="R54" s="131"/>
    </row>
    <row r="55" ht="14.25" customHeight="1">
      <c r="B55" s="42"/>
      <c r="C55" s="42"/>
      <c r="D55" s="130"/>
      <c r="R55" s="131"/>
    </row>
    <row r="56" ht="14.25" customHeight="1">
      <c r="B56" s="42"/>
      <c r="C56" s="42"/>
      <c r="D56" s="130"/>
      <c r="R56" s="131"/>
    </row>
    <row r="57" ht="14.25" customHeight="1">
      <c r="B57" s="42"/>
      <c r="C57" s="42"/>
      <c r="D57" s="130"/>
      <c r="R57" s="131"/>
    </row>
    <row r="58" ht="14.25" customHeight="1">
      <c r="B58" s="42"/>
      <c r="C58" s="42"/>
      <c r="D58" s="130"/>
      <c r="R58" s="131"/>
    </row>
    <row r="59" ht="14.25" customHeight="1">
      <c r="B59" s="42"/>
      <c r="C59" s="42"/>
      <c r="D59" s="130"/>
      <c r="R59" s="131"/>
    </row>
    <row r="60" ht="14.25" customHeight="1">
      <c r="B60" s="42"/>
      <c r="C60" s="42"/>
      <c r="D60" s="130"/>
    </row>
    <row r="61" ht="14.25" customHeight="1">
      <c r="B61" s="42"/>
      <c r="C61" s="42"/>
      <c r="D61" s="130"/>
    </row>
    <row r="62" ht="14.25" customHeight="1">
      <c r="B62" s="42"/>
      <c r="C62" s="42"/>
      <c r="D62" s="130"/>
    </row>
    <row r="63" ht="14.25" customHeight="1">
      <c r="B63" s="42"/>
      <c r="C63" s="42"/>
      <c r="D63" s="130"/>
    </row>
    <row r="64" ht="14.25" customHeight="1">
      <c r="B64" s="42"/>
      <c r="C64" s="42"/>
      <c r="D64" s="130"/>
    </row>
    <row r="65" ht="14.25" customHeight="1">
      <c r="B65" s="42"/>
      <c r="C65" s="42"/>
      <c r="D65" s="130"/>
    </row>
    <row r="66" ht="14.25" customHeight="1">
      <c r="B66" s="42"/>
      <c r="C66" s="42"/>
      <c r="D66" s="130"/>
    </row>
    <row r="67" ht="14.25" customHeight="1">
      <c r="B67" s="42"/>
      <c r="C67" s="42"/>
      <c r="D67" s="130"/>
    </row>
    <row r="68" ht="14.25" customHeight="1">
      <c r="B68" s="42"/>
      <c r="C68" s="42"/>
      <c r="D68" s="130"/>
    </row>
    <row r="69" ht="14.25" customHeight="1">
      <c r="B69" s="42"/>
      <c r="C69" s="42"/>
      <c r="D69" s="130"/>
    </row>
    <row r="70" ht="14.25" customHeight="1">
      <c r="B70" s="42"/>
      <c r="C70" s="42"/>
      <c r="D70" s="130"/>
    </row>
    <row r="71" ht="14.25" customHeight="1">
      <c r="B71" s="42"/>
      <c r="C71" s="42"/>
      <c r="D71" s="130"/>
    </row>
    <row r="72" ht="14.25" customHeight="1">
      <c r="B72" s="42"/>
      <c r="C72" s="42"/>
      <c r="D72" s="130"/>
    </row>
    <row r="73" ht="14.25" customHeight="1">
      <c r="B73" s="42"/>
      <c r="C73" s="42"/>
      <c r="D73" s="130"/>
    </row>
    <row r="74" ht="14.25" customHeight="1">
      <c r="B74" s="42"/>
      <c r="C74" s="42"/>
      <c r="D74" s="130"/>
    </row>
    <row r="75" ht="14.25" customHeight="1">
      <c r="B75" s="42"/>
      <c r="C75" s="42"/>
      <c r="D75" s="130"/>
    </row>
    <row r="76" ht="14.25" customHeight="1">
      <c r="B76" s="42"/>
      <c r="C76" s="42"/>
      <c r="D76" s="130"/>
    </row>
    <row r="77" ht="14.25" customHeight="1">
      <c r="B77" s="42"/>
      <c r="C77" s="42"/>
      <c r="D77" s="130"/>
    </row>
    <row r="78" ht="14.25" customHeight="1">
      <c r="B78" s="42"/>
      <c r="C78" s="42"/>
      <c r="D78" s="130"/>
    </row>
    <row r="79" ht="14.25" customHeight="1">
      <c r="B79" s="42"/>
      <c r="C79" s="42"/>
      <c r="D79" s="130"/>
    </row>
    <row r="80" ht="14.25" customHeight="1">
      <c r="B80" s="42"/>
      <c r="C80" s="42"/>
      <c r="D80" s="130"/>
    </row>
    <row r="81" ht="14.25" customHeight="1">
      <c r="B81" s="42"/>
      <c r="C81" s="42"/>
      <c r="D81" s="130"/>
    </row>
    <row r="82" ht="14.25" customHeight="1">
      <c r="B82" s="42"/>
      <c r="C82" s="42"/>
      <c r="D82" s="130"/>
    </row>
    <row r="83" ht="14.25" customHeight="1">
      <c r="B83" s="42"/>
      <c r="C83" s="42"/>
      <c r="D83" s="130"/>
    </row>
    <row r="84" ht="14.25" customHeight="1">
      <c r="B84" s="42"/>
      <c r="C84" s="42"/>
      <c r="D84" s="130"/>
    </row>
    <row r="85" ht="14.25" customHeight="1">
      <c r="B85" s="42"/>
      <c r="C85" s="42"/>
      <c r="D85" s="130"/>
    </row>
    <row r="86" ht="14.25" customHeight="1">
      <c r="B86" s="42"/>
      <c r="C86" s="42"/>
      <c r="D86" s="130"/>
    </row>
    <row r="87" ht="14.25" customHeight="1">
      <c r="B87" s="42"/>
      <c r="C87" s="42"/>
      <c r="D87" s="130"/>
    </row>
    <row r="88" ht="14.25" customHeight="1">
      <c r="B88" s="42"/>
      <c r="C88" s="42"/>
      <c r="D88" s="130"/>
    </row>
    <row r="89" ht="14.25" customHeight="1">
      <c r="B89" s="42"/>
      <c r="C89" s="42"/>
      <c r="D89" s="130"/>
    </row>
    <row r="90" ht="14.25" customHeight="1">
      <c r="B90" s="42"/>
      <c r="C90" s="42"/>
      <c r="D90" s="130"/>
    </row>
    <row r="91" ht="14.25" customHeight="1">
      <c r="B91" s="42"/>
      <c r="C91" s="42"/>
      <c r="D91" s="130"/>
    </row>
    <row r="92" ht="14.25" customHeight="1">
      <c r="B92" s="42"/>
      <c r="C92" s="42"/>
      <c r="D92" s="130"/>
    </row>
    <row r="93" ht="14.25" customHeight="1">
      <c r="B93" s="42"/>
      <c r="C93" s="42"/>
      <c r="D93" s="130"/>
    </row>
    <row r="94" ht="14.25" customHeight="1">
      <c r="B94" s="42"/>
      <c r="C94" s="42"/>
      <c r="D94" s="130"/>
    </row>
    <row r="95" ht="14.25" customHeight="1">
      <c r="B95" s="42"/>
      <c r="C95" s="42"/>
      <c r="D95" s="130"/>
    </row>
    <row r="96" ht="14.25" customHeight="1">
      <c r="B96" s="42"/>
      <c r="C96" s="42"/>
      <c r="D96" s="130"/>
    </row>
    <row r="97" ht="14.25" customHeight="1">
      <c r="B97" s="42"/>
      <c r="C97" s="42"/>
      <c r="D97" s="130"/>
    </row>
    <row r="98" ht="14.25" customHeight="1">
      <c r="B98" s="42"/>
      <c r="C98" s="42"/>
      <c r="D98" s="130"/>
    </row>
    <row r="99" ht="14.25" customHeight="1">
      <c r="B99" s="42"/>
      <c r="C99" s="42"/>
      <c r="D99" s="130"/>
    </row>
    <row r="100" ht="14.25" customHeight="1">
      <c r="B100" s="42"/>
      <c r="C100" s="42"/>
      <c r="D100" s="130"/>
    </row>
  </sheetData>
  <mergeCells count="15">
    <mergeCell ref="L2:R2"/>
    <mergeCell ref="S2:Y2"/>
    <mergeCell ref="E25:G25"/>
    <mergeCell ref="E38:G38"/>
    <mergeCell ref="H38:K38"/>
    <mergeCell ref="L38:R38"/>
    <mergeCell ref="S38:Y38"/>
    <mergeCell ref="Z38:AB38"/>
    <mergeCell ref="H25:K25"/>
    <mergeCell ref="L25:R25"/>
    <mergeCell ref="S25:Y25"/>
    <mergeCell ref="Z25:AB25"/>
    <mergeCell ref="E2:G2"/>
    <mergeCell ref="H2:K2"/>
    <mergeCell ref="Z2:AB2"/>
  </mergeCells>
  <conditionalFormatting sqref="G4:G7 G9 G11:G22 I22 N5">
    <cfRule type="cellIs" dxfId="0" priority="1" operator="between">
      <formula>34</formula>
      <formula>66</formula>
    </cfRule>
  </conditionalFormatting>
  <conditionalFormatting sqref="G4:G22 I4:I22 K4:K22 N4:N22 P4:P22 R4:R22 U4:U22 W4:W22 Y4:Y22 AB4:AB22">
    <cfRule type="cellIs" dxfId="1" priority="2" operator="greaterThan">
      <formula>66</formula>
    </cfRule>
  </conditionalFormatting>
  <conditionalFormatting sqref="G4:G22 I4:I22 K4:K22 N4:N22 P4:P22 R4:R22 U4:U22 W4:W22 Y4:Y22 AB4:AB22">
    <cfRule type="cellIs" dxfId="0" priority="3" operator="between">
      <formula>34</formula>
      <formula>65</formula>
    </cfRule>
  </conditionalFormatting>
  <conditionalFormatting sqref="G27:G35 I27:I35 K27:K35 N27:N35 P27:P35 R27:R35 U27:U35 W27:W35 Y27:Y35 AB27:AB35">
    <cfRule type="cellIs" dxfId="1" priority="4" operator="greaterThan">
      <formula>66</formula>
    </cfRule>
  </conditionalFormatting>
  <conditionalFormatting sqref="G27:G35 I27:I35 K27:K35 N27:N35 P27:P35 R27:R35 U27:U35 W27:W35 Y27:Y35 AB27:AB35">
    <cfRule type="cellIs" dxfId="0" priority="5" operator="between">
      <formula>34</formula>
      <formula>65</formula>
    </cfRule>
  </conditionalFormatting>
  <conditionalFormatting sqref="G27:G35">
    <cfRule type="cellIs" dxfId="0" priority="6" operator="between">
      <formula>34</formula>
      <formula>66</formula>
    </cfRule>
  </conditionalFormatting>
  <conditionalFormatting sqref="G35 I35 K35 N35 P35 R35 U35 W35 Y35 AB35">
    <cfRule type="cellIs" dxfId="2" priority="7" operator="lessThan">
      <formula>"&lt;33"</formula>
    </cfRule>
  </conditionalFormatting>
  <conditionalFormatting sqref="G40">
    <cfRule type="cellIs" dxfId="0" priority="8" operator="between">
      <formula>34</formula>
      <formula>66</formula>
    </cfRule>
  </conditionalFormatting>
  <conditionalFormatting sqref="G40">
    <cfRule type="cellIs" dxfId="2" priority="9" operator="lessThan">
      <formula>33</formula>
    </cfRule>
  </conditionalFormatting>
  <conditionalFormatting sqref="G40:G49 I40:I49 K40:K49 N40:N49 P40:P49 R40:R49 U40:U50 W40:W50 Y40:Y50 AB40:AB50">
    <cfRule type="cellIs" dxfId="0" priority="10" operator="between">
      <formula>34</formula>
      <formula>65</formula>
    </cfRule>
  </conditionalFormatting>
  <conditionalFormatting sqref="G40:G50 I40:I50 K40:K50 N40:N50 P40:P50 R40:R59 U40:U50 W40:W50 Y40:Y50 AB40:AB50">
    <cfRule type="cellIs" dxfId="1" priority="11" operator="greaterThan">
      <formula>66</formula>
    </cfRule>
  </conditionalFormatting>
  <conditionalFormatting sqref="G42:G43">
    <cfRule type="cellIs" dxfId="0" priority="12" operator="between">
      <formula>34</formula>
      <formula>66</formula>
    </cfRule>
  </conditionalFormatting>
  <conditionalFormatting sqref="G45:G50">
    <cfRule type="cellIs" dxfId="0" priority="13" operator="between">
      <formula>34</formula>
      <formula>66</formula>
    </cfRule>
  </conditionalFormatting>
  <conditionalFormatting sqref="I35">
    <cfRule type="cellIs" dxfId="0" priority="14" operator="between">
      <formula>34</formula>
      <formula>66</formula>
    </cfRule>
  </conditionalFormatting>
  <conditionalFormatting sqref="I35">
    <cfRule type="cellIs" dxfId="2" priority="15" operator="lessThan">
      <formula>33</formula>
    </cfRule>
  </conditionalFormatting>
  <conditionalFormatting sqref="I50">
    <cfRule type="cellIs" dxfId="0" priority="16" operator="between">
      <formula>34</formula>
      <formula>66</formula>
    </cfRule>
  </conditionalFormatting>
  <conditionalFormatting sqref="I50">
    <cfRule type="cellIs" dxfId="2" priority="17" operator="lessThan">
      <formula>33</formula>
    </cfRule>
  </conditionalFormatting>
  <conditionalFormatting sqref="K22">
    <cfRule type="cellIs" dxfId="0" priority="18" operator="between">
      <formula>34</formula>
      <formula>66</formula>
    </cfRule>
  </conditionalFormatting>
  <conditionalFormatting sqref="K22">
    <cfRule type="cellIs" dxfId="2" priority="19" operator="lessThan">
      <formula>33</formula>
    </cfRule>
  </conditionalFormatting>
  <conditionalFormatting sqref="K35">
    <cfRule type="cellIs" dxfId="0" priority="20" operator="between">
      <formula>34</formula>
      <formula>66</formula>
    </cfRule>
  </conditionalFormatting>
  <conditionalFormatting sqref="K35">
    <cfRule type="cellIs" dxfId="2" priority="21" operator="lessThan">
      <formula>33</formula>
    </cfRule>
  </conditionalFormatting>
  <conditionalFormatting sqref="K50">
    <cfRule type="cellIs" dxfId="3" priority="22" operator="lessThan">
      <formula>33</formula>
    </cfRule>
  </conditionalFormatting>
  <conditionalFormatting sqref="K50">
    <cfRule type="cellIs" dxfId="0" priority="23" operator="between">
      <formula>33</formula>
      <formula>66</formula>
    </cfRule>
  </conditionalFormatting>
  <conditionalFormatting sqref="K50">
    <cfRule type="cellIs" dxfId="2" priority="24" operator="lessThan">
      <formula>33</formula>
    </cfRule>
  </conditionalFormatting>
  <conditionalFormatting sqref="N7">
    <cfRule type="cellIs" dxfId="0" priority="25" operator="between">
      <formula>34</formula>
      <formula>66</formula>
    </cfRule>
  </conditionalFormatting>
  <conditionalFormatting sqref="N7">
    <cfRule type="cellIs" dxfId="2" priority="26" operator="lessThan">
      <formula>33</formula>
    </cfRule>
  </conditionalFormatting>
  <conditionalFormatting sqref="N15:N22">
    <cfRule type="cellIs" dxfId="2" priority="27" operator="lessThan">
      <formula>33</formula>
    </cfRule>
  </conditionalFormatting>
  <conditionalFormatting sqref="N15:N22">
    <cfRule type="cellIs" dxfId="0" priority="28" operator="between">
      <formula>34</formula>
      <formula>66</formula>
    </cfRule>
  </conditionalFormatting>
  <conditionalFormatting sqref="N28">
    <cfRule type="cellIs" dxfId="0" priority="29" operator="between">
      <formula>34</formula>
      <formula>66</formula>
    </cfRule>
  </conditionalFormatting>
  <conditionalFormatting sqref="N28">
    <cfRule type="cellIs" dxfId="2" priority="30" operator="lessThan">
      <formula>33</formula>
    </cfRule>
  </conditionalFormatting>
  <conditionalFormatting sqref="N32:N35">
    <cfRule type="cellIs" dxfId="2" priority="31" operator="lessThan">
      <formula>33</formula>
    </cfRule>
  </conditionalFormatting>
  <conditionalFormatting sqref="N32:N35">
    <cfRule type="cellIs" dxfId="0" priority="32" operator="between">
      <formula>34</formula>
      <formula>66</formula>
    </cfRule>
  </conditionalFormatting>
  <conditionalFormatting sqref="N42">
    <cfRule type="cellIs" dxfId="0" priority="33" operator="between">
      <formula>34</formula>
      <formula>66</formula>
    </cfRule>
  </conditionalFormatting>
  <conditionalFormatting sqref="N42">
    <cfRule type="cellIs" dxfId="2" priority="34" operator="lessThan">
      <formula>33</formula>
    </cfRule>
  </conditionalFormatting>
  <conditionalFormatting sqref="N46:N49">
    <cfRule type="cellIs" dxfId="2" priority="35" operator="lessThan">
      <formula>33</formula>
    </cfRule>
  </conditionalFormatting>
  <conditionalFormatting sqref="N46:N49">
    <cfRule type="cellIs" dxfId="0" priority="36" operator="between">
      <formula>34</formula>
      <formula>66</formula>
    </cfRule>
  </conditionalFormatting>
  <conditionalFormatting sqref="P4:P21 U5:U15">
    <cfRule type="cellIs" dxfId="3" priority="37" operator="lessThan">
      <formula>33</formula>
    </cfRule>
  </conditionalFormatting>
  <conditionalFormatting sqref="P4:P21 U5:U15">
    <cfRule type="cellIs" dxfId="0" priority="38" operator="between">
      <formula>33</formula>
      <formula>66</formula>
    </cfRule>
  </conditionalFormatting>
  <conditionalFormatting sqref="G4:G7 G9 G11:G22 I22 N5 P4:P22">
    <cfRule type="cellIs" dxfId="2" priority="39" operator="lessThan">
      <formula>33</formula>
    </cfRule>
  </conditionalFormatting>
  <conditionalFormatting sqref="G4:G22 I4:I22 K4:K22 N4:N22 P4:P22 R4:R22 U4:U22 W4:W22 Y4:Y22 AB4:AB22">
    <cfRule type="cellIs" dxfId="2" priority="40" operator="lessThan">
      <formula>"&lt;33.00"</formula>
    </cfRule>
  </conditionalFormatting>
  <conditionalFormatting sqref="P7 P15">
    <cfRule type="cellIs" dxfId="2" priority="41" operator="lessThan">
      <formula>34</formula>
    </cfRule>
  </conditionalFormatting>
  <conditionalFormatting sqref="P10">
    <cfRule type="cellIs" dxfId="2" priority="42" operator="lessThan">
      <formula>34</formula>
    </cfRule>
  </conditionalFormatting>
  <conditionalFormatting sqref="P22">
    <cfRule type="cellIs" dxfId="0" priority="43" operator="between">
      <formula>34</formula>
      <formula>66</formula>
    </cfRule>
  </conditionalFormatting>
  <conditionalFormatting sqref="G27:G34 I27:I34 K27:K34 N27:N34 P27:P34 R27:R34 U32:U34 W27:W34 Y27:Y34 AB27:AB34">
    <cfRule type="cellIs" dxfId="2" priority="44" operator="lessThan">
      <formula>"&lt;33.00"</formula>
    </cfRule>
  </conditionalFormatting>
  <conditionalFormatting sqref="P27:P34">
    <cfRule type="cellIs" dxfId="3" priority="45" operator="lessThan">
      <formula>33</formula>
    </cfRule>
  </conditionalFormatting>
  <conditionalFormatting sqref="P27:P34">
    <cfRule type="cellIs" dxfId="0" priority="46" operator="between">
      <formula>33</formula>
      <formula>66</formula>
    </cfRule>
  </conditionalFormatting>
  <conditionalFormatting sqref="G27:G35 P27:P35">
    <cfRule type="cellIs" dxfId="2" priority="47" operator="lessThan">
      <formula>33</formula>
    </cfRule>
  </conditionalFormatting>
  <conditionalFormatting sqref="P35">
    <cfRule type="cellIs" dxfId="0" priority="48" operator="between">
      <formula>34</formula>
      <formula>66</formula>
    </cfRule>
  </conditionalFormatting>
  <conditionalFormatting sqref="P40:P42">
    <cfRule type="cellIs" dxfId="3" priority="49" operator="lessThan">
      <formula>33</formula>
    </cfRule>
  </conditionalFormatting>
  <conditionalFormatting sqref="P40:P42">
    <cfRule type="cellIs" dxfId="2" priority="50" operator="lessThan">
      <formula>"&lt;33.00"</formula>
    </cfRule>
  </conditionalFormatting>
  <conditionalFormatting sqref="P40:P42">
    <cfRule type="cellIs" dxfId="0" priority="51" operator="between">
      <formula>33</formula>
      <formula>66</formula>
    </cfRule>
  </conditionalFormatting>
  <conditionalFormatting sqref="P40:P42">
    <cfRule type="cellIs" dxfId="2" priority="52" operator="lessThan">
      <formula>33</formula>
    </cfRule>
  </conditionalFormatting>
  <conditionalFormatting sqref="P42">
    <cfRule type="cellIs" dxfId="2" priority="53" operator="lessThan">
      <formula>34</formula>
    </cfRule>
  </conditionalFormatting>
  <conditionalFormatting sqref="G42:G43 P43:P44">
    <cfRule type="cellIs" dxfId="2" priority="54" operator="lessThan">
      <formula>33</formula>
    </cfRule>
  </conditionalFormatting>
  <conditionalFormatting sqref="P43:P44">
    <cfRule type="cellIs" dxfId="3" priority="55" operator="lessThan">
      <formula>33</formula>
    </cfRule>
  </conditionalFormatting>
  <conditionalFormatting sqref="P43:P44">
    <cfRule type="cellIs" dxfId="2" priority="56" operator="lessThan">
      <formula>"&lt;33.00"</formula>
    </cfRule>
  </conditionalFormatting>
  <conditionalFormatting sqref="P43:P44">
    <cfRule type="cellIs" dxfId="0" priority="57" operator="between">
      <formula>33</formula>
      <formula>66</formula>
    </cfRule>
  </conditionalFormatting>
  <conditionalFormatting sqref="P44">
    <cfRule type="cellIs" dxfId="2" priority="58" operator="lessThan">
      <formula>34</formula>
    </cfRule>
  </conditionalFormatting>
  <conditionalFormatting sqref="P45:P46 U40:U46">
    <cfRule type="cellIs" dxfId="2" priority="59" operator="lessThan">
      <formula>"&lt;33.00"</formula>
    </cfRule>
  </conditionalFormatting>
  <conditionalFormatting sqref="P45:P46">
    <cfRule type="cellIs" dxfId="3" priority="60" operator="lessThan">
      <formula>33</formula>
    </cfRule>
  </conditionalFormatting>
  <conditionalFormatting sqref="P45:P46">
    <cfRule type="cellIs" dxfId="0" priority="61" operator="between">
      <formula>33</formula>
      <formula>66</formula>
    </cfRule>
  </conditionalFormatting>
  <conditionalFormatting sqref="P45:P46">
    <cfRule type="cellIs" dxfId="2" priority="62" operator="lessThan">
      <formula>33</formula>
    </cfRule>
  </conditionalFormatting>
  <conditionalFormatting sqref="P46">
    <cfRule type="cellIs" dxfId="2" priority="63" operator="lessThan">
      <formula>34</formula>
    </cfRule>
  </conditionalFormatting>
  <conditionalFormatting sqref="G40:G49 I40:I49 K40:K49 N40:N49 P47:P49 R40:R49 U47:U50 W40:W50 Y40:Y50 AB40:AB50">
    <cfRule type="cellIs" dxfId="2" priority="64" operator="lessThan">
      <formula>"&lt;33.00"</formula>
    </cfRule>
  </conditionalFormatting>
  <conditionalFormatting sqref="G45:G50 P47:P50">
    <cfRule type="cellIs" dxfId="2" priority="65" operator="lessThan">
      <formula>33</formula>
    </cfRule>
  </conditionalFormatting>
  <conditionalFormatting sqref="P47:P50">
    <cfRule type="cellIs" dxfId="3" priority="66" operator="lessThan">
      <formula>33</formula>
    </cfRule>
  </conditionalFormatting>
  <conditionalFormatting sqref="P47:P50">
    <cfRule type="cellIs" dxfId="0" priority="67" operator="between">
      <formula>33</formula>
      <formula>66</formula>
    </cfRule>
  </conditionalFormatting>
  <conditionalFormatting sqref="N50 R4:R22 U4:U22 W4:W22 Y4:Y22 AB4:AB22">
    <cfRule type="cellIs" dxfId="2" priority="68" operator="lessThan">
      <formula>33</formula>
    </cfRule>
  </conditionalFormatting>
  <conditionalFormatting sqref="N50 R4:R22 U17:U21 W4:W22 Y4:Y22 AB4:AB22">
    <cfRule type="cellIs" dxfId="3" priority="69" operator="lessThan">
      <formula>33</formula>
    </cfRule>
  </conditionalFormatting>
  <conditionalFormatting sqref="N50 R4:R22 U17:U21 W4:W22 Y4:Y22 AB4:AB22">
    <cfRule type="cellIs" dxfId="0" priority="70" operator="between">
      <formula>33</formula>
      <formula>66</formula>
    </cfRule>
  </conditionalFormatting>
  <conditionalFormatting sqref="R27:R34 U32:U35 W27:W34 Y27:Y34 AB27:AB34">
    <cfRule type="cellIs" dxfId="2" priority="71" operator="lessThan">
      <formula>33</formula>
    </cfRule>
  </conditionalFormatting>
  <conditionalFormatting sqref="R27:R34 U33:U34 W27:W34 Y27:Y34 AB27:AB34">
    <cfRule type="cellIs" dxfId="3" priority="72" operator="lessThan">
      <formula>33</formula>
    </cfRule>
  </conditionalFormatting>
  <conditionalFormatting sqref="R27:R35 U33:U34 W27:W35 Y27:Y35 AB27:AB35">
    <cfRule type="cellIs" dxfId="0" priority="73" operator="between">
      <formula>33</formula>
      <formula>66</formula>
    </cfRule>
  </conditionalFormatting>
  <conditionalFormatting sqref="R35">
    <cfRule type="cellIs" dxfId="3" priority="74" operator="lessThan">
      <formula>33</formula>
    </cfRule>
  </conditionalFormatting>
  <conditionalFormatting sqref="R35">
    <cfRule type="cellIs" dxfId="2" priority="75" operator="lessThan">
      <formula>33</formula>
    </cfRule>
  </conditionalFormatting>
  <conditionalFormatting sqref="U4:U22">
    <cfRule type="cellIs" dxfId="0" priority="76" operator="between">
      <formula>34</formula>
      <formula>66</formula>
    </cfRule>
  </conditionalFormatting>
  <conditionalFormatting sqref="U27:U31">
    <cfRule type="cellIs" dxfId="2" priority="77" operator="lessThan">
      <formula>"&lt;33.00"</formula>
    </cfRule>
  </conditionalFormatting>
  <conditionalFormatting sqref="U27:U31">
    <cfRule type="cellIs" dxfId="2" priority="78" operator="lessThan">
      <formula>33</formula>
    </cfRule>
  </conditionalFormatting>
  <conditionalFormatting sqref="U27:U35">
    <cfRule type="cellIs" dxfId="0" priority="79" operator="between">
      <formula>34</formula>
      <formula>66</formula>
    </cfRule>
  </conditionalFormatting>
  <conditionalFormatting sqref="U28:U31">
    <cfRule type="cellIs" dxfId="3" priority="80" operator="lessThan">
      <formula>33</formula>
    </cfRule>
  </conditionalFormatting>
  <conditionalFormatting sqref="U28:U31">
    <cfRule type="cellIs" dxfId="0" priority="81" operator="between">
      <formula>33</formula>
      <formula>66</formula>
    </cfRule>
  </conditionalFormatting>
  <conditionalFormatting sqref="R40:R59 U40:U49 W40:W50 Y40:Y50 AB40:AB50">
    <cfRule type="cellIs" dxfId="3" priority="82" operator="lessThan">
      <formula>33</formula>
    </cfRule>
  </conditionalFormatting>
  <conditionalFormatting sqref="R40:R59 U40:U50 W40:W50 Y40:Y50 AB40:AB50">
    <cfRule type="cellIs" dxfId="0" priority="83" operator="between">
      <formula>33</formula>
      <formula>66</formula>
    </cfRule>
  </conditionalFormatting>
  <conditionalFormatting sqref="R40:R59 U40:U50 W40:W50 Y40:Y50 AB40:AB50">
    <cfRule type="cellIs" dxfId="2" priority="84" operator="lessThan">
      <formula>33</formula>
    </cfRule>
  </conditionalFormatting>
  <conditionalFormatting sqref="U40:U50">
    <cfRule type="cellIs" dxfId="0" priority="85" operator="between">
      <formula>34</formula>
      <formula>66</formula>
    </cfRule>
  </conditionalFormatting>
  <conditionalFormatting sqref="U50">
    <cfRule type="cellIs" dxfId="3" priority="86" operator="lessThan">
      <formula>33</formula>
    </cfRule>
  </conditionalFormatting>
  <conditionalFormatting sqref="U50">
    <cfRule type="cellIs" dxfId="2" priority="87" operator="lessThan">
      <formula>33</formula>
    </cfRule>
  </conditionalFormatting>
  <conditionalFormatting sqref="W35">
    <cfRule type="cellIs" dxfId="3" priority="88" operator="lessThan">
      <formula>33</formula>
    </cfRule>
  </conditionalFormatting>
  <conditionalFormatting sqref="W35">
    <cfRule type="cellIs" dxfId="2" priority="89" operator="lessThan">
      <formula>33</formula>
    </cfRule>
  </conditionalFormatting>
  <conditionalFormatting sqref="Y35">
    <cfRule type="cellIs" dxfId="3" priority="90" operator="lessThan">
      <formula>33</formula>
    </cfRule>
  </conditionalFormatting>
  <conditionalFormatting sqref="Y35">
    <cfRule type="cellIs" dxfId="2" priority="91" operator="lessThan">
      <formula>33</formula>
    </cfRule>
  </conditionalFormatting>
  <conditionalFormatting sqref="AB35">
    <cfRule type="cellIs" dxfId="3" priority="92" operator="lessThan">
      <formula>33</formula>
    </cfRule>
  </conditionalFormatting>
  <conditionalFormatting sqref="AB35">
    <cfRule type="cellIs" dxfId="2" priority="93" operator="lessThan">
      <formula>33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1" width="8.71"/>
  </cols>
  <sheetData>
    <row r="1" ht="14.25" customHeight="1">
      <c r="B1" t="s">
        <v>79</v>
      </c>
      <c r="C1" t="s">
        <v>80</v>
      </c>
      <c r="D1" t="s">
        <v>81</v>
      </c>
      <c r="E1" t="s">
        <v>82</v>
      </c>
    </row>
    <row r="2" ht="14.25" customHeight="1">
      <c r="A2" t="s">
        <v>83</v>
      </c>
      <c r="B2" t="s">
        <v>30</v>
      </c>
      <c r="C2" t="s">
        <v>84</v>
      </c>
      <c r="D2" t="s">
        <v>85</v>
      </c>
      <c r="E2" t="s">
        <v>86</v>
      </c>
    </row>
    <row r="3" ht="14.25" customHeight="1">
      <c r="E3" t="s">
        <v>87</v>
      </c>
    </row>
    <row r="4" ht="14.25" customHeight="1">
      <c r="E4" t="s">
        <v>88</v>
      </c>
    </row>
    <row r="5" ht="14.25" customHeight="1">
      <c r="D5" t="s">
        <v>89</v>
      </c>
      <c r="E5" t="s">
        <v>86</v>
      </c>
    </row>
    <row r="6" ht="14.25" customHeight="1">
      <c r="E6" t="s">
        <v>87</v>
      </c>
    </row>
    <row r="7" ht="14.25" customHeight="1">
      <c r="E7" t="s">
        <v>88</v>
      </c>
    </row>
    <row r="8" ht="14.25" customHeight="1">
      <c r="D8" t="s">
        <v>90</v>
      </c>
      <c r="E8" t="s">
        <v>86</v>
      </c>
    </row>
    <row r="9" ht="14.25" customHeight="1">
      <c r="E9" t="s">
        <v>87</v>
      </c>
    </row>
    <row r="10" ht="14.25" customHeight="1">
      <c r="E10" t="s">
        <v>88</v>
      </c>
    </row>
    <row r="11" ht="14.25" customHeight="1">
      <c r="C11" t="s">
        <v>91</v>
      </c>
      <c r="D11" t="s">
        <v>85</v>
      </c>
      <c r="E11" t="s">
        <v>86</v>
      </c>
    </row>
    <row r="12" ht="14.25" customHeight="1">
      <c r="E12" t="s">
        <v>87</v>
      </c>
    </row>
    <row r="13" ht="14.25" customHeight="1">
      <c r="E13" t="s">
        <v>88</v>
      </c>
    </row>
    <row r="14" ht="14.25" customHeight="1">
      <c r="D14" t="s">
        <v>89</v>
      </c>
      <c r="E14" t="s">
        <v>86</v>
      </c>
    </row>
    <row r="15" ht="14.25" customHeight="1">
      <c r="E15" t="s">
        <v>87</v>
      </c>
    </row>
    <row r="16" ht="14.25" customHeight="1">
      <c r="E16" t="s">
        <v>88</v>
      </c>
    </row>
    <row r="17" ht="14.25" customHeight="1">
      <c r="D17" t="s">
        <v>90</v>
      </c>
      <c r="E17" t="s">
        <v>86</v>
      </c>
    </row>
    <row r="18" ht="14.25" customHeight="1">
      <c r="E18" t="s">
        <v>87</v>
      </c>
    </row>
    <row r="19" ht="14.25" customHeight="1">
      <c r="E19" t="s">
        <v>88</v>
      </c>
    </row>
    <row r="20" ht="14.25" customHeight="1">
      <c r="C20" t="s">
        <v>92</v>
      </c>
      <c r="D20" t="s">
        <v>85</v>
      </c>
      <c r="E20" t="s">
        <v>86</v>
      </c>
    </row>
    <row r="21" ht="14.25" customHeight="1">
      <c r="E21" t="s">
        <v>87</v>
      </c>
    </row>
    <row r="22" ht="14.25" customHeight="1">
      <c r="E22" t="s">
        <v>88</v>
      </c>
    </row>
    <row r="23" ht="14.25" customHeight="1">
      <c r="D23" t="s">
        <v>89</v>
      </c>
      <c r="E23" t="s">
        <v>86</v>
      </c>
    </row>
    <row r="24" ht="14.25" customHeight="1">
      <c r="E24" t="s">
        <v>87</v>
      </c>
    </row>
    <row r="25" ht="14.25" customHeight="1">
      <c r="E25" t="s">
        <v>88</v>
      </c>
    </row>
    <row r="26" ht="14.25" customHeight="1">
      <c r="D26" t="s">
        <v>90</v>
      </c>
      <c r="E26" t="s">
        <v>86</v>
      </c>
    </row>
    <row r="27" ht="14.25" customHeight="1">
      <c r="E27" t="s">
        <v>87</v>
      </c>
    </row>
    <row r="28" ht="14.25" customHeight="1">
      <c r="E28" t="s">
        <v>88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Cycle 1</vt:lpstr>
      <vt:lpstr>Cycle 1 State DPM wise status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cp:lastModifiedBy>manasichandavarkar@gmail.com</cp:lastModifiedBy>
  <dcterms:modified xsi:type="dcterms:W3CDTF">2025-04-05T06:13:20Z</dcterms:modified>
</cp:coreProperties>
</file>