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nifty_comparision\"/>
    </mc:Choice>
  </mc:AlternateContent>
  <xr:revisionPtr revIDLastSave="0" documentId="13_ncr:1_{16A00EB0-266F-470C-8813-A809C9DA0575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Data" sheetId="3" r:id="rId2"/>
  </sheets>
  <definedNames>
    <definedName name="_xlnm._FilterDatabase" localSheetId="1" hidden="1">Data!$A$1:$E$1</definedName>
    <definedName name="_xlnm._FilterDatabase" localSheetId="0" hidden="1">Sheet!$H$2:$H$21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1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D22" i="1"/>
  <c r="D44" i="1"/>
</calcChain>
</file>

<file path=xl/sharedStrings.xml><?xml version="1.0" encoding="utf-8"?>
<sst xmlns="http://schemas.openxmlformats.org/spreadsheetml/2006/main" count="789" uniqueCount="456">
  <si>
    <t>Scrip Code</t>
  </si>
  <si>
    <t>Scrip Name</t>
  </si>
  <si>
    <t>Weightage</t>
  </si>
  <si>
    <t>532683</t>
  </si>
  <si>
    <t>AIA ENGINEERING LTD.</t>
  </si>
  <si>
    <t>543657</t>
  </si>
  <si>
    <t>532756</t>
  </si>
  <si>
    <t>531344</t>
  </si>
  <si>
    <t>CONTAINER CORPORATION OF INDIA</t>
  </si>
  <si>
    <t>542867</t>
  </si>
  <si>
    <t>532175</t>
  </si>
  <si>
    <t>532488</t>
  </si>
  <si>
    <t>DIVIS LABORATORIES LTD.</t>
  </si>
  <si>
    <t>543652</t>
  </si>
  <si>
    <t>FUSION FINANCE LIMITED</t>
  </si>
  <si>
    <t>542812</t>
  </si>
  <si>
    <t>506390</t>
  </si>
  <si>
    <t>514043</t>
  </si>
  <si>
    <t>HIMATSINGKA SEIDE LTD.</t>
  </si>
  <si>
    <t>541946</t>
  </si>
  <si>
    <t>544172</t>
  </si>
  <si>
    <t>523160</t>
  </si>
  <si>
    <t>MORGANITE CRUCIBLE (INDIA) LTD</t>
  </si>
  <si>
    <t>543280</t>
  </si>
  <si>
    <t>524051</t>
  </si>
  <si>
    <t>POLYPLEX CORPORATION LTD.</t>
  </si>
  <si>
    <t>543213</t>
  </si>
  <si>
    <t>GM Mid &amp; Small Cap</t>
  </si>
  <si>
    <t>Product</t>
  </si>
  <si>
    <t>Total</t>
  </si>
  <si>
    <t>500410</t>
  </si>
  <si>
    <t>ACC LTD.</t>
  </si>
  <si>
    <t>GM Multi Cap</t>
  </si>
  <si>
    <t>532215</t>
  </si>
  <si>
    <t>AXIS BANK LTD.</t>
  </si>
  <si>
    <t>532523</t>
  </si>
  <si>
    <t>BIOCON LTD.</t>
  </si>
  <si>
    <t>533121</t>
  </si>
  <si>
    <t>543600</t>
  </si>
  <si>
    <t>HARSHA ENGINEERS INTERNATIONAL</t>
  </si>
  <si>
    <t>500180</t>
  </si>
  <si>
    <t>HDFC BANK LTD.</t>
  </si>
  <si>
    <t>500696</t>
  </si>
  <si>
    <t>HINDUSTAN UNILEVER LTD.</t>
  </si>
  <si>
    <t>500510</t>
  </si>
  <si>
    <t>LARSEN &amp; TOUBRO LTD.</t>
  </si>
  <si>
    <t>526299</t>
  </si>
  <si>
    <t>MPHASIS LTD.</t>
  </si>
  <si>
    <t>543270</t>
  </si>
  <si>
    <t>500331</t>
  </si>
  <si>
    <t>PIDILITE INDUSTRIES LTD.</t>
  </si>
  <si>
    <t>534597</t>
  </si>
  <si>
    <t>500325</t>
  </si>
  <si>
    <t>RELIANCE INDUSTRIES LTD.</t>
  </si>
  <si>
    <t>544028</t>
  </si>
  <si>
    <t xml:space="preserve">ICICI PRUDENTIAL BSE LIQUID </t>
  </si>
  <si>
    <t>Sr.No</t>
  </si>
  <si>
    <t>SYNGENE INTERNATIONAL LTD</t>
  </si>
  <si>
    <t>AUROBINDO PHARMA</t>
  </si>
  <si>
    <t>RATTANINDIA ENTERPRISES LTD.</t>
  </si>
  <si>
    <t>TATA TECHNOLOGIES LTD.</t>
  </si>
  <si>
    <t>MTAR TECHNOLOGIES LTD.</t>
  </si>
  <si>
    <t>EXPLEO SOLUTIONS LTD.</t>
  </si>
  <si>
    <t>GUJARAT FLUOROCHEMICALS LTD.</t>
  </si>
  <si>
    <t>HEUBACH COLORANTS INDIA LTD.</t>
  </si>
  <si>
    <t>NAZARA TECHNOLOGIES LTD.</t>
  </si>
  <si>
    <t>ROSSARI BIOTECH LTD.</t>
  </si>
  <si>
    <t>INDEGENE LTD.</t>
  </si>
  <si>
    <t>CIE AUTOMOTIVE INDIA LTD.</t>
  </si>
  <si>
    <t>ARCHEAN CHEMICAL INDUSTRIES LTD.</t>
  </si>
  <si>
    <t>CSB BANK LTD.</t>
  </si>
  <si>
    <t>CYIENT LTD.</t>
  </si>
  <si>
    <t>NATCO PHARMA LTD</t>
  </si>
  <si>
    <t>BASF INDIA LTD.</t>
  </si>
  <si>
    <t>MAMATA MACHINERY LTD.</t>
  </si>
  <si>
    <t>MANKIND PHARMA LTD.</t>
  </si>
  <si>
    <t>GM Multi Cap (As on 31-Aug-2025)</t>
  </si>
  <si>
    <t>Weightage (%)</t>
  </si>
  <si>
    <t>GM Mid &amp; Small Cap (As on 31-Aug-2025)</t>
  </si>
  <si>
    <t>Security Name</t>
  </si>
  <si>
    <t>ISIN</t>
  </si>
  <si>
    <t>Sector Name</t>
  </si>
  <si>
    <t>Types</t>
  </si>
  <si>
    <t>LIQUIDIETF</t>
  </si>
  <si>
    <t>INF109KC1KT9</t>
  </si>
  <si>
    <t>544159</t>
  </si>
  <si>
    <t>LIQUIDADD</t>
  </si>
  <si>
    <t>INF740KA1UM0</t>
  </si>
  <si>
    <t>590096</t>
  </si>
  <si>
    <t>LIQUIDBEES</t>
  </si>
  <si>
    <t>INF732E01037</t>
  </si>
  <si>
    <t>HIMATSEIDE</t>
  </si>
  <si>
    <t>INE049A01027</t>
  </si>
  <si>
    <t>Textiles</t>
  </si>
  <si>
    <t>Small Cap</t>
  </si>
  <si>
    <t>531978</t>
  </si>
  <si>
    <t>AMBIKCO</t>
  </si>
  <si>
    <t>INE540G01014</t>
  </si>
  <si>
    <t>538836</t>
  </si>
  <si>
    <t>MONTECARLO</t>
  </si>
  <si>
    <t>INE950M01013</t>
  </si>
  <si>
    <t>509557</t>
  </si>
  <si>
    <t>GARFIBRES</t>
  </si>
  <si>
    <t>INE276A01018</t>
  </si>
  <si>
    <t>532782</t>
  </si>
  <si>
    <t>SUTLEJTEX</t>
  </si>
  <si>
    <t>INE645H01027</t>
  </si>
  <si>
    <t>530135</t>
  </si>
  <si>
    <t>OPTIEMUS</t>
  </si>
  <si>
    <t>INE350C01017</t>
  </si>
  <si>
    <t>Telecommunication</t>
  </si>
  <si>
    <t>532859</t>
  </si>
  <si>
    <t>HGS</t>
  </si>
  <si>
    <t>INE170I01016</t>
  </si>
  <si>
    <t>Services</t>
  </si>
  <si>
    <t>532430</t>
  </si>
  <si>
    <t>BFUTILITIE</t>
  </si>
  <si>
    <t>INE243D01012</t>
  </si>
  <si>
    <t>538635</t>
  </si>
  <si>
    <t>SNOWMAN</t>
  </si>
  <si>
    <t>INE734N01019</t>
  </si>
  <si>
    <t>543419</t>
  </si>
  <si>
    <t>SHRIRAMPPS</t>
  </si>
  <si>
    <t>INE217L01019</t>
  </si>
  <si>
    <t>Realty</t>
  </si>
  <si>
    <t>533137</t>
  </si>
  <si>
    <t>DEN</t>
  </si>
  <si>
    <t>INE947J01015</t>
  </si>
  <si>
    <t>Media, Entertainment &amp; Publication</t>
  </si>
  <si>
    <t>NAZARA</t>
  </si>
  <si>
    <t>INE418L01021</t>
  </si>
  <si>
    <t>EXPLEOSOL</t>
  </si>
  <si>
    <t>INE201K01015</t>
  </si>
  <si>
    <t>Information Technology</t>
  </si>
  <si>
    <t>TATATECH</t>
  </si>
  <si>
    <t>INE142M01025</t>
  </si>
  <si>
    <t>CYIENT</t>
  </si>
  <si>
    <t>INE136B01020</t>
  </si>
  <si>
    <t>532221</t>
  </si>
  <si>
    <t>SONATSOFTW</t>
  </si>
  <si>
    <t>INE269A01021</t>
  </si>
  <si>
    <t>523704</t>
  </si>
  <si>
    <t>MASTEK</t>
  </si>
  <si>
    <t>INE759A01021</t>
  </si>
  <si>
    <t>543227</t>
  </si>
  <si>
    <t>HAPPSTMNDS</t>
  </si>
  <si>
    <t>INE419U01012</t>
  </si>
  <si>
    <t>539268</t>
  </si>
  <si>
    <t>SYNGENE</t>
  </si>
  <si>
    <t>INE398R01022</t>
  </si>
  <si>
    <t>Healthcare</t>
  </si>
  <si>
    <t>INDGN</t>
  </si>
  <si>
    <t>INE065X01017</t>
  </si>
  <si>
    <t>524816</t>
  </si>
  <si>
    <t>NATCOPHARM</t>
  </si>
  <si>
    <t>INE987B01026</t>
  </si>
  <si>
    <t>543635</t>
  </si>
  <si>
    <t>PPLPHARMA</t>
  </si>
  <si>
    <t>INE0DK501011</t>
  </si>
  <si>
    <t>500126</t>
  </si>
  <si>
    <t>PGHL</t>
  </si>
  <si>
    <t>INE199A01012</t>
  </si>
  <si>
    <t>500259</t>
  </si>
  <si>
    <t>LYKALABS</t>
  </si>
  <si>
    <t>INE933A01014</t>
  </si>
  <si>
    <t>500680</t>
  </si>
  <si>
    <t>PFIZER</t>
  </si>
  <si>
    <t>INE182A01018</t>
  </si>
  <si>
    <t>543245</t>
  </si>
  <si>
    <t>GLAND</t>
  </si>
  <si>
    <t>INE068V01023</t>
  </si>
  <si>
    <t>540025</t>
  </si>
  <si>
    <t>ADVENZYMES</t>
  </si>
  <si>
    <t>INE837H01020</t>
  </si>
  <si>
    <t>539524</t>
  </si>
  <si>
    <t>LALPATHLAB</t>
  </si>
  <si>
    <t>INE600L01024</t>
  </si>
  <si>
    <t>531426</t>
  </si>
  <si>
    <t>TNPL</t>
  </si>
  <si>
    <t>INE107A01015</t>
  </si>
  <si>
    <t>Forest Materials</t>
  </si>
  <si>
    <t>CSBBANK</t>
  </si>
  <si>
    <t>INE679A01013</t>
  </si>
  <si>
    <t>Financial Services</t>
  </si>
  <si>
    <t>FUSION</t>
  </si>
  <si>
    <t>INE139R01012</t>
  </si>
  <si>
    <t>543412</t>
  </si>
  <si>
    <t>STARHEALTH</t>
  </si>
  <si>
    <t>INE575P01011</t>
  </si>
  <si>
    <t>509051</t>
  </si>
  <si>
    <t>INDINFO</t>
  </si>
  <si>
    <t>INE300B01022</t>
  </si>
  <si>
    <t>532926</t>
  </si>
  <si>
    <t>JYOTHYLAB</t>
  </si>
  <si>
    <t>INE668F01031</t>
  </si>
  <si>
    <t>Fast Moving Consumer Goods</t>
  </si>
  <si>
    <t>543593</t>
  </si>
  <si>
    <t>DBOL</t>
  </si>
  <si>
    <t>INE0I3401014</t>
  </si>
  <si>
    <t>543711</t>
  </si>
  <si>
    <t>SULA</t>
  </si>
  <si>
    <t>INE142Q01026</t>
  </si>
  <si>
    <t>RTNINDIA</t>
  </si>
  <si>
    <t>INE834M01019</t>
  </si>
  <si>
    <t>Consumer Services</t>
  </si>
  <si>
    <t>543272</t>
  </si>
  <si>
    <t>EASEMYTRIP</t>
  </si>
  <si>
    <t>INE07O001026</t>
  </si>
  <si>
    <t>541233</t>
  </si>
  <si>
    <t>LEMONTREE</t>
  </si>
  <si>
    <t>INE970X01018</t>
  </si>
  <si>
    <t>540203</t>
  </si>
  <si>
    <t>SFL</t>
  </si>
  <si>
    <t>INE916U01025</t>
  </si>
  <si>
    <t>Consumer Durables</t>
  </si>
  <si>
    <t>509675</t>
  </si>
  <si>
    <t>BIRLANU</t>
  </si>
  <si>
    <t>INE557A01011</t>
  </si>
  <si>
    <t>539302</t>
  </si>
  <si>
    <t>POWERMECH</t>
  </si>
  <si>
    <t>INE211R01019</t>
  </si>
  <si>
    <t>Construction</t>
  </si>
  <si>
    <t>500042</t>
  </si>
  <si>
    <t>BASF</t>
  </si>
  <si>
    <t>INE373A01013</t>
  </si>
  <si>
    <t>Chemicals</t>
  </si>
  <si>
    <t>ACI</t>
  </si>
  <si>
    <t>INE128X01021</t>
  </si>
  <si>
    <t>HEUBACHIND</t>
  </si>
  <si>
    <t>INE492A01029</t>
  </si>
  <si>
    <t>ROSSARI</t>
  </si>
  <si>
    <t>INE02A801020</t>
  </si>
  <si>
    <t>543271</t>
  </si>
  <si>
    <t>JUBLINGREA</t>
  </si>
  <si>
    <t>INE0BY001018</t>
  </si>
  <si>
    <t>500770</t>
  </si>
  <si>
    <t>TATACHEM</t>
  </si>
  <si>
    <t>INE092A01019</t>
  </si>
  <si>
    <t>507753</t>
  </si>
  <si>
    <t>TGVSL</t>
  </si>
  <si>
    <t>INE284B01028</t>
  </si>
  <si>
    <t>539450</t>
  </si>
  <si>
    <t>SHK</t>
  </si>
  <si>
    <t>INE500L01026</t>
  </si>
  <si>
    <t>506222</t>
  </si>
  <si>
    <t>STYRENIX</t>
  </si>
  <si>
    <t>INE189B01011</t>
  </si>
  <si>
    <t>524342</t>
  </si>
  <si>
    <t>INDOBORAX</t>
  </si>
  <si>
    <t>INE803D01021</t>
  </si>
  <si>
    <t>530001</t>
  </si>
  <si>
    <t>GUJALKALI</t>
  </si>
  <si>
    <t>INE186A01019</t>
  </si>
  <si>
    <t>532935</t>
  </si>
  <si>
    <t>ARIES</t>
  </si>
  <si>
    <t>INE298I01015</t>
  </si>
  <si>
    <t>HARSHA</t>
  </si>
  <si>
    <t>INE0JUS01029</t>
  </si>
  <si>
    <t>Capital Goods</t>
  </si>
  <si>
    <t>544318</t>
  </si>
  <si>
    <t>MAMATA</t>
  </si>
  <si>
    <t>INE0TO701015</t>
  </si>
  <si>
    <t>MTARTECH</t>
  </si>
  <si>
    <t>INE864I01014</t>
  </si>
  <si>
    <t>513375</t>
  </si>
  <si>
    <t>CARBORUNIV</t>
  </si>
  <si>
    <t>INE120A01034</t>
  </si>
  <si>
    <t>522215</t>
  </si>
  <si>
    <t>HLEGLAS</t>
  </si>
  <si>
    <t>INE461D01028</t>
  </si>
  <si>
    <t>MORGANITE</t>
  </si>
  <si>
    <t>INE599F01020</t>
  </si>
  <si>
    <t>POLYPLEX</t>
  </si>
  <si>
    <t>INE633B01018</t>
  </si>
  <si>
    <t>522074</t>
  </si>
  <si>
    <t>ELGIEQUIP</t>
  </si>
  <si>
    <t>INE285A01027</t>
  </si>
  <si>
    <t>534076</t>
  </si>
  <si>
    <t>RHIM</t>
  </si>
  <si>
    <t>INE743M01012</t>
  </si>
  <si>
    <t>517059</t>
  </si>
  <si>
    <t>SALZERELEC</t>
  </si>
  <si>
    <t>INE457F01013</t>
  </si>
  <si>
    <t>500219</t>
  </si>
  <si>
    <t>JISLJALEQS</t>
  </si>
  <si>
    <t>INE175A01038</t>
  </si>
  <si>
    <t>543650</t>
  </si>
  <si>
    <t>DCXINDIA</t>
  </si>
  <si>
    <t>INE0KL801015</t>
  </si>
  <si>
    <t>543933</t>
  </si>
  <si>
    <t>CYIENTDLM</t>
  </si>
  <si>
    <t>INE055S01018</t>
  </si>
  <si>
    <t>523754</t>
  </si>
  <si>
    <t>MAHEPC</t>
  </si>
  <si>
    <t>INE215D01010</t>
  </si>
  <si>
    <t>543413</t>
  </si>
  <si>
    <t>TEGA</t>
  </si>
  <si>
    <t>INE011K01018</t>
  </si>
  <si>
    <t>500378</t>
  </si>
  <si>
    <t>JINDALSAW</t>
  </si>
  <si>
    <t>INE324A01032</t>
  </si>
  <si>
    <t>534139</t>
  </si>
  <si>
    <t>SCHNEIDER</t>
  </si>
  <si>
    <t>INE839M01018</t>
  </si>
  <si>
    <t>543932</t>
  </si>
  <si>
    <t>IDEAFORGE</t>
  </si>
  <si>
    <t>INE349Y01013</t>
  </si>
  <si>
    <t>CIEINDIA</t>
  </si>
  <si>
    <t>INE536H01010</t>
  </si>
  <si>
    <t>Automobile and Auto Components</t>
  </si>
  <si>
    <t>543689</t>
  </si>
  <si>
    <t>UNIPARTS</t>
  </si>
  <si>
    <t>INE244O01017</t>
  </si>
  <si>
    <t>543498</t>
  </si>
  <si>
    <t>MSUMI</t>
  </si>
  <si>
    <t>INE0FS801015</t>
  </si>
  <si>
    <t>500464</t>
  </si>
  <si>
    <t>UCAL</t>
  </si>
  <si>
    <t>INE139B01016</t>
  </si>
  <si>
    <t>500168</t>
  </si>
  <si>
    <t>GOODYEAR</t>
  </si>
  <si>
    <t>INE533A01012</t>
  </si>
  <si>
    <t>517380</t>
  </si>
  <si>
    <t>IGARASHI</t>
  </si>
  <si>
    <t>INE188B01013</t>
  </si>
  <si>
    <t>532509</t>
  </si>
  <si>
    <t>SUPRAJIT</t>
  </si>
  <si>
    <t>INE399C01030</t>
  </si>
  <si>
    <t>CONCOR</t>
  </si>
  <si>
    <t>INE111A01025</t>
  </si>
  <si>
    <t>Mid Cap</t>
  </si>
  <si>
    <t>MPHASIS</t>
  </si>
  <si>
    <t>INE356A01018</t>
  </si>
  <si>
    <t>532466</t>
  </si>
  <si>
    <t>OFSS</t>
  </si>
  <si>
    <t>INE881D01027</t>
  </si>
  <si>
    <t>524804</t>
  </si>
  <si>
    <t>AUROPHARMA</t>
  </si>
  <si>
    <t>INE406A01037</t>
  </si>
  <si>
    <t>BIOCON</t>
  </si>
  <si>
    <t>INE376G01013</t>
  </si>
  <si>
    <t>539551</t>
  </si>
  <si>
    <t>NH</t>
  </si>
  <si>
    <t>INE410P01011</t>
  </si>
  <si>
    <t>524494</t>
  </si>
  <si>
    <t>IPCALAB</t>
  </si>
  <si>
    <t>INE571A01038</t>
  </si>
  <si>
    <t>500660</t>
  </si>
  <si>
    <t>GLAXO</t>
  </si>
  <si>
    <t>INE159A01016</t>
  </si>
  <si>
    <t>532648</t>
  </si>
  <si>
    <t>YESBANK</t>
  </si>
  <si>
    <t>INE528G01035</t>
  </si>
  <si>
    <t>ACC</t>
  </si>
  <si>
    <t>INE012A01025</t>
  </si>
  <si>
    <t>Construction Materials</t>
  </si>
  <si>
    <t>FLUOROCHEM</t>
  </si>
  <si>
    <t>INE09N301011</t>
  </si>
  <si>
    <t>AIAENG</t>
  </si>
  <si>
    <t>INE212H01026</t>
  </si>
  <si>
    <t>543300</t>
  </si>
  <si>
    <t>SONACOMS</t>
  </si>
  <si>
    <t>INE073K01018</t>
  </si>
  <si>
    <t>500182</t>
  </si>
  <si>
    <t>HEROMOTOCO</t>
  </si>
  <si>
    <t>INE158A01026</t>
  </si>
  <si>
    <t>JIO001</t>
  </si>
  <si>
    <t>JIOFIN</t>
  </si>
  <si>
    <t>INE758E01017</t>
  </si>
  <si>
    <t>Large Cap</t>
  </si>
  <si>
    <t>500400</t>
  </si>
  <si>
    <t>TATAPOWER</t>
  </si>
  <si>
    <t>INE245A01021</t>
  </si>
  <si>
    <t>Power</t>
  </si>
  <si>
    <t>RELIANCE</t>
  </si>
  <si>
    <t>INE002A01018</t>
  </si>
  <si>
    <t>Oil, Gas &amp; Consumable Fuels</t>
  </si>
  <si>
    <t>532155</t>
  </si>
  <si>
    <t>GAIL</t>
  </si>
  <si>
    <t>INE129A01019</t>
  </si>
  <si>
    <t>530965</t>
  </si>
  <si>
    <t>IOC</t>
  </si>
  <si>
    <t>INE242A01010</t>
  </si>
  <si>
    <t>500470</t>
  </si>
  <si>
    <t>TATASTEEL</t>
  </si>
  <si>
    <t>INE081A01020</t>
  </si>
  <si>
    <t>Metals &amp; Mining</t>
  </si>
  <si>
    <t>500209</t>
  </si>
  <si>
    <t>INFY</t>
  </si>
  <si>
    <t>INE009A01021</t>
  </si>
  <si>
    <t>532540</t>
  </si>
  <si>
    <t>TCS</t>
  </si>
  <si>
    <t>INE467B01029</t>
  </si>
  <si>
    <t>507685</t>
  </si>
  <si>
    <t>WIPRO</t>
  </si>
  <si>
    <t>INE075A01022</t>
  </si>
  <si>
    <t>532755</t>
  </si>
  <si>
    <t>TECHM</t>
  </si>
  <si>
    <t>INE669C01036</t>
  </si>
  <si>
    <t>543904</t>
  </si>
  <si>
    <t>MANKIND</t>
  </si>
  <si>
    <t>INE634S01028</t>
  </si>
  <si>
    <t>DIVISLAB</t>
  </si>
  <si>
    <t>INE361B01024</t>
  </si>
  <si>
    <t>500124</t>
  </si>
  <si>
    <t>DRREDDY</t>
  </si>
  <si>
    <t>INE089A01031</t>
  </si>
  <si>
    <t>AXISBANK</t>
  </si>
  <si>
    <t>INE238A01034</t>
  </si>
  <si>
    <t>HDFCBANK</t>
  </si>
  <si>
    <t>INE040A01034</t>
  </si>
  <si>
    <t>500247</t>
  </si>
  <si>
    <t>KOTAKBANK</t>
  </si>
  <si>
    <t>INE237A01028</t>
  </si>
  <si>
    <t>500112</t>
  </si>
  <si>
    <t>SBIN</t>
  </si>
  <si>
    <t>INE062A01020</t>
  </si>
  <si>
    <t>HINDUNILVR</t>
  </si>
  <si>
    <t>INE030A01027</t>
  </si>
  <si>
    <t>500875</t>
  </si>
  <si>
    <t>ITC</t>
  </si>
  <si>
    <t>INE154A01025</t>
  </si>
  <si>
    <t>500820</t>
  </si>
  <si>
    <t>ASIANPAINT</t>
  </si>
  <si>
    <t>INE021A01026</t>
  </si>
  <si>
    <t>LT</t>
  </si>
  <si>
    <t>INE018A01030</t>
  </si>
  <si>
    <t>PIDILITIND</t>
  </si>
  <si>
    <t>INE318A01026</t>
  </si>
  <si>
    <t>543237</t>
  </si>
  <si>
    <t>MAZDOCK</t>
  </si>
  <si>
    <t>INE249Z01020</t>
  </si>
  <si>
    <t>500520</t>
  </si>
  <si>
    <t>M&amp;M</t>
  </si>
  <si>
    <t>INE101A01026</t>
  </si>
  <si>
    <t>500570</t>
  </si>
  <si>
    <t>TATAMOTORS</t>
  </si>
  <si>
    <t>INE155A01022</t>
  </si>
  <si>
    <t>505200</t>
  </si>
  <si>
    <t>EICHERMOT</t>
  </si>
  <si>
    <t>INE066A01021</t>
  </si>
  <si>
    <t>Cement</t>
  </si>
  <si>
    <t>Industrials</t>
  </si>
  <si>
    <t>Sector</t>
  </si>
  <si>
    <t>BFSI</t>
  </si>
  <si>
    <t>Pharmaceuticals &amp; Biotechnology</t>
  </si>
  <si>
    <t>FMCG</t>
  </si>
  <si>
    <t>Diversified</t>
  </si>
  <si>
    <t>Company</t>
  </si>
  <si>
    <t>Allocation (%)</t>
  </si>
  <si>
    <t xml:space="preserve">Chemicals </t>
  </si>
  <si>
    <t>Auto Ancillaries</t>
  </si>
  <si>
    <t>Logistics / Transport Services</t>
  </si>
  <si>
    <t>Cash</t>
  </si>
  <si>
    <t>Entertainment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</si>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</sst>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0"/>
    <numFmt numFmtId="165" formatCode="#0.00"/>
    <numFmt numFmtId="166" formatCode="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EDED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medium">
        <color rgb="FF7030A0"/>
      </bottom>
      <diagonal/>
    </border>
    <border>
      <left style="thin">
        <color indexed="64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7030A0"/>
      </bottom>
      <diagonal/>
    </border>
    <border>
      <left style="thin">
        <color indexed="64"/>
      </left>
      <right style="medium">
        <color rgb="FF7030A0"/>
      </right>
      <top/>
      <bottom style="medium">
        <color rgb="FF7030A0"/>
      </bottom>
      <diagonal/>
    </border>
    <border>
      <left/>
      <right style="thin">
        <color indexed="64"/>
      </right>
      <top style="medium">
        <color rgb="FF7030A0"/>
      </top>
      <bottom style="medium">
        <color rgb="FF7030A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4" xfId="0" applyBorder="1"/>
    <xf numFmtId="0" fontId="2" fillId="2" borderId="6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2" fillId="4" borderId="12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17" xfId="0" applyFont="1" applyBorder="1" applyAlignment="1">
      <alignment vertical="center"/>
    </xf>
    <xf numFmtId="0" fontId="5" fillId="6" borderId="17" xfId="0" applyFont="1" applyFill="1" applyBorder="1" applyAlignment="1">
      <alignment vertical="center"/>
    </xf>
    <xf numFmtId="0" fontId="6" fillId="7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6" fillId="7" borderId="20" xfId="0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zoomScaleNormal="100" workbookViewId="0">
      <pane ySplit="2" topLeftCell="A3" activePane="bottomLeft" state="frozen"/>
      <selection pane="bottomLeft" activeCell="H2" sqref="H2:H21"/>
    </sheetView>
  </sheetViews>
  <sheetFormatPr defaultColWidth="9.140625" defaultRowHeight="15" outlineLevelCol="1" x14ac:dyDescent="0.25"/>
  <cols>
    <col min="1" max="1" width="6" customWidth="1"/>
    <col min="2" max="2" width="15" style="13" bestFit="1" customWidth="1"/>
    <col min="3" max="3" width="42" style="13" bestFit="1" customWidth="1"/>
    <col min="4" max="4" width="14.7109375" style="14" bestFit="1" customWidth="1"/>
    <col min="5" max="5" width="23.140625" style="13" bestFit="1" customWidth="1"/>
    <col min="7" max="7" width="32.28515625" customWidth="1" outlineLevel="1"/>
    <col min="8" max="8" width="28.7109375" customWidth="1" outlineLevel="1"/>
    <col min="9" max="9" width="12.7109375" customWidth="1" outlineLevel="1"/>
  </cols>
  <sheetData>
    <row r="1" spans="1:12" ht="15.75" thickBot="1" x14ac:dyDescent="0.3">
      <c r="A1" s="43" t="s">
        <v>76</v>
      </c>
      <c r="B1" s="43"/>
      <c r="C1" s="43"/>
      <c r="D1" s="43"/>
      <c r="E1" s="15"/>
      <c r="K1">
        <v>1000000</v>
      </c>
      <c r="L1">
        <f>K1*0.06</f>
        <v>60000</v>
      </c>
    </row>
    <row r="2" spans="1:12" ht="15.75" thickBot="1" x14ac:dyDescent="0.3">
      <c r="A2" s="21" t="s">
        <v>56</v>
      </c>
      <c r="B2" s="23" t="s">
        <v>0</v>
      </c>
      <c r="C2" s="24" t="s">
        <v>1</v>
      </c>
      <c r="D2" s="24" t="s">
        <v>77</v>
      </c>
      <c r="E2" s="2" t="s">
        <v>28</v>
      </c>
      <c r="G2" s="39" t="s">
        <v>448</v>
      </c>
      <c r="H2" s="37" t="s">
        <v>443</v>
      </c>
      <c r="I2" s="37" t="s">
        <v>449</v>
      </c>
      <c r="L2">
        <f>L1/1800</f>
        <v>33.333333333333336</v>
      </c>
    </row>
    <row r="3" spans="1:12" ht="15.75" thickBot="1" x14ac:dyDescent="0.3">
      <c r="A3" s="18">
        <v>1</v>
      </c>
      <c r="B3" s="25" t="s">
        <v>30</v>
      </c>
      <c r="C3" s="26" t="s">
        <v>31</v>
      </c>
      <c r="D3" s="25">
        <v>6</v>
      </c>
      <c r="E3" s="3" t="s">
        <v>32</v>
      </c>
      <c r="G3" s="40" t="str">
        <f>C3</f>
        <v>ACC LTD.</v>
      </c>
      <c r="H3" s="38" t="s">
        <v>441</v>
      </c>
      <c r="I3" s="42">
        <f>D3</f>
        <v>6</v>
      </c>
    </row>
    <row r="4" spans="1:12" ht="15.75" thickBot="1" x14ac:dyDescent="0.3">
      <c r="A4" s="19">
        <v>9</v>
      </c>
      <c r="B4" s="27">
        <v>524804</v>
      </c>
      <c r="C4" s="28" t="s">
        <v>58</v>
      </c>
      <c r="D4" s="27">
        <v>7</v>
      </c>
      <c r="E4" s="4" t="s">
        <v>32</v>
      </c>
      <c r="G4" s="40" t="str">
        <f t="shared" ref="G4:G21" si="0">C4</f>
        <v>AUROBINDO PHARMA</v>
      </c>
      <c r="H4" s="38" t="s">
        <v>445</v>
      </c>
      <c r="I4" s="42">
        <f t="shared" ref="I4:I21" si="1">D4</f>
        <v>7</v>
      </c>
    </row>
    <row r="5" spans="1:12" ht="15.75" thickBot="1" x14ac:dyDescent="0.3">
      <c r="A5" s="19">
        <v>2</v>
      </c>
      <c r="B5" s="27" t="s">
        <v>33</v>
      </c>
      <c r="C5" s="28" t="s">
        <v>34</v>
      </c>
      <c r="D5" s="27">
        <v>4</v>
      </c>
      <c r="E5" s="4" t="s">
        <v>32</v>
      </c>
      <c r="G5" s="40" t="str">
        <f t="shared" si="0"/>
        <v>AXIS BANK LTD.</v>
      </c>
      <c r="H5" s="38" t="s">
        <v>444</v>
      </c>
      <c r="I5" s="42">
        <f t="shared" si="1"/>
        <v>4</v>
      </c>
    </row>
    <row r="6" spans="1:12" ht="15.75" thickBot="1" x14ac:dyDescent="0.3">
      <c r="A6" s="19">
        <v>4</v>
      </c>
      <c r="B6" s="27">
        <v>500042</v>
      </c>
      <c r="C6" s="28" t="s">
        <v>73</v>
      </c>
      <c r="D6" s="27">
        <v>3</v>
      </c>
      <c r="E6" s="4" t="s">
        <v>32</v>
      </c>
      <c r="G6" s="40" t="str">
        <f t="shared" si="0"/>
        <v>BASF INDIA LTD.</v>
      </c>
      <c r="H6" s="38" t="s">
        <v>225</v>
      </c>
      <c r="I6" s="42">
        <f t="shared" si="1"/>
        <v>3</v>
      </c>
    </row>
    <row r="7" spans="1:12" ht="15.75" thickBot="1" x14ac:dyDescent="0.3">
      <c r="A7" s="19">
        <v>3</v>
      </c>
      <c r="B7" s="27" t="s">
        <v>35</v>
      </c>
      <c r="C7" s="28" t="s">
        <v>36</v>
      </c>
      <c r="D7" s="27">
        <v>7</v>
      </c>
      <c r="E7" s="4" t="s">
        <v>32</v>
      </c>
      <c r="G7" s="40" t="str">
        <f t="shared" si="0"/>
        <v>BIOCON LTD.</v>
      </c>
      <c r="H7" s="38" t="s">
        <v>445</v>
      </c>
      <c r="I7" s="42">
        <f t="shared" si="1"/>
        <v>7</v>
      </c>
    </row>
    <row r="8" spans="1:12" ht="15.75" thickBot="1" x14ac:dyDescent="0.3">
      <c r="A8" s="19">
        <v>5</v>
      </c>
      <c r="B8" s="27" t="s">
        <v>37</v>
      </c>
      <c r="C8" s="28" t="s">
        <v>62</v>
      </c>
      <c r="D8" s="27">
        <v>4</v>
      </c>
      <c r="E8" s="4" t="s">
        <v>32</v>
      </c>
      <c r="G8" s="40" t="str">
        <f t="shared" si="0"/>
        <v>EXPLEO SOLUTIONS LTD.</v>
      </c>
      <c r="H8" s="38" t="s">
        <v>133</v>
      </c>
      <c r="I8" s="42">
        <f t="shared" si="1"/>
        <v>4</v>
      </c>
    </row>
    <row r="9" spans="1:12" ht="15.75" thickBot="1" x14ac:dyDescent="0.3">
      <c r="A9" s="19">
        <v>6</v>
      </c>
      <c r="B9" s="27" t="s">
        <v>38</v>
      </c>
      <c r="C9" s="28" t="s">
        <v>39</v>
      </c>
      <c r="D9" s="27">
        <v>5</v>
      </c>
      <c r="E9" s="4" t="s">
        <v>32</v>
      </c>
      <c r="G9" s="40" t="str">
        <f t="shared" si="0"/>
        <v>HARSHA ENGINEERS INTERNATIONAL</v>
      </c>
      <c r="H9" s="38" t="s">
        <v>442</v>
      </c>
      <c r="I9" s="42">
        <f t="shared" si="1"/>
        <v>5</v>
      </c>
    </row>
    <row r="10" spans="1:12" ht="15.75" thickBot="1" x14ac:dyDescent="0.3">
      <c r="A10" s="19">
        <v>7</v>
      </c>
      <c r="B10" s="27" t="s">
        <v>40</v>
      </c>
      <c r="C10" s="28" t="s">
        <v>41</v>
      </c>
      <c r="D10" s="27">
        <v>8</v>
      </c>
      <c r="E10" s="4" t="s">
        <v>32</v>
      </c>
      <c r="G10" s="40" t="str">
        <f t="shared" si="0"/>
        <v>HDFC BANK LTD.</v>
      </c>
      <c r="H10" s="38" t="s">
        <v>444</v>
      </c>
      <c r="I10" s="42">
        <f t="shared" si="1"/>
        <v>8</v>
      </c>
    </row>
    <row r="11" spans="1:12" ht="15.75" thickBot="1" x14ac:dyDescent="0.3">
      <c r="A11" s="19">
        <v>8</v>
      </c>
      <c r="B11" s="27" t="s">
        <v>42</v>
      </c>
      <c r="C11" s="28" t="s">
        <v>43</v>
      </c>
      <c r="D11" s="27">
        <v>7</v>
      </c>
      <c r="E11" s="4" t="s">
        <v>32</v>
      </c>
      <c r="G11" s="40" t="str">
        <f t="shared" si="0"/>
        <v>HINDUSTAN UNILEVER LTD.</v>
      </c>
      <c r="H11" s="38" t="s">
        <v>446</v>
      </c>
      <c r="I11" s="42">
        <f t="shared" si="1"/>
        <v>7</v>
      </c>
    </row>
    <row r="12" spans="1:12" ht="15.75" thickBot="1" x14ac:dyDescent="0.3">
      <c r="A12" s="19">
        <v>10</v>
      </c>
      <c r="B12" s="27" t="s">
        <v>44</v>
      </c>
      <c r="C12" s="28" t="s">
        <v>45</v>
      </c>
      <c r="D12" s="27">
        <v>7</v>
      </c>
      <c r="E12" s="4" t="s">
        <v>32</v>
      </c>
      <c r="G12" s="40" t="str">
        <f t="shared" si="0"/>
        <v>LARSEN &amp; TOUBRO LTD.</v>
      </c>
      <c r="H12" s="38" t="s">
        <v>442</v>
      </c>
      <c r="I12" s="42">
        <f t="shared" si="1"/>
        <v>7</v>
      </c>
    </row>
    <row r="13" spans="1:12" ht="15.75" thickBot="1" x14ac:dyDescent="0.3">
      <c r="A13" s="19">
        <v>14</v>
      </c>
      <c r="B13" s="27">
        <v>544318</v>
      </c>
      <c r="C13" s="28" t="s">
        <v>74</v>
      </c>
      <c r="D13" s="27">
        <v>3</v>
      </c>
      <c r="E13" s="4" t="s">
        <v>32</v>
      </c>
      <c r="G13" s="40" t="str">
        <f t="shared" si="0"/>
        <v>MAMATA MACHINERY LTD.</v>
      </c>
      <c r="H13" s="38" t="s">
        <v>442</v>
      </c>
      <c r="I13" s="42">
        <f t="shared" si="1"/>
        <v>3</v>
      </c>
    </row>
    <row r="14" spans="1:12" ht="15.75" thickBot="1" x14ac:dyDescent="0.3">
      <c r="A14" s="19">
        <v>18</v>
      </c>
      <c r="B14" s="27">
        <v>543904</v>
      </c>
      <c r="C14" s="28" t="s">
        <v>75</v>
      </c>
      <c r="D14" s="27">
        <v>5</v>
      </c>
      <c r="E14" s="4" t="s">
        <v>32</v>
      </c>
      <c r="G14" s="40" t="str">
        <f t="shared" si="0"/>
        <v>MANKIND PHARMA LTD.</v>
      </c>
      <c r="H14" s="38" t="s">
        <v>445</v>
      </c>
      <c r="I14" s="42">
        <f t="shared" si="1"/>
        <v>5</v>
      </c>
    </row>
    <row r="15" spans="1:12" ht="15.75" thickBot="1" x14ac:dyDescent="0.3">
      <c r="A15" s="19">
        <v>11</v>
      </c>
      <c r="B15" s="27" t="s">
        <v>46</v>
      </c>
      <c r="C15" s="28" t="s">
        <v>47</v>
      </c>
      <c r="D15" s="27">
        <v>7</v>
      </c>
      <c r="E15" s="4" t="s">
        <v>32</v>
      </c>
      <c r="G15" s="40" t="str">
        <f t="shared" si="0"/>
        <v>MPHASIS LTD.</v>
      </c>
      <c r="H15" s="38" t="s">
        <v>133</v>
      </c>
      <c r="I15" s="42">
        <f t="shared" si="1"/>
        <v>7</v>
      </c>
    </row>
    <row r="16" spans="1:12" ht="15.75" thickBot="1" x14ac:dyDescent="0.3">
      <c r="A16" s="19">
        <v>12</v>
      </c>
      <c r="B16" s="27" t="s">
        <v>48</v>
      </c>
      <c r="C16" s="28" t="s">
        <v>61</v>
      </c>
      <c r="D16" s="27">
        <v>4</v>
      </c>
      <c r="E16" s="4" t="s">
        <v>32</v>
      </c>
      <c r="G16" s="40" t="str">
        <f t="shared" si="0"/>
        <v>MTAR TECHNOLOGIES LTD.</v>
      </c>
      <c r="H16" s="38" t="s">
        <v>442</v>
      </c>
      <c r="I16" s="42">
        <f t="shared" si="1"/>
        <v>4</v>
      </c>
    </row>
    <row r="17" spans="1:12" ht="15.75" thickBot="1" x14ac:dyDescent="0.3">
      <c r="A17" s="19">
        <v>13</v>
      </c>
      <c r="B17" s="27" t="s">
        <v>49</v>
      </c>
      <c r="C17" s="28" t="s">
        <v>50</v>
      </c>
      <c r="D17" s="27">
        <v>5</v>
      </c>
      <c r="E17" s="4" t="s">
        <v>32</v>
      </c>
      <c r="G17" s="40" t="str">
        <f t="shared" si="0"/>
        <v>PIDILITE INDUSTRIES LTD.</v>
      </c>
      <c r="H17" s="38" t="s">
        <v>225</v>
      </c>
      <c r="I17" s="42">
        <f t="shared" si="1"/>
        <v>5</v>
      </c>
    </row>
    <row r="18" spans="1:12" ht="15.75" thickBot="1" x14ac:dyDescent="0.3">
      <c r="A18" s="19">
        <v>15</v>
      </c>
      <c r="B18" s="27" t="s">
        <v>51</v>
      </c>
      <c r="C18" s="28" t="s">
        <v>59</v>
      </c>
      <c r="D18" s="27">
        <v>4</v>
      </c>
      <c r="E18" s="4" t="s">
        <v>32</v>
      </c>
      <c r="G18" s="40" t="str">
        <f t="shared" si="0"/>
        <v>RATTANINDIA ENTERPRISES LTD.</v>
      </c>
      <c r="H18" s="38" t="s">
        <v>447</v>
      </c>
      <c r="I18" s="42">
        <f t="shared" si="1"/>
        <v>4</v>
      </c>
    </row>
    <row r="19" spans="1:12" ht="15.75" thickBot="1" x14ac:dyDescent="0.3">
      <c r="A19" s="19">
        <v>16</v>
      </c>
      <c r="B19" s="27" t="s">
        <v>52</v>
      </c>
      <c r="C19" s="28" t="s">
        <v>53</v>
      </c>
      <c r="D19" s="27">
        <v>4</v>
      </c>
      <c r="E19" s="4" t="s">
        <v>32</v>
      </c>
      <c r="G19" s="40" t="str">
        <f t="shared" si="0"/>
        <v>RELIANCE INDUSTRIES LTD.</v>
      </c>
      <c r="H19" s="38" t="s">
        <v>447</v>
      </c>
      <c r="I19" s="42">
        <f t="shared" si="1"/>
        <v>4</v>
      </c>
      <c r="L19" s="1"/>
    </row>
    <row r="20" spans="1:12" ht="15.75" thickBot="1" x14ac:dyDescent="0.3">
      <c r="A20" s="19">
        <v>17</v>
      </c>
      <c r="B20" s="27">
        <v>539268</v>
      </c>
      <c r="C20" s="28" t="s">
        <v>57</v>
      </c>
      <c r="D20" s="27">
        <v>3</v>
      </c>
      <c r="E20" s="4" t="s">
        <v>32</v>
      </c>
      <c r="G20" s="40" t="str">
        <f t="shared" si="0"/>
        <v>SYNGENE INTERNATIONAL LTD</v>
      </c>
      <c r="H20" s="38" t="s">
        <v>445</v>
      </c>
      <c r="I20" s="42">
        <f t="shared" si="1"/>
        <v>3</v>
      </c>
    </row>
    <row r="21" spans="1:12" ht="15.75" thickBot="1" x14ac:dyDescent="0.3">
      <c r="A21" s="19">
        <v>19</v>
      </c>
      <c r="B21" s="27" t="s">
        <v>54</v>
      </c>
      <c r="C21" s="28" t="s">
        <v>60</v>
      </c>
      <c r="D21" s="27">
        <v>7</v>
      </c>
      <c r="E21" s="4" t="s">
        <v>32</v>
      </c>
      <c r="G21" s="40" t="str">
        <f t="shared" si="0"/>
        <v>TATA TECHNOLOGIES LTD.</v>
      </c>
      <c r="H21" s="38" t="s">
        <v>133</v>
      </c>
      <c r="I21" s="42">
        <f t="shared" si="1"/>
        <v>7</v>
      </c>
    </row>
    <row r="22" spans="1:12" x14ac:dyDescent="0.25">
      <c r="B22" s="4"/>
      <c r="C22" s="5" t="s">
        <v>29</v>
      </c>
      <c r="D22" s="6">
        <f>SUM(D3:D21)</f>
        <v>100</v>
      </c>
      <c r="E22" s="4"/>
    </row>
    <row r="23" spans="1:12" ht="15.75" thickBot="1" x14ac:dyDescent="0.3">
      <c r="B23" s="7"/>
      <c r="C23" s="8"/>
      <c r="D23" s="9"/>
      <c r="E23" s="10"/>
    </row>
    <row r="24" spans="1:12" ht="15.75" thickBot="1" x14ac:dyDescent="0.3">
      <c r="A24" s="44" t="s">
        <v>78</v>
      </c>
      <c r="B24" s="44"/>
      <c r="C24" s="44"/>
      <c r="D24" s="44"/>
      <c r="E24" s="15"/>
    </row>
    <row r="25" spans="1:12" ht="15.75" thickBot="1" x14ac:dyDescent="0.3">
      <c r="A25" s="21" t="s">
        <v>56</v>
      </c>
      <c r="B25" s="22" t="s">
        <v>0</v>
      </c>
      <c r="C25" s="20" t="s">
        <v>1</v>
      </c>
      <c r="D25" s="32" t="s">
        <v>2</v>
      </c>
      <c r="E25" s="11" t="s">
        <v>28</v>
      </c>
      <c r="G25" s="39" t="s">
        <v>448</v>
      </c>
      <c r="H25" s="37" t="s">
        <v>443</v>
      </c>
      <c r="I25" s="37" t="s">
        <v>449</v>
      </c>
    </row>
    <row r="26" spans="1:12" ht="15.75" thickBot="1" x14ac:dyDescent="0.3">
      <c r="A26" s="18">
        <v>1</v>
      </c>
      <c r="B26" s="29" t="s">
        <v>3</v>
      </c>
      <c r="C26" s="3" t="s">
        <v>4</v>
      </c>
      <c r="D26" s="16">
        <v>5</v>
      </c>
      <c r="E26" s="3" t="s">
        <v>27</v>
      </c>
      <c r="G26" s="40" t="s">
        <v>4</v>
      </c>
      <c r="H26" s="38" t="s">
        <v>442</v>
      </c>
      <c r="I26" s="41">
        <v>5</v>
      </c>
    </row>
    <row r="27" spans="1:12" ht="15.75" thickBot="1" x14ac:dyDescent="0.3">
      <c r="A27" s="19">
        <v>2</v>
      </c>
      <c r="B27" s="30" t="s">
        <v>5</v>
      </c>
      <c r="C27" s="4" t="s">
        <v>69</v>
      </c>
      <c r="D27" s="17">
        <v>5</v>
      </c>
      <c r="E27" s="4" t="s">
        <v>27</v>
      </c>
      <c r="G27" s="40" t="s">
        <v>69</v>
      </c>
      <c r="H27" s="38" t="s">
        <v>450</v>
      </c>
      <c r="I27" s="41">
        <v>5</v>
      </c>
    </row>
    <row r="28" spans="1:12" ht="15.75" thickBot="1" x14ac:dyDescent="0.3">
      <c r="A28" s="19">
        <v>3</v>
      </c>
      <c r="B28" s="30" t="s">
        <v>6</v>
      </c>
      <c r="C28" s="4" t="s">
        <v>68</v>
      </c>
      <c r="D28" s="17">
        <v>6</v>
      </c>
      <c r="E28" s="4" t="s">
        <v>27</v>
      </c>
      <c r="G28" s="40" t="s">
        <v>68</v>
      </c>
      <c r="H28" s="38" t="s">
        <v>451</v>
      </c>
      <c r="I28" s="41">
        <v>6</v>
      </c>
    </row>
    <row r="29" spans="1:12" ht="15.75" thickBot="1" x14ac:dyDescent="0.3">
      <c r="A29" s="19">
        <v>4</v>
      </c>
      <c r="B29" s="30" t="s">
        <v>7</v>
      </c>
      <c r="C29" s="4" t="s">
        <v>8</v>
      </c>
      <c r="D29" s="17">
        <v>6</v>
      </c>
      <c r="E29" s="4" t="s">
        <v>27</v>
      </c>
      <c r="G29" s="40" t="s">
        <v>8</v>
      </c>
      <c r="H29" s="38" t="s">
        <v>452</v>
      </c>
      <c r="I29" s="41">
        <v>6</v>
      </c>
    </row>
    <row r="30" spans="1:12" ht="15.75" thickBot="1" x14ac:dyDescent="0.3">
      <c r="A30" s="19">
        <v>5</v>
      </c>
      <c r="B30" s="30" t="s">
        <v>9</v>
      </c>
      <c r="C30" s="4" t="s">
        <v>70</v>
      </c>
      <c r="D30" s="17">
        <v>6</v>
      </c>
      <c r="E30" s="4" t="s">
        <v>27</v>
      </c>
      <c r="G30" s="40" t="s">
        <v>70</v>
      </c>
      <c r="H30" s="38" t="s">
        <v>444</v>
      </c>
      <c r="I30" s="41">
        <v>6</v>
      </c>
    </row>
    <row r="31" spans="1:12" ht="15.75" thickBot="1" x14ac:dyDescent="0.3">
      <c r="A31" s="19">
        <v>6</v>
      </c>
      <c r="B31" s="30" t="s">
        <v>10</v>
      </c>
      <c r="C31" s="4" t="s">
        <v>71</v>
      </c>
      <c r="D31" s="17">
        <v>7</v>
      </c>
      <c r="E31" s="4" t="s">
        <v>27</v>
      </c>
      <c r="G31" s="40" t="s">
        <v>71</v>
      </c>
      <c r="H31" s="38" t="s">
        <v>133</v>
      </c>
      <c r="I31" s="41">
        <v>7</v>
      </c>
    </row>
    <row r="32" spans="1:12" ht="15.75" thickBot="1" x14ac:dyDescent="0.3">
      <c r="A32" s="19">
        <v>7</v>
      </c>
      <c r="B32" s="30" t="s">
        <v>11</v>
      </c>
      <c r="C32" s="4" t="s">
        <v>12</v>
      </c>
      <c r="D32" s="17">
        <v>8</v>
      </c>
      <c r="E32" s="4" t="s">
        <v>27</v>
      </c>
      <c r="G32" s="40" t="s">
        <v>12</v>
      </c>
      <c r="H32" s="38" t="s">
        <v>445</v>
      </c>
      <c r="I32" s="41">
        <v>8</v>
      </c>
    </row>
    <row r="33" spans="1:9" ht="15.75" thickBot="1" x14ac:dyDescent="0.3">
      <c r="A33" s="19">
        <v>8</v>
      </c>
      <c r="B33" s="30" t="s">
        <v>13</v>
      </c>
      <c r="C33" s="4" t="s">
        <v>14</v>
      </c>
      <c r="D33" s="17">
        <v>4</v>
      </c>
      <c r="E33" s="4" t="s">
        <v>27</v>
      </c>
      <c r="G33" s="40" t="s">
        <v>14</v>
      </c>
      <c r="H33" s="38" t="s">
        <v>444</v>
      </c>
      <c r="I33" s="41">
        <v>4</v>
      </c>
    </row>
    <row r="34" spans="1:9" ht="15.75" thickBot="1" x14ac:dyDescent="0.3">
      <c r="A34" s="19">
        <v>9</v>
      </c>
      <c r="B34" s="30" t="s">
        <v>15</v>
      </c>
      <c r="C34" s="4" t="s">
        <v>63</v>
      </c>
      <c r="D34" s="17">
        <v>5</v>
      </c>
      <c r="E34" s="4" t="s">
        <v>27</v>
      </c>
      <c r="G34" s="40" t="s">
        <v>63</v>
      </c>
      <c r="H34" s="38" t="s">
        <v>225</v>
      </c>
      <c r="I34" s="41">
        <v>5</v>
      </c>
    </row>
    <row r="35" spans="1:9" ht="15.75" thickBot="1" x14ac:dyDescent="0.3">
      <c r="A35" s="19">
        <v>10</v>
      </c>
      <c r="B35" s="30" t="s">
        <v>16</v>
      </c>
      <c r="C35" s="4" t="s">
        <v>64</v>
      </c>
      <c r="D35" s="17">
        <v>5</v>
      </c>
      <c r="E35" s="4" t="s">
        <v>27</v>
      </c>
      <c r="G35" s="40" t="s">
        <v>64</v>
      </c>
      <c r="H35" s="38" t="s">
        <v>225</v>
      </c>
      <c r="I35" s="41">
        <v>5</v>
      </c>
    </row>
    <row r="36" spans="1:9" ht="15.75" thickBot="1" x14ac:dyDescent="0.3">
      <c r="A36" s="19">
        <v>11</v>
      </c>
      <c r="B36" s="30" t="s">
        <v>17</v>
      </c>
      <c r="C36" s="4" t="s">
        <v>18</v>
      </c>
      <c r="D36" s="17">
        <v>5</v>
      </c>
      <c r="E36" s="4" t="s">
        <v>27</v>
      </c>
      <c r="G36" s="40" t="s">
        <v>18</v>
      </c>
      <c r="H36" s="38" t="s">
        <v>93</v>
      </c>
      <c r="I36" s="41">
        <v>5</v>
      </c>
    </row>
    <row r="37" spans="1:9" ht="15.75" thickBot="1" x14ac:dyDescent="0.3">
      <c r="A37" s="19">
        <v>12</v>
      </c>
      <c r="B37" s="30" t="s">
        <v>19</v>
      </c>
      <c r="C37" s="4" t="s">
        <v>55</v>
      </c>
      <c r="D37" s="31">
        <v>4</v>
      </c>
      <c r="E37" s="4" t="s">
        <v>27</v>
      </c>
      <c r="G37" s="40" t="s">
        <v>55</v>
      </c>
      <c r="H37" s="38" t="s">
        <v>453</v>
      </c>
      <c r="I37" s="41">
        <v>4</v>
      </c>
    </row>
    <row r="38" spans="1:9" ht="15.75" thickBot="1" x14ac:dyDescent="0.3">
      <c r="A38" s="19">
        <v>13</v>
      </c>
      <c r="B38" s="30" t="s">
        <v>20</v>
      </c>
      <c r="C38" s="4" t="s">
        <v>67</v>
      </c>
      <c r="D38" s="17">
        <v>5</v>
      </c>
      <c r="E38" s="4" t="s">
        <v>27</v>
      </c>
      <c r="G38" s="40" t="s">
        <v>67</v>
      </c>
      <c r="H38" s="38" t="s">
        <v>150</v>
      </c>
      <c r="I38" s="41">
        <v>5</v>
      </c>
    </row>
    <row r="39" spans="1:9" ht="15.75" thickBot="1" x14ac:dyDescent="0.3">
      <c r="A39" s="19">
        <v>14</v>
      </c>
      <c r="B39" s="30" t="s">
        <v>21</v>
      </c>
      <c r="C39" s="4" t="s">
        <v>22</v>
      </c>
      <c r="D39" s="17">
        <v>4</v>
      </c>
      <c r="E39" s="4" t="s">
        <v>27</v>
      </c>
      <c r="G39" s="40" t="s">
        <v>22</v>
      </c>
      <c r="H39" s="38" t="s">
        <v>442</v>
      </c>
      <c r="I39" s="41">
        <v>4</v>
      </c>
    </row>
    <row r="40" spans="1:9" ht="15.75" thickBot="1" x14ac:dyDescent="0.3">
      <c r="A40" s="19">
        <v>15</v>
      </c>
      <c r="B40" s="30">
        <v>524816</v>
      </c>
      <c r="C40" s="4" t="s">
        <v>72</v>
      </c>
      <c r="D40" s="17">
        <v>7</v>
      </c>
      <c r="E40" s="4" t="s">
        <v>27</v>
      </c>
      <c r="G40" s="40" t="s">
        <v>72</v>
      </c>
      <c r="H40" s="38" t="s">
        <v>445</v>
      </c>
      <c r="I40" s="41">
        <v>7</v>
      </c>
    </row>
    <row r="41" spans="1:9" ht="15.75" thickBot="1" x14ac:dyDescent="0.3">
      <c r="A41" s="19">
        <v>16</v>
      </c>
      <c r="B41" s="30" t="s">
        <v>23</v>
      </c>
      <c r="C41" s="4" t="s">
        <v>65</v>
      </c>
      <c r="D41" s="17">
        <v>6</v>
      </c>
      <c r="E41" s="4" t="s">
        <v>27</v>
      </c>
      <c r="G41" s="40" t="s">
        <v>65</v>
      </c>
      <c r="H41" s="38" t="s">
        <v>454</v>
      </c>
      <c r="I41" s="41">
        <v>6</v>
      </c>
    </row>
    <row r="42" spans="1:9" ht="15.75" thickBot="1" x14ac:dyDescent="0.3">
      <c r="A42" s="19">
        <v>17</v>
      </c>
      <c r="B42" s="30" t="s">
        <v>24</v>
      </c>
      <c r="C42" s="4" t="s">
        <v>25</v>
      </c>
      <c r="D42" s="17">
        <v>5</v>
      </c>
      <c r="E42" s="4" t="s">
        <v>27</v>
      </c>
      <c r="G42" s="40" t="s">
        <v>25</v>
      </c>
      <c r="H42" s="38" t="s">
        <v>455</v>
      </c>
      <c r="I42" s="41">
        <v>5</v>
      </c>
    </row>
    <row r="43" spans="1:9" ht="15.75" thickBot="1" x14ac:dyDescent="0.3">
      <c r="A43" s="19">
        <v>18</v>
      </c>
      <c r="B43" s="30" t="s">
        <v>26</v>
      </c>
      <c r="C43" s="4" t="s">
        <v>66</v>
      </c>
      <c r="D43" s="17">
        <v>7</v>
      </c>
      <c r="E43" s="4" t="s">
        <v>27</v>
      </c>
      <c r="G43" s="40" t="s">
        <v>66</v>
      </c>
      <c r="H43" s="38" t="s">
        <v>445</v>
      </c>
      <c r="I43" s="41">
        <v>7</v>
      </c>
    </row>
    <row r="44" spans="1:9" x14ac:dyDescent="0.25">
      <c r="B44" s="12"/>
      <c r="C44" s="5" t="s">
        <v>29</v>
      </c>
      <c r="D44" s="6">
        <f>SUM(D26:D43)</f>
        <v>100</v>
      </c>
      <c r="E44" s="12"/>
    </row>
  </sheetData>
  <autoFilter ref="H2:H21" xr:uid="{A7EDA7FD-15FD-48B1-9CFD-36DD4BFD55DB}"/>
  <mergeCells count="2">
    <mergeCell ref="A1:D1"/>
    <mergeCell ref="A24:D24"/>
  </mergeCells>
  <pageMargins left="0.7" right="0.7" top="0.75" bottom="0.75" header="0.3" footer="0.3"/>
  <pageSetup orientation="portrait" horizontalDpi="300" verticalDpi="300" r:id="rId1"/>
  <ignoredErrors>
    <ignoredError sqref="B3:B21 B26:B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A6D7-BFAC-44A0-9FA8-36BE96030D58}">
  <dimension ref="A1:E123"/>
  <sheetViews>
    <sheetView workbookViewId="0">
      <selection activeCell="B1" sqref="B1"/>
    </sheetView>
  </sheetViews>
  <sheetFormatPr defaultRowHeight="15" x14ac:dyDescent="0.25"/>
  <cols>
    <col min="1" max="1" width="12.28515625" customWidth="1"/>
    <col min="2" max="2" width="14.140625" customWidth="1"/>
    <col min="3" max="3" width="13.42578125" bestFit="1" customWidth="1"/>
    <col min="4" max="5" width="29.85546875" bestFit="1" customWidth="1"/>
  </cols>
  <sheetData>
    <row r="1" spans="1:5" s="34" customFormat="1" ht="21" customHeight="1" x14ac:dyDescent="0.25">
      <c r="A1" s="33" t="s">
        <v>0</v>
      </c>
      <c r="B1" s="33" t="s">
        <v>79</v>
      </c>
      <c r="C1" s="33" t="s">
        <v>80</v>
      </c>
      <c r="D1" s="33" t="s">
        <v>81</v>
      </c>
      <c r="E1" s="33" t="s">
        <v>82</v>
      </c>
    </row>
    <row r="2" spans="1:5" x14ac:dyDescent="0.25">
      <c r="A2" s="35" t="s">
        <v>19</v>
      </c>
      <c r="B2" s="36" t="s">
        <v>83</v>
      </c>
      <c r="C2" s="35" t="s">
        <v>84</v>
      </c>
      <c r="D2" s="36" t="e">
        <v>#N/A</v>
      </c>
      <c r="E2" s="36" t="e">
        <v>#N/A</v>
      </c>
    </row>
    <row r="3" spans="1:5" x14ac:dyDescent="0.25">
      <c r="A3" s="35" t="s">
        <v>85</v>
      </c>
      <c r="B3" s="36" t="s">
        <v>86</v>
      </c>
      <c r="C3" s="35" t="s">
        <v>87</v>
      </c>
      <c r="D3" s="36" t="e">
        <v>#N/A</v>
      </c>
      <c r="E3" s="36" t="e">
        <v>#N/A</v>
      </c>
    </row>
    <row r="4" spans="1:5" x14ac:dyDescent="0.25">
      <c r="A4" s="35" t="s">
        <v>88</v>
      </c>
      <c r="B4" s="36" t="s">
        <v>89</v>
      </c>
      <c r="C4" s="35" t="s">
        <v>90</v>
      </c>
      <c r="D4" s="36" t="e">
        <v>#N/A</v>
      </c>
      <c r="E4" s="36" t="e">
        <v>#N/A</v>
      </c>
    </row>
    <row r="5" spans="1:5" x14ac:dyDescent="0.25">
      <c r="A5" s="35" t="s">
        <v>17</v>
      </c>
      <c r="B5" s="35" t="s">
        <v>91</v>
      </c>
      <c r="C5" s="35" t="s">
        <v>92</v>
      </c>
      <c r="D5" s="35" t="s">
        <v>93</v>
      </c>
      <c r="E5" s="35" t="s">
        <v>94</v>
      </c>
    </row>
    <row r="6" spans="1:5" x14ac:dyDescent="0.25">
      <c r="A6" s="35" t="s">
        <v>95</v>
      </c>
      <c r="B6" s="35" t="s">
        <v>96</v>
      </c>
      <c r="C6" s="35" t="s">
        <v>97</v>
      </c>
      <c r="D6" s="35" t="s">
        <v>93</v>
      </c>
      <c r="E6" s="35" t="s">
        <v>94</v>
      </c>
    </row>
    <row r="7" spans="1:5" x14ac:dyDescent="0.25">
      <c r="A7" s="35" t="s">
        <v>98</v>
      </c>
      <c r="B7" s="35" t="s">
        <v>99</v>
      </c>
      <c r="C7" s="35" t="s">
        <v>100</v>
      </c>
      <c r="D7" s="35" t="s">
        <v>93</v>
      </c>
      <c r="E7" s="35" t="s">
        <v>94</v>
      </c>
    </row>
    <row r="8" spans="1:5" x14ac:dyDescent="0.25">
      <c r="A8" s="35" t="s">
        <v>101</v>
      </c>
      <c r="B8" s="35" t="s">
        <v>102</v>
      </c>
      <c r="C8" s="35" t="s">
        <v>103</v>
      </c>
      <c r="D8" s="35" t="s">
        <v>93</v>
      </c>
      <c r="E8" s="35" t="s">
        <v>94</v>
      </c>
    </row>
    <row r="9" spans="1:5" x14ac:dyDescent="0.25">
      <c r="A9" s="35" t="s">
        <v>104</v>
      </c>
      <c r="B9" s="35" t="s">
        <v>105</v>
      </c>
      <c r="C9" s="35" t="s">
        <v>106</v>
      </c>
      <c r="D9" s="35" t="s">
        <v>93</v>
      </c>
      <c r="E9" s="35" t="s">
        <v>94</v>
      </c>
    </row>
    <row r="10" spans="1:5" x14ac:dyDescent="0.25">
      <c r="A10" s="35" t="s">
        <v>107</v>
      </c>
      <c r="B10" s="35" t="s">
        <v>108</v>
      </c>
      <c r="C10" s="35" t="s">
        <v>109</v>
      </c>
      <c r="D10" s="35" t="s">
        <v>110</v>
      </c>
      <c r="E10" s="35" t="s">
        <v>94</v>
      </c>
    </row>
    <row r="11" spans="1:5" x14ac:dyDescent="0.25">
      <c r="A11" s="35" t="s">
        <v>111</v>
      </c>
      <c r="B11" s="35" t="s">
        <v>112</v>
      </c>
      <c r="C11" s="35" t="s">
        <v>113</v>
      </c>
      <c r="D11" s="35" t="s">
        <v>114</v>
      </c>
      <c r="E11" s="35" t="s">
        <v>94</v>
      </c>
    </row>
    <row r="12" spans="1:5" x14ac:dyDescent="0.25">
      <c r="A12" s="35" t="s">
        <v>115</v>
      </c>
      <c r="B12" s="35" t="s">
        <v>116</v>
      </c>
      <c r="C12" s="35" t="s">
        <v>117</v>
      </c>
      <c r="D12" s="35" t="s">
        <v>114</v>
      </c>
      <c r="E12" s="35" t="s">
        <v>94</v>
      </c>
    </row>
    <row r="13" spans="1:5" x14ac:dyDescent="0.25">
      <c r="A13" s="35" t="s">
        <v>118</v>
      </c>
      <c r="B13" s="35" t="s">
        <v>119</v>
      </c>
      <c r="C13" s="35" t="s">
        <v>120</v>
      </c>
      <c r="D13" s="35" t="s">
        <v>114</v>
      </c>
      <c r="E13" s="35" t="s">
        <v>94</v>
      </c>
    </row>
    <row r="14" spans="1:5" x14ac:dyDescent="0.25">
      <c r="A14" s="35" t="s">
        <v>121</v>
      </c>
      <c r="B14" s="35" t="s">
        <v>122</v>
      </c>
      <c r="C14" s="35" t="s">
        <v>123</v>
      </c>
      <c r="D14" s="35" t="s">
        <v>124</v>
      </c>
      <c r="E14" s="35" t="s">
        <v>94</v>
      </c>
    </row>
    <row r="15" spans="1:5" x14ac:dyDescent="0.25">
      <c r="A15" s="35" t="s">
        <v>125</v>
      </c>
      <c r="B15" s="35" t="s">
        <v>126</v>
      </c>
      <c r="C15" s="35" t="s">
        <v>127</v>
      </c>
      <c r="D15" s="35" t="s">
        <v>128</v>
      </c>
      <c r="E15" s="35" t="s">
        <v>94</v>
      </c>
    </row>
    <row r="16" spans="1:5" x14ac:dyDescent="0.25">
      <c r="A16" s="35" t="s">
        <v>23</v>
      </c>
      <c r="B16" s="35" t="s">
        <v>129</v>
      </c>
      <c r="C16" s="35" t="s">
        <v>130</v>
      </c>
      <c r="D16" s="35" t="s">
        <v>128</v>
      </c>
      <c r="E16" s="35" t="s">
        <v>94</v>
      </c>
    </row>
    <row r="17" spans="1:5" x14ac:dyDescent="0.25">
      <c r="A17" s="35" t="s">
        <v>37</v>
      </c>
      <c r="B17" s="35" t="s">
        <v>131</v>
      </c>
      <c r="C17" s="35" t="s">
        <v>132</v>
      </c>
      <c r="D17" s="35" t="s">
        <v>133</v>
      </c>
      <c r="E17" s="35" t="s">
        <v>94</v>
      </c>
    </row>
    <row r="18" spans="1:5" x14ac:dyDescent="0.25">
      <c r="A18" s="35" t="s">
        <v>54</v>
      </c>
      <c r="B18" s="35" t="s">
        <v>134</v>
      </c>
      <c r="C18" s="35" t="s">
        <v>135</v>
      </c>
      <c r="D18" s="35" t="s">
        <v>133</v>
      </c>
      <c r="E18" s="35" t="s">
        <v>94</v>
      </c>
    </row>
    <row r="19" spans="1:5" x14ac:dyDescent="0.25">
      <c r="A19" s="35" t="s">
        <v>10</v>
      </c>
      <c r="B19" s="35" t="s">
        <v>136</v>
      </c>
      <c r="C19" s="35" t="s">
        <v>137</v>
      </c>
      <c r="D19" s="35" t="s">
        <v>133</v>
      </c>
      <c r="E19" s="35" t="s">
        <v>94</v>
      </c>
    </row>
    <row r="20" spans="1:5" x14ac:dyDescent="0.25">
      <c r="A20" s="35" t="s">
        <v>138</v>
      </c>
      <c r="B20" s="35" t="s">
        <v>139</v>
      </c>
      <c r="C20" s="35" t="s">
        <v>140</v>
      </c>
      <c r="D20" s="35" t="s">
        <v>133</v>
      </c>
      <c r="E20" s="35" t="s">
        <v>94</v>
      </c>
    </row>
    <row r="21" spans="1:5" x14ac:dyDescent="0.25">
      <c r="A21" s="35" t="s">
        <v>141</v>
      </c>
      <c r="B21" s="35" t="s">
        <v>142</v>
      </c>
      <c r="C21" s="35" t="s">
        <v>143</v>
      </c>
      <c r="D21" s="35" t="s">
        <v>133</v>
      </c>
      <c r="E21" s="35" t="s">
        <v>94</v>
      </c>
    </row>
    <row r="22" spans="1:5" x14ac:dyDescent="0.25">
      <c r="A22" s="35" t="s">
        <v>144</v>
      </c>
      <c r="B22" s="35" t="s">
        <v>145</v>
      </c>
      <c r="C22" s="35" t="s">
        <v>146</v>
      </c>
      <c r="D22" s="35" t="s">
        <v>133</v>
      </c>
      <c r="E22" s="35" t="s">
        <v>94</v>
      </c>
    </row>
    <row r="23" spans="1:5" x14ac:dyDescent="0.25">
      <c r="A23" s="35" t="s">
        <v>147</v>
      </c>
      <c r="B23" s="35" t="s">
        <v>148</v>
      </c>
      <c r="C23" s="35" t="s">
        <v>149</v>
      </c>
      <c r="D23" s="35" t="s">
        <v>150</v>
      </c>
      <c r="E23" s="35" t="s">
        <v>94</v>
      </c>
    </row>
    <row r="24" spans="1:5" x14ac:dyDescent="0.25">
      <c r="A24" s="35" t="s">
        <v>20</v>
      </c>
      <c r="B24" s="35" t="s">
        <v>151</v>
      </c>
      <c r="C24" s="35" t="s">
        <v>152</v>
      </c>
      <c r="D24" s="35" t="s">
        <v>150</v>
      </c>
      <c r="E24" s="35" t="s">
        <v>94</v>
      </c>
    </row>
    <row r="25" spans="1:5" x14ac:dyDescent="0.25">
      <c r="A25" s="35" t="s">
        <v>153</v>
      </c>
      <c r="B25" s="35" t="s">
        <v>154</v>
      </c>
      <c r="C25" s="35" t="s">
        <v>155</v>
      </c>
      <c r="D25" s="35" t="s">
        <v>150</v>
      </c>
      <c r="E25" s="35" t="s">
        <v>94</v>
      </c>
    </row>
    <row r="26" spans="1:5" x14ac:dyDescent="0.25">
      <c r="A26" s="35" t="s">
        <v>156</v>
      </c>
      <c r="B26" s="35" t="s">
        <v>157</v>
      </c>
      <c r="C26" s="35" t="s">
        <v>158</v>
      </c>
      <c r="D26" s="35" t="s">
        <v>150</v>
      </c>
      <c r="E26" s="35" t="s">
        <v>94</v>
      </c>
    </row>
    <row r="27" spans="1:5" x14ac:dyDescent="0.25">
      <c r="A27" s="35" t="s">
        <v>159</v>
      </c>
      <c r="B27" s="35" t="s">
        <v>160</v>
      </c>
      <c r="C27" s="35" t="s">
        <v>161</v>
      </c>
      <c r="D27" s="35" t="s">
        <v>150</v>
      </c>
      <c r="E27" s="35" t="s">
        <v>94</v>
      </c>
    </row>
    <row r="28" spans="1:5" x14ac:dyDescent="0.25">
      <c r="A28" s="35" t="s">
        <v>162</v>
      </c>
      <c r="B28" s="35" t="s">
        <v>163</v>
      </c>
      <c r="C28" s="35" t="s">
        <v>164</v>
      </c>
      <c r="D28" s="35" t="s">
        <v>150</v>
      </c>
      <c r="E28" s="35" t="s">
        <v>94</v>
      </c>
    </row>
    <row r="29" spans="1:5" x14ac:dyDescent="0.25">
      <c r="A29" s="35" t="s">
        <v>165</v>
      </c>
      <c r="B29" s="35" t="s">
        <v>166</v>
      </c>
      <c r="C29" s="35" t="s">
        <v>167</v>
      </c>
      <c r="D29" s="35" t="s">
        <v>150</v>
      </c>
      <c r="E29" s="35" t="s">
        <v>94</v>
      </c>
    </row>
    <row r="30" spans="1:5" x14ac:dyDescent="0.25">
      <c r="A30" s="35" t="s">
        <v>168</v>
      </c>
      <c r="B30" s="35" t="s">
        <v>169</v>
      </c>
      <c r="C30" s="35" t="s">
        <v>170</v>
      </c>
      <c r="D30" s="35" t="s">
        <v>150</v>
      </c>
      <c r="E30" s="35" t="s">
        <v>94</v>
      </c>
    </row>
    <row r="31" spans="1:5" x14ac:dyDescent="0.25">
      <c r="A31" s="35" t="s">
        <v>171</v>
      </c>
      <c r="B31" s="35" t="s">
        <v>172</v>
      </c>
      <c r="C31" s="35" t="s">
        <v>173</v>
      </c>
      <c r="D31" s="35" t="s">
        <v>150</v>
      </c>
      <c r="E31" s="35" t="s">
        <v>94</v>
      </c>
    </row>
    <row r="32" spans="1:5" x14ac:dyDescent="0.25">
      <c r="A32" s="35" t="s">
        <v>174</v>
      </c>
      <c r="B32" s="35" t="s">
        <v>175</v>
      </c>
      <c r="C32" s="35" t="s">
        <v>176</v>
      </c>
      <c r="D32" s="35" t="s">
        <v>150</v>
      </c>
      <c r="E32" s="35" t="s">
        <v>94</v>
      </c>
    </row>
    <row r="33" spans="1:5" x14ac:dyDescent="0.25">
      <c r="A33" s="35" t="s">
        <v>177</v>
      </c>
      <c r="B33" s="35" t="s">
        <v>178</v>
      </c>
      <c r="C33" s="35" t="s">
        <v>179</v>
      </c>
      <c r="D33" s="35" t="s">
        <v>180</v>
      </c>
      <c r="E33" s="35" t="s">
        <v>94</v>
      </c>
    </row>
    <row r="34" spans="1:5" x14ac:dyDescent="0.25">
      <c r="A34" s="35" t="s">
        <v>9</v>
      </c>
      <c r="B34" s="35" t="s">
        <v>181</v>
      </c>
      <c r="C34" s="35" t="s">
        <v>182</v>
      </c>
      <c r="D34" s="35" t="s">
        <v>183</v>
      </c>
      <c r="E34" s="35" t="s">
        <v>94</v>
      </c>
    </row>
    <row r="35" spans="1:5" x14ac:dyDescent="0.25">
      <c r="A35" s="35" t="s">
        <v>13</v>
      </c>
      <c r="B35" s="35" t="s">
        <v>184</v>
      </c>
      <c r="C35" s="35" t="s">
        <v>185</v>
      </c>
      <c r="D35" s="35" t="s">
        <v>183</v>
      </c>
      <c r="E35" s="35" t="s">
        <v>94</v>
      </c>
    </row>
    <row r="36" spans="1:5" x14ac:dyDescent="0.25">
      <c r="A36" s="35" t="s">
        <v>186</v>
      </c>
      <c r="B36" s="35" t="s">
        <v>187</v>
      </c>
      <c r="C36" s="35" t="s">
        <v>188</v>
      </c>
      <c r="D36" s="35" t="s">
        <v>183</v>
      </c>
      <c r="E36" s="35" t="s">
        <v>94</v>
      </c>
    </row>
    <row r="37" spans="1:5" x14ac:dyDescent="0.25">
      <c r="A37" s="35" t="s">
        <v>189</v>
      </c>
      <c r="B37" s="35" t="s">
        <v>190</v>
      </c>
      <c r="C37" s="35" t="s">
        <v>191</v>
      </c>
      <c r="D37" s="35" t="s">
        <v>183</v>
      </c>
      <c r="E37" s="35" t="s">
        <v>94</v>
      </c>
    </row>
    <row r="38" spans="1:5" x14ac:dyDescent="0.25">
      <c r="A38" s="35" t="s">
        <v>192</v>
      </c>
      <c r="B38" s="35" t="s">
        <v>193</v>
      </c>
      <c r="C38" s="35" t="s">
        <v>194</v>
      </c>
      <c r="D38" s="35" t="s">
        <v>195</v>
      </c>
      <c r="E38" s="35" t="s">
        <v>94</v>
      </c>
    </row>
    <row r="39" spans="1:5" x14ac:dyDescent="0.25">
      <c r="A39" s="35" t="s">
        <v>196</v>
      </c>
      <c r="B39" s="35" t="s">
        <v>197</v>
      </c>
      <c r="C39" s="35" t="s">
        <v>198</v>
      </c>
      <c r="D39" s="35" t="s">
        <v>195</v>
      </c>
      <c r="E39" s="35" t="s">
        <v>94</v>
      </c>
    </row>
    <row r="40" spans="1:5" x14ac:dyDescent="0.25">
      <c r="A40" s="35" t="s">
        <v>199</v>
      </c>
      <c r="B40" s="35" t="s">
        <v>200</v>
      </c>
      <c r="C40" s="35" t="s">
        <v>201</v>
      </c>
      <c r="D40" s="35" t="s">
        <v>195</v>
      </c>
      <c r="E40" s="35" t="s">
        <v>94</v>
      </c>
    </row>
    <row r="41" spans="1:5" x14ac:dyDescent="0.25">
      <c r="A41" s="35" t="s">
        <v>51</v>
      </c>
      <c r="B41" s="35" t="s">
        <v>202</v>
      </c>
      <c r="C41" s="35" t="s">
        <v>203</v>
      </c>
      <c r="D41" s="35" t="s">
        <v>204</v>
      </c>
      <c r="E41" s="35" t="s">
        <v>94</v>
      </c>
    </row>
    <row r="42" spans="1:5" x14ac:dyDescent="0.25">
      <c r="A42" s="35" t="s">
        <v>205</v>
      </c>
      <c r="B42" s="35" t="s">
        <v>206</v>
      </c>
      <c r="C42" s="35" t="s">
        <v>207</v>
      </c>
      <c r="D42" s="35" t="s">
        <v>204</v>
      </c>
      <c r="E42" s="35" t="s">
        <v>94</v>
      </c>
    </row>
    <row r="43" spans="1:5" x14ac:dyDescent="0.25">
      <c r="A43" s="35" t="s">
        <v>208</v>
      </c>
      <c r="B43" s="35" t="s">
        <v>209</v>
      </c>
      <c r="C43" s="35" t="s">
        <v>210</v>
      </c>
      <c r="D43" s="35" t="s">
        <v>204</v>
      </c>
      <c r="E43" s="35" t="s">
        <v>94</v>
      </c>
    </row>
    <row r="44" spans="1:5" x14ac:dyDescent="0.25">
      <c r="A44" s="35" t="s">
        <v>211</v>
      </c>
      <c r="B44" s="35" t="s">
        <v>212</v>
      </c>
      <c r="C44" s="35" t="s">
        <v>213</v>
      </c>
      <c r="D44" s="35" t="s">
        <v>214</v>
      </c>
      <c r="E44" s="35" t="s">
        <v>94</v>
      </c>
    </row>
    <row r="45" spans="1:5" x14ac:dyDescent="0.25">
      <c r="A45" s="35" t="s">
        <v>215</v>
      </c>
      <c r="B45" s="35" t="s">
        <v>216</v>
      </c>
      <c r="C45" s="35" t="s">
        <v>217</v>
      </c>
      <c r="D45" s="35" t="s">
        <v>214</v>
      </c>
      <c r="E45" s="35" t="s">
        <v>94</v>
      </c>
    </row>
    <row r="46" spans="1:5" x14ac:dyDescent="0.25">
      <c r="A46" s="35" t="s">
        <v>218</v>
      </c>
      <c r="B46" s="35" t="s">
        <v>219</v>
      </c>
      <c r="C46" s="35" t="s">
        <v>220</v>
      </c>
      <c r="D46" s="35" t="s">
        <v>221</v>
      </c>
      <c r="E46" s="35" t="s">
        <v>94</v>
      </c>
    </row>
    <row r="47" spans="1:5" x14ac:dyDescent="0.25">
      <c r="A47" s="35" t="s">
        <v>222</v>
      </c>
      <c r="B47" s="35" t="s">
        <v>223</v>
      </c>
      <c r="C47" s="35" t="s">
        <v>224</v>
      </c>
      <c r="D47" s="35" t="s">
        <v>225</v>
      </c>
      <c r="E47" s="35" t="s">
        <v>94</v>
      </c>
    </row>
    <row r="48" spans="1:5" x14ac:dyDescent="0.25">
      <c r="A48" s="35" t="s">
        <v>5</v>
      </c>
      <c r="B48" s="35" t="s">
        <v>226</v>
      </c>
      <c r="C48" s="35" t="s">
        <v>227</v>
      </c>
      <c r="D48" s="35" t="s">
        <v>225</v>
      </c>
      <c r="E48" s="35" t="s">
        <v>94</v>
      </c>
    </row>
    <row r="49" spans="1:5" x14ac:dyDescent="0.25">
      <c r="A49" s="35" t="s">
        <v>16</v>
      </c>
      <c r="B49" s="35" t="s">
        <v>228</v>
      </c>
      <c r="C49" s="35" t="s">
        <v>229</v>
      </c>
      <c r="D49" s="35" t="s">
        <v>225</v>
      </c>
      <c r="E49" s="35" t="s">
        <v>94</v>
      </c>
    </row>
    <row r="50" spans="1:5" x14ac:dyDescent="0.25">
      <c r="A50" s="35" t="s">
        <v>26</v>
      </c>
      <c r="B50" s="35" t="s">
        <v>230</v>
      </c>
      <c r="C50" s="35" t="s">
        <v>231</v>
      </c>
      <c r="D50" s="35" t="s">
        <v>225</v>
      </c>
      <c r="E50" s="35" t="s">
        <v>94</v>
      </c>
    </row>
    <row r="51" spans="1:5" x14ac:dyDescent="0.25">
      <c r="A51" s="35" t="s">
        <v>232</v>
      </c>
      <c r="B51" s="35" t="s">
        <v>233</v>
      </c>
      <c r="C51" s="35" t="s">
        <v>234</v>
      </c>
      <c r="D51" s="35" t="s">
        <v>225</v>
      </c>
      <c r="E51" s="35" t="s">
        <v>94</v>
      </c>
    </row>
    <row r="52" spans="1:5" x14ac:dyDescent="0.25">
      <c r="A52" s="35" t="s">
        <v>235</v>
      </c>
      <c r="B52" s="35" t="s">
        <v>236</v>
      </c>
      <c r="C52" s="35" t="s">
        <v>237</v>
      </c>
      <c r="D52" s="35" t="s">
        <v>225</v>
      </c>
      <c r="E52" s="35" t="s">
        <v>94</v>
      </c>
    </row>
    <row r="53" spans="1:5" x14ac:dyDescent="0.25">
      <c r="A53" s="35" t="s">
        <v>238</v>
      </c>
      <c r="B53" s="35" t="s">
        <v>239</v>
      </c>
      <c r="C53" s="35" t="s">
        <v>240</v>
      </c>
      <c r="D53" s="35" t="s">
        <v>225</v>
      </c>
      <c r="E53" s="35" t="s">
        <v>94</v>
      </c>
    </row>
    <row r="54" spans="1:5" x14ac:dyDescent="0.25">
      <c r="A54" s="35" t="s">
        <v>241</v>
      </c>
      <c r="B54" s="35" t="s">
        <v>242</v>
      </c>
      <c r="C54" s="35" t="s">
        <v>243</v>
      </c>
      <c r="D54" s="35" t="s">
        <v>225</v>
      </c>
      <c r="E54" s="35" t="s">
        <v>94</v>
      </c>
    </row>
    <row r="55" spans="1:5" x14ac:dyDescent="0.25">
      <c r="A55" s="35" t="s">
        <v>244</v>
      </c>
      <c r="B55" s="35" t="s">
        <v>245</v>
      </c>
      <c r="C55" s="35" t="s">
        <v>246</v>
      </c>
      <c r="D55" s="35" t="s">
        <v>225</v>
      </c>
      <c r="E55" s="35" t="s">
        <v>94</v>
      </c>
    </row>
    <row r="56" spans="1:5" x14ac:dyDescent="0.25">
      <c r="A56" s="35" t="s">
        <v>247</v>
      </c>
      <c r="B56" s="35" t="s">
        <v>248</v>
      </c>
      <c r="C56" s="35" t="s">
        <v>249</v>
      </c>
      <c r="D56" s="35" t="s">
        <v>225</v>
      </c>
      <c r="E56" s="35" t="s">
        <v>94</v>
      </c>
    </row>
    <row r="57" spans="1:5" x14ac:dyDescent="0.25">
      <c r="A57" s="35" t="s">
        <v>250</v>
      </c>
      <c r="B57" s="35" t="s">
        <v>251</v>
      </c>
      <c r="C57" s="35" t="s">
        <v>252</v>
      </c>
      <c r="D57" s="35" t="s">
        <v>225</v>
      </c>
      <c r="E57" s="35" t="s">
        <v>94</v>
      </c>
    </row>
    <row r="58" spans="1:5" x14ac:dyDescent="0.25">
      <c r="A58" s="35" t="s">
        <v>253</v>
      </c>
      <c r="B58" s="35" t="s">
        <v>254</v>
      </c>
      <c r="C58" s="35" t="s">
        <v>255</v>
      </c>
      <c r="D58" s="35" t="s">
        <v>225</v>
      </c>
      <c r="E58" s="35" t="s">
        <v>94</v>
      </c>
    </row>
    <row r="59" spans="1:5" x14ac:dyDescent="0.25">
      <c r="A59" s="35" t="s">
        <v>38</v>
      </c>
      <c r="B59" s="35" t="s">
        <v>256</v>
      </c>
      <c r="C59" s="35" t="s">
        <v>257</v>
      </c>
      <c r="D59" s="35" t="s">
        <v>258</v>
      </c>
      <c r="E59" s="35" t="s">
        <v>94</v>
      </c>
    </row>
    <row r="60" spans="1:5" x14ac:dyDescent="0.25">
      <c r="A60" s="35" t="s">
        <v>259</v>
      </c>
      <c r="B60" s="35" t="s">
        <v>260</v>
      </c>
      <c r="C60" s="35" t="s">
        <v>261</v>
      </c>
      <c r="D60" s="35" t="s">
        <v>258</v>
      </c>
      <c r="E60" s="35" t="s">
        <v>94</v>
      </c>
    </row>
    <row r="61" spans="1:5" x14ac:dyDescent="0.25">
      <c r="A61" s="35" t="s">
        <v>48</v>
      </c>
      <c r="B61" s="35" t="s">
        <v>262</v>
      </c>
      <c r="C61" s="35" t="s">
        <v>263</v>
      </c>
      <c r="D61" s="35" t="s">
        <v>258</v>
      </c>
      <c r="E61" s="35" t="s">
        <v>94</v>
      </c>
    </row>
    <row r="62" spans="1:5" x14ac:dyDescent="0.25">
      <c r="A62" s="35" t="s">
        <v>264</v>
      </c>
      <c r="B62" s="35" t="s">
        <v>265</v>
      </c>
      <c r="C62" s="35" t="s">
        <v>266</v>
      </c>
      <c r="D62" s="35" t="s">
        <v>258</v>
      </c>
      <c r="E62" s="35" t="s">
        <v>94</v>
      </c>
    </row>
    <row r="63" spans="1:5" x14ac:dyDescent="0.25">
      <c r="A63" s="35" t="s">
        <v>267</v>
      </c>
      <c r="B63" s="35" t="s">
        <v>268</v>
      </c>
      <c r="C63" s="35" t="s">
        <v>269</v>
      </c>
      <c r="D63" s="35" t="s">
        <v>258</v>
      </c>
      <c r="E63" s="35" t="s">
        <v>94</v>
      </c>
    </row>
    <row r="64" spans="1:5" x14ac:dyDescent="0.25">
      <c r="A64" s="35" t="s">
        <v>21</v>
      </c>
      <c r="B64" s="35" t="s">
        <v>270</v>
      </c>
      <c r="C64" s="35" t="s">
        <v>271</v>
      </c>
      <c r="D64" s="35" t="s">
        <v>258</v>
      </c>
      <c r="E64" s="35" t="s">
        <v>94</v>
      </c>
    </row>
    <row r="65" spans="1:5" x14ac:dyDescent="0.25">
      <c r="A65" s="35" t="s">
        <v>24</v>
      </c>
      <c r="B65" s="35" t="s">
        <v>272</v>
      </c>
      <c r="C65" s="35" t="s">
        <v>273</v>
      </c>
      <c r="D65" s="35" t="s">
        <v>258</v>
      </c>
      <c r="E65" s="35" t="s">
        <v>94</v>
      </c>
    </row>
    <row r="66" spans="1:5" x14ac:dyDescent="0.25">
      <c r="A66" s="35" t="s">
        <v>274</v>
      </c>
      <c r="B66" s="35" t="s">
        <v>275</v>
      </c>
      <c r="C66" s="35" t="s">
        <v>276</v>
      </c>
      <c r="D66" s="35" t="s">
        <v>258</v>
      </c>
      <c r="E66" s="35" t="s">
        <v>94</v>
      </c>
    </row>
    <row r="67" spans="1:5" x14ac:dyDescent="0.25">
      <c r="A67" s="35" t="s">
        <v>277</v>
      </c>
      <c r="B67" s="35" t="s">
        <v>278</v>
      </c>
      <c r="C67" s="35" t="s">
        <v>279</v>
      </c>
      <c r="D67" s="35" t="s">
        <v>258</v>
      </c>
      <c r="E67" s="35" t="s">
        <v>94</v>
      </c>
    </row>
    <row r="68" spans="1:5" x14ac:dyDescent="0.25">
      <c r="A68" s="35" t="s">
        <v>280</v>
      </c>
      <c r="B68" s="35" t="s">
        <v>281</v>
      </c>
      <c r="C68" s="35" t="s">
        <v>282</v>
      </c>
      <c r="D68" s="35" t="s">
        <v>258</v>
      </c>
      <c r="E68" s="35" t="s">
        <v>94</v>
      </c>
    </row>
    <row r="69" spans="1:5" x14ac:dyDescent="0.25">
      <c r="A69" s="35" t="s">
        <v>283</v>
      </c>
      <c r="B69" s="35" t="s">
        <v>284</v>
      </c>
      <c r="C69" s="35" t="s">
        <v>285</v>
      </c>
      <c r="D69" s="35" t="s">
        <v>258</v>
      </c>
      <c r="E69" s="35" t="s">
        <v>94</v>
      </c>
    </row>
    <row r="70" spans="1:5" x14ac:dyDescent="0.25">
      <c r="A70" s="35" t="s">
        <v>286</v>
      </c>
      <c r="B70" s="35" t="s">
        <v>287</v>
      </c>
      <c r="C70" s="35" t="s">
        <v>288</v>
      </c>
      <c r="D70" s="35" t="s">
        <v>258</v>
      </c>
      <c r="E70" s="35" t="s">
        <v>94</v>
      </c>
    </row>
    <row r="71" spans="1:5" x14ac:dyDescent="0.25">
      <c r="A71" s="35" t="s">
        <v>289</v>
      </c>
      <c r="B71" s="35" t="s">
        <v>290</v>
      </c>
      <c r="C71" s="35" t="s">
        <v>291</v>
      </c>
      <c r="D71" s="35" t="s">
        <v>258</v>
      </c>
      <c r="E71" s="35" t="s">
        <v>94</v>
      </c>
    </row>
    <row r="72" spans="1:5" x14ac:dyDescent="0.25">
      <c r="A72" s="35" t="s">
        <v>292</v>
      </c>
      <c r="B72" s="35" t="s">
        <v>293</v>
      </c>
      <c r="C72" s="35" t="s">
        <v>294</v>
      </c>
      <c r="D72" s="35" t="s">
        <v>258</v>
      </c>
      <c r="E72" s="35" t="s">
        <v>94</v>
      </c>
    </row>
    <row r="73" spans="1:5" x14ac:dyDescent="0.25">
      <c r="A73" s="35" t="s">
        <v>295</v>
      </c>
      <c r="B73" s="35" t="s">
        <v>296</v>
      </c>
      <c r="C73" s="35" t="s">
        <v>297</v>
      </c>
      <c r="D73" s="35" t="s">
        <v>258</v>
      </c>
      <c r="E73" s="35" t="s">
        <v>94</v>
      </c>
    </row>
    <row r="74" spans="1:5" x14ac:dyDescent="0.25">
      <c r="A74" s="35" t="s">
        <v>298</v>
      </c>
      <c r="B74" s="35" t="s">
        <v>299</v>
      </c>
      <c r="C74" s="35" t="s">
        <v>300</v>
      </c>
      <c r="D74" s="35" t="s">
        <v>258</v>
      </c>
      <c r="E74" s="35" t="s">
        <v>94</v>
      </c>
    </row>
    <row r="75" spans="1:5" x14ac:dyDescent="0.25">
      <c r="A75" s="35" t="s">
        <v>301</v>
      </c>
      <c r="B75" s="35" t="s">
        <v>302</v>
      </c>
      <c r="C75" s="35" t="s">
        <v>303</v>
      </c>
      <c r="D75" s="35" t="s">
        <v>258</v>
      </c>
      <c r="E75" s="35" t="s">
        <v>94</v>
      </c>
    </row>
    <row r="76" spans="1:5" x14ac:dyDescent="0.25">
      <c r="A76" s="35" t="s">
        <v>304</v>
      </c>
      <c r="B76" s="35" t="s">
        <v>305</v>
      </c>
      <c r="C76" s="35" t="s">
        <v>306</v>
      </c>
      <c r="D76" s="35" t="s">
        <v>258</v>
      </c>
      <c r="E76" s="35" t="s">
        <v>94</v>
      </c>
    </row>
    <row r="77" spans="1:5" x14ac:dyDescent="0.25">
      <c r="A77" s="35" t="s">
        <v>6</v>
      </c>
      <c r="B77" s="35" t="s">
        <v>307</v>
      </c>
      <c r="C77" s="35" t="s">
        <v>308</v>
      </c>
      <c r="D77" s="35" t="s">
        <v>309</v>
      </c>
      <c r="E77" s="35" t="s">
        <v>94</v>
      </c>
    </row>
    <row r="78" spans="1:5" x14ac:dyDescent="0.25">
      <c r="A78" s="35" t="s">
        <v>310</v>
      </c>
      <c r="B78" s="35" t="s">
        <v>311</v>
      </c>
      <c r="C78" s="35" t="s">
        <v>312</v>
      </c>
      <c r="D78" s="35" t="s">
        <v>309</v>
      </c>
      <c r="E78" s="35" t="s">
        <v>94</v>
      </c>
    </row>
    <row r="79" spans="1:5" x14ac:dyDescent="0.25">
      <c r="A79" s="35" t="s">
        <v>313</v>
      </c>
      <c r="B79" s="35" t="s">
        <v>314</v>
      </c>
      <c r="C79" s="35" t="s">
        <v>315</v>
      </c>
      <c r="D79" s="35" t="s">
        <v>309</v>
      </c>
      <c r="E79" s="35" t="s">
        <v>94</v>
      </c>
    </row>
    <row r="80" spans="1:5" x14ac:dyDescent="0.25">
      <c r="A80" s="35" t="s">
        <v>316</v>
      </c>
      <c r="B80" s="35" t="s">
        <v>317</v>
      </c>
      <c r="C80" s="35" t="s">
        <v>318</v>
      </c>
      <c r="D80" s="35" t="s">
        <v>309</v>
      </c>
      <c r="E80" s="35" t="s">
        <v>94</v>
      </c>
    </row>
    <row r="81" spans="1:5" x14ac:dyDescent="0.25">
      <c r="A81" s="35" t="s">
        <v>319</v>
      </c>
      <c r="B81" s="35" t="s">
        <v>320</v>
      </c>
      <c r="C81" s="35" t="s">
        <v>321</v>
      </c>
      <c r="D81" s="35" t="s">
        <v>309</v>
      </c>
      <c r="E81" s="35" t="s">
        <v>94</v>
      </c>
    </row>
    <row r="82" spans="1:5" x14ac:dyDescent="0.25">
      <c r="A82" s="35" t="s">
        <v>322</v>
      </c>
      <c r="B82" s="35" t="s">
        <v>323</v>
      </c>
      <c r="C82" s="35" t="s">
        <v>324</v>
      </c>
      <c r="D82" s="35" t="s">
        <v>309</v>
      </c>
      <c r="E82" s="35" t="s">
        <v>94</v>
      </c>
    </row>
    <row r="83" spans="1:5" x14ac:dyDescent="0.25">
      <c r="A83" s="35" t="s">
        <v>325</v>
      </c>
      <c r="B83" s="35" t="s">
        <v>326</v>
      </c>
      <c r="C83" s="35" t="s">
        <v>327</v>
      </c>
      <c r="D83" s="35" t="s">
        <v>309</v>
      </c>
      <c r="E83" s="35" t="s">
        <v>94</v>
      </c>
    </row>
    <row r="84" spans="1:5" x14ac:dyDescent="0.25">
      <c r="A84" s="35" t="s">
        <v>7</v>
      </c>
      <c r="B84" s="35" t="s">
        <v>328</v>
      </c>
      <c r="C84" s="35" t="s">
        <v>329</v>
      </c>
      <c r="D84" s="35" t="s">
        <v>114</v>
      </c>
      <c r="E84" s="35" t="s">
        <v>330</v>
      </c>
    </row>
    <row r="85" spans="1:5" x14ac:dyDescent="0.25">
      <c r="A85" s="35" t="s">
        <v>46</v>
      </c>
      <c r="B85" s="35" t="s">
        <v>331</v>
      </c>
      <c r="C85" s="35" t="s">
        <v>332</v>
      </c>
      <c r="D85" s="35" t="s">
        <v>133</v>
      </c>
      <c r="E85" s="35" t="s">
        <v>330</v>
      </c>
    </row>
    <row r="86" spans="1:5" x14ac:dyDescent="0.25">
      <c r="A86" s="35" t="s">
        <v>333</v>
      </c>
      <c r="B86" s="35" t="s">
        <v>334</v>
      </c>
      <c r="C86" s="35" t="s">
        <v>335</v>
      </c>
      <c r="D86" s="35" t="s">
        <v>133</v>
      </c>
      <c r="E86" s="35" t="s">
        <v>330</v>
      </c>
    </row>
    <row r="87" spans="1:5" x14ac:dyDescent="0.25">
      <c r="A87" s="35" t="s">
        <v>336</v>
      </c>
      <c r="B87" s="35" t="s">
        <v>337</v>
      </c>
      <c r="C87" s="35" t="s">
        <v>338</v>
      </c>
      <c r="D87" s="35" t="s">
        <v>150</v>
      </c>
      <c r="E87" s="35" t="s">
        <v>330</v>
      </c>
    </row>
    <row r="88" spans="1:5" x14ac:dyDescent="0.25">
      <c r="A88" s="35" t="s">
        <v>35</v>
      </c>
      <c r="B88" s="35" t="s">
        <v>339</v>
      </c>
      <c r="C88" s="35" t="s">
        <v>340</v>
      </c>
      <c r="D88" s="35" t="s">
        <v>150</v>
      </c>
      <c r="E88" s="35" t="s">
        <v>330</v>
      </c>
    </row>
    <row r="89" spans="1:5" x14ac:dyDescent="0.25">
      <c r="A89" s="35" t="s">
        <v>341</v>
      </c>
      <c r="B89" s="35" t="s">
        <v>342</v>
      </c>
      <c r="C89" s="35" t="s">
        <v>343</v>
      </c>
      <c r="D89" s="35" t="s">
        <v>150</v>
      </c>
      <c r="E89" s="35" t="s">
        <v>330</v>
      </c>
    </row>
    <row r="90" spans="1:5" x14ac:dyDescent="0.25">
      <c r="A90" s="35" t="s">
        <v>344</v>
      </c>
      <c r="B90" s="35" t="s">
        <v>345</v>
      </c>
      <c r="C90" s="35" t="s">
        <v>346</v>
      </c>
      <c r="D90" s="35" t="s">
        <v>150</v>
      </c>
      <c r="E90" s="35" t="s">
        <v>330</v>
      </c>
    </row>
    <row r="91" spans="1:5" x14ac:dyDescent="0.25">
      <c r="A91" s="35" t="s">
        <v>347</v>
      </c>
      <c r="B91" s="35" t="s">
        <v>348</v>
      </c>
      <c r="C91" s="35" t="s">
        <v>349</v>
      </c>
      <c r="D91" s="35" t="s">
        <v>150</v>
      </c>
      <c r="E91" s="35" t="s">
        <v>330</v>
      </c>
    </row>
    <row r="92" spans="1:5" x14ac:dyDescent="0.25">
      <c r="A92" s="35" t="s">
        <v>350</v>
      </c>
      <c r="B92" s="35" t="s">
        <v>351</v>
      </c>
      <c r="C92" s="35" t="s">
        <v>352</v>
      </c>
      <c r="D92" s="35" t="s">
        <v>183</v>
      </c>
      <c r="E92" s="35" t="s">
        <v>330</v>
      </c>
    </row>
    <row r="93" spans="1:5" x14ac:dyDescent="0.25">
      <c r="A93" s="35" t="s">
        <v>30</v>
      </c>
      <c r="B93" s="35" t="s">
        <v>353</v>
      </c>
      <c r="C93" s="35" t="s">
        <v>354</v>
      </c>
      <c r="D93" s="35" t="s">
        <v>355</v>
      </c>
      <c r="E93" s="35" t="s">
        <v>330</v>
      </c>
    </row>
    <row r="94" spans="1:5" x14ac:dyDescent="0.25">
      <c r="A94" s="35" t="s">
        <v>15</v>
      </c>
      <c r="B94" s="35" t="s">
        <v>356</v>
      </c>
      <c r="C94" s="35" t="s">
        <v>357</v>
      </c>
      <c r="D94" s="35" t="s">
        <v>225</v>
      </c>
      <c r="E94" s="35" t="s">
        <v>330</v>
      </c>
    </row>
    <row r="95" spans="1:5" x14ac:dyDescent="0.25">
      <c r="A95" s="35" t="s">
        <v>3</v>
      </c>
      <c r="B95" s="35" t="s">
        <v>358</v>
      </c>
      <c r="C95" s="35" t="s">
        <v>359</v>
      </c>
      <c r="D95" s="35" t="s">
        <v>258</v>
      </c>
      <c r="E95" s="35" t="s">
        <v>330</v>
      </c>
    </row>
    <row r="96" spans="1:5" x14ac:dyDescent="0.25">
      <c r="A96" s="35" t="s">
        <v>360</v>
      </c>
      <c r="B96" s="35" t="s">
        <v>361</v>
      </c>
      <c r="C96" s="35" t="s">
        <v>362</v>
      </c>
      <c r="D96" s="35" t="s">
        <v>309</v>
      </c>
      <c r="E96" s="35" t="s">
        <v>330</v>
      </c>
    </row>
    <row r="97" spans="1:5" x14ac:dyDescent="0.25">
      <c r="A97" s="35" t="s">
        <v>363</v>
      </c>
      <c r="B97" s="35" t="s">
        <v>364</v>
      </c>
      <c r="C97" s="35" t="s">
        <v>365</v>
      </c>
      <c r="D97" s="35" t="s">
        <v>309</v>
      </c>
      <c r="E97" s="35" t="s">
        <v>330</v>
      </c>
    </row>
    <row r="98" spans="1:5" x14ac:dyDescent="0.25">
      <c r="A98" s="35" t="s">
        <v>366</v>
      </c>
      <c r="B98" s="35" t="s">
        <v>367</v>
      </c>
      <c r="C98" s="35" t="s">
        <v>368</v>
      </c>
      <c r="D98" s="35" t="s">
        <v>183</v>
      </c>
      <c r="E98" s="35" t="s">
        <v>369</v>
      </c>
    </row>
    <row r="99" spans="1:5" x14ac:dyDescent="0.25">
      <c r="A99" s="35" t="s">
        <v>370</v>
      </c>
      <c r="B99" s="35" t="s">
        <v>371</v>
      </c>
      <c r="C99" s="35" t="s">
        <v>372</v>
      </c>
      <c r="D99" s="35" t="s">
        <v>373</v>
      </c>
      <c r="E99" s="35" t="s">
        <v>369</v>
      </c>
    </row>
    <row r="100" spans="1:5" x14ac:dyDescent="0.25">
      <c r="A100" s="35" t="s">
        <v>52</v>
      </c>
      <c r="B100" s="35" t="s">
        <v>374</v>
      </c>
      <c r="C100" s="35" t="s">
        <v>375</v>
      </c>
      <c r="D100" s="35" t="s">
        <v>376</v>
      </c>
      <c r="E100" s="35" t="s">
        <v>369</v>
      </c>
    </row>
    <row r="101" spans="1:5" x14ac:dyDescent="0.25">
      <c r="A101" s="35" t="s">
        <v>377</v>
      </c>
      <c r="B101" s="35" t="s">
        <v>378</v>
      </c>
      <c r="C101" s="35" t="s">
        <v>379</v>
      </c>
      <c r="D101" s="35" t="s">
        <v>376</v>
      </c>
      <c r="E101" s="35" t="s">
        <v>369</v>
      </c>
    </row>
    <row r="102" spans="1:5" x14ac:dyDescent="0.25">
      <c r="A102" s="35" t="s">
        <v>380</v>
      </c>
      <c r="B102" s="35" t="s">
        <v>381</v>
      </c>
      <c r="C102" s="35" t="s">
        <v>382</v>
      </c>
      <c r="D102" s="35" t="s">
        <v>376</v>
      </c>
      <c r="E102" s="35" t="s">
        <v>369</v>
      </c>
    </row>
    <row r="103" spans="1:5" x14ac:dyDescent="0.25">
      <c r="A103" s="35" t="s">
        <v>383</v>
      </c>
      <c r="B103" s="35" t="s">
        <v>384</v>
      </c>
      <c r="C103" s="35" t="s">
        <v>385</v>
      </c>
      <c r="D103" s="35" t="s">
        <v>386</v>
      </c>
      <c r="E103" s="35" t="s">
        <v>369</v>
      </c>
    </row>
    <row r="104" spans="1:5" x14ac:dyDescent="0.25">
      <c r="A104" s="35" t="s">
        <v>387</v>
      </c>
      <c r="B104" s="35" t="s">
        <v>388</v>
      </c>
      <c r="C104" s="35" t="s">
        <v>389</v>
      </c>
      <c r="D104" s="35" t="s">
        <v>133</v>
      </c>
      <c r="E104" s="35" t="s">
        <v>369</v>
      </c>
    </row>
    <row r="105" spans="1:5" x14ac:dyDescent="0.25">
      <c r="A105" s="35" t="s">
        <v>390</v>
      </c>
      <c r="B105" s="35" t="s">
        <v>391</v>
      </c>
      <c r="C105" s="35" t="s">
        <v>392</v>
      </c>
      <c r="D105" s="35" t="s">
        <v>133</v>
      </c>
      <c r="E105" s="35" t="s">
        <v>369</v>
      </c>
    </row>
    <row r="106" spans="1:5" x14ac:dyDescent="0.25">
      <c r="A106" s="35" t="s">
        <v>393</v>
      </c>
      <c r="B106" s="35" t="s">
        <v>394</v>
      </c>
      <c r="C106" s="35" t="s">
        <v>395</v>
      </c>
      <c r="D106" s="35" t="s">
        <v>133</v>
      </c>
      <c r="E106" s="35" t="s">
        <v>369</v>
      </c>
    </row>
    <row r="107" spans="1:5" x14ac:dyDescent="0.25">
      <c r="A107" s="35" t="s">
        <v>396</v>
      </c>
      <c r="B107" s="35" t="s">
        <v>397</v>
      </c>
      <c r="C107" s="35" t="s">
        <v>398</v>
      </c>
      <c r="D107" s="35" t="s">
        <v>133</v>
      </c>
      <c r="E107" s="35" t="s">
        <v>369</v>
      </c>
    </row>
    <row r="108" spans="1:5" x14ac:dyDescent="0.25">
      <c r="A108" s="35" t="s">
        <v>399</v>
      </c>
      <c r="B108" s="35" t="s">
        <v>400</v>
      </c>
      <c r="C108" s="35" t="s">
        <v>401</v>
      </c>
      <c r="D108" s="35" t="s">
        <v>150</v>
      </c>
      <c r="E108" s="35" t="s">
        <v>369</v>
      </c>
    </row>
    <row r="109" spans="1:5" x14ac:dyDescent="0.25">
      <c r="A109" s="35" t="s">
        <v>11</v>
      </c>
      <c r="B109" s="35" t="s">
        <v>402</v>
      </c>
      <c r="C109" s="35" t="s">
        <v>403</v>
      </c>
      <c r="D109" s="35" t="s">
        <v>150</v>
      </c>
      <c r="E109" s="35" t="s">
        <v>369</v>
      </c>
    </row>
    <row r="110" spans="1:5" x14ac:dyDescent="0.25">
      <c r="A110" s="35" t="s">
        <v>404</v>
      </c>
      <c r="B110" s="35" t="s">
        <v>405</v>
      </c>
      <c r="C110" s="35" t="s">
        <v>406</v>
      </c>
      <c r="D110" s="35" t="s">
        <v>150</v>
      </c>
      <c r="E110" s="35" t="s">
        <v>369</v>
      </c>
    </row>
    <row r="111" spans="1:5" x14ac:dyDescent="0.25">
      <c r="A111" s="35" t="s">
        <v>33</v>
      </c>
      <c r="B111" s="35" t="s">
        <v>407</v>
      </c>
      <c r="C111" s="35" t="s">
        <v>408</v>
      </c>
      <c r="D111" s="35" t="s">
        <v>183</v>
      </c>
      <c r="E111" s="35" t="s">
        <v>369</v>
      </c>
    </row>
    <row r="112" spans="1:5" x14ac:dyDescent="0.25">
      <c r="A112" s="35" t="s">
        <v>40</v>
      </c>
      <c r="B112" s="35" t="s">
        <v>409</v>
      </c>
      <c r="C112" s="35" t="s">
        <v>410</v>
      </c>
      <c r="D112" s="35" t="s">
        <v>183</v>
      </c>
      <c r="E112" s="35" t="s">
        <v>369</v>
      </c>
    </row>
    <row r="113" spans="1:5" x14ac:dyDescent="0.25">
      <c r="A113" s="35" t="s">
        <v>411</v>
      </c>
      <c r="B113" s="35" t="s">
        <v>412</v>
      </c>
      <c r="C113" s="35" t="s">
        <v>413</v>
      </c>
      <c r="D113" s="35" t="s">
        <v>183</v>
      </c>
      <c r="E113" s="35" t="s">
        <v>369</v>
      </c>
    </row>
    <row r="114" spans="1:5" x14ac:dyDescent="0.25">
      <c r="A114" s="35" t="s">
        <v>414</v>
      </c>
      <c r="B114" s="35" t="s">
        <v>415</v>
      </c>
      <c r="C114" s="35" t="s">
        <v>416</v>
      </c>
      <c r="D114" s="35" t="s">
        <v>183</v>
      </c>
      <c r="E114" s="35" t="s">
        <v>369</v>
      </c>
    </row>
    <row r="115" spans="1:5" x14ac:dyDescent="0.25">
      <c r="A115" s="35" t="s">
        <v>42</v>
      </c>
      <c r="B115" s="35" t="s">
        <v>417</v>
      </c>
      <c r="C115" s="35" t="s">
        <v>418</v>
      </c>
      <c r="D115" s="35" t="s">
        <v>195</v>
      </c>
      <c r="E115" s="35" t="s">
        <v>369</v>
      </c>
    </row>
    <row r="116" spans="1:5" x14ac:dyDescent="0.25">
      <c r="A116" s="35" t="s">
        <v>419</v>
      </c>
      <c r="B116" s="35" t="s">
        <v>420</v>
      </c>
      <c r="C116" s="35" t="s">
        <v>421</v>
      </c>
      <c r="D116" s="35" t="s">
        <v>195</v>
      </c>
      <c r="E116" s="35" t="s">
        <v>369</v>
      </c>
    </row>
    <row r="117" spans="1:5" x14ac:dyDescent="0.25">
      <c r="A117" s="35" t="s">
        <v>422</v>
      </c>
      <c r="B117" s="35" t="s">
        <v>423</v>
      </c>
      <c r="C117" s="35" t="s">
        <v>424</v>
      </c>
      <c r="D117" s="35" t="s">
        <v>214</v>
      </c>
      <c r="E117" s="35" t="s">
        <v>369</v>
      </c>
    </row>
    <row r="118" spans="1:5" x14ac:dyDescent="0.25">
      <c r="A118" s="35" t="s">
        <v>44</v>
      </c>
      <c r="B118" s="35" t="s">
        <v>425</v>
      </c>
      <c r="C118" s="35" t="s">
        <v>426</v>
      </c>
      <c r="D118" s="35" t="s">
        <v>221</v>
      </c>
      <c r="E118" s="35" t="s">
        <v>369</v>
      </c>
    </row>
    <row r="119" spans="1:5" x14ac:dyDescent="0.25">
      <c r="A119" s="35" t="s">
        <v>49</v>
      </c>
      <c r="B119" s="35" t="s">
        <v>427</v>
      </c>
      <c r="C119" s="35" t="s">
        <v>428</v>
      </c>
      <c r="D119" s="35" t="s">
        <v>225</v>
      </c>
      <c r="E119" s="35" t="s">
        <v>369</v>
      </c>
    </row>
    <row r="120" spans="1:5" x14ac:dyDescent="0.25">
      <c r="A120" s="35" t="s">
        <v>429</v>
      </c>
      <c r="B120" s="35" t="s">
        <v>430</v>
      </c>
      <c r="C120" s="35" t="s">
        <v>431</v>
      </c>
      <c r="D120" s="35" t="s">
        <v>258</v>
      </c>
      <c r="E120" s="35" t="s">
        <v>369</v>
      </c>
    </row>
    <row r="121" spans="1:5" x14ac:dyDescent="0.25">
      <c r="A121" s="35" t="s">
        <v>432</v>
      </c>
      <c r="B121" s="35" t="s">
        <v>433</v>
      </c>
      <c r="C121" s="35" t="s">
        <v>434</v>
      </c>
      <c r="D121" s="35" t="s">
        <v>309</v>
      </c>
      <c r="E121" s="35" t="s">
        <v>369</v>
      </c>
    </row>
    <row r="122" spans="1:5" x14ac:dyDescent="0.25">
      <c r="A122" s="35" t="s">
        <v>435</v>
      </c>
      <c r="B122" s="35" t="s">
        <v>436</v>
      </c>
      <c r="C122" s="35" t="s">
        <v>437</v>
      </c>
      <c r="D122" s="35" t="s">
        <v>309</v>
      </c>
      <c r="E122" s="35" t="s">
        <v>369</v>
      </c>
    </row>
    <row r="123" spans="1:5" x14ac:dyDescent="0.25">
      <c r="A123" s="35" t="s">
        <v>438</v>
      </c>
      <c r="B123" s="35" t="s">
        <v>439</v>
      </c>
      <c r="C123" s="35" t="s">
        <v>440</v>
      </c>
      <c r="D123" s="35" t="s">
        <v>309</v>
      </c>
      <c r="E123" s="35" t="s">
        <v>369</v>
      </c>
    </row>
  </sheetData>
  <autoFilter ref="A1:E1" xr:uid="{00000000-0009-0000-0000-000000000000}">
    <sortState xmlns:xlrd2="http://schemas.microsoft.com/office/spreadsheetml/2017/richdata2" ref="A2:E123">
      <sortCondition descending="1" ref="E1"/>
    </sortState>
  </autoFilter>
  <pageMargins left="0.7" right="0.7" top="0.75" bottom="0.75" header="0.3" footer="0.3"/>
  <pageSetup paperSize="9" orientation="portrait" horizontalDpi="0" verticalDpi="0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2024-12-10T10:34:24Z</dcterms:created>
  <dcterms:modified xsi:type="dcterms:W3CDTF">2025-10-23T03:56:34Z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