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900" yWindow="0" windowWidth="24720" windowHeight="16580" tabRatio="500"/>
  </bookViews>
  <sheets>
    <sheet name="Sheet1" sheetId="1" r:id="rId1"/>
  </sheets>
  <definedNames>
    <definedName name="solver_adj" localSheetId="0" hidden="1">Sheet1!$H$2:$K$33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itr" localSheetId="0" hidden="1">2147483647</definedName>
    <definedName name="solver_lhs1" localSheetId="0" hidden="1">Sheet1!$H$2:$K$33</definedName>
    <definedName name="solver_lin" localSheetId="0" hidden="1">2</definedName>
    <definedName name="solver_mip" localSheetId="0" hidden="1">2147483647</definedName>
    <definedName name="solver_mni" localSheetId="0" hidden="1">600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opt" localSheetId="0" hidden="1">Sheet1!$A$36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G34" i="1" l="1" a="1"/>
  <c r="DG34" i="1"/>
  <c r="DG35" i="1" a="1"/>
  <c r="DG35" i="1"/>
  <c r="DG36" i="1" a="1"/>
  <c r="DG37" i="1" a="1"/>
  <c r="DG36" i="1"/>
  <c r="DG37" i="1"/>
  <c r="DG38" i="1"/>
  <c r="DG39" i="1"/>
  <c r="DF34" i="1" a="1"/>
  <c r="DF34" i="1"/>
  <c r="DF35" i="1" a="1"/>
  <c r="DF35" i="1"/>
  <c r="DF36" i="1" a="1"/>
  <c r="DF37" i="1" a="1"/>
  <c r="DF36" i="1"/>
  <c r="DF37" i="1"/>
  <c r="DF38" i="1"/>
  <c r="DF39" i="1"/>
  <c r="DE34" i="1" a="1"/>
  <c r="DE34" i="1"/>
  <c r="DE35" i="1" a="1"/>
  <c r="DE35" i="1"/>
  <c r="DE36" i="1" a="1"/>
  <c r="DE37" i="1" a="1"/>
  <c r="DE36" i="1"/>
  <c r="DE37" i="1"/>
  <c r="DE38" i="1"/>
  <c r="DE39" i="1"/>
  <c r="DD34" i="1" a="1"/>
  <c r="DD34" i="1"/>
  <c r="DD35" i="1" a="1"/>
  <c r="DD35" i="1"/>
  <c r="DD36" i="1" a="1"/>
  <c r="DD37" i="1" a="1"/>
  <c r="DD36" i="1"/>
  <c r="DD37" i="1"/>
  <c r="DD38" i="1"/>
  <c r="DD39" i="1"/>
  <c r="DC34" i="1" a="1"/>
  <c r="DC34" i="1"/>
  <c r="DC35" i="1" a="1"/>
  <c r="DC35" i="1"/>
  <c r="DC36" i="1" a="1"/>
  <c r="DC37" i="1" a="1"/>
  <c r="DC36" i="1"/>
  <c r="DC37" i="1"/>
  <c r="DC38" i="1"/>
  <c r="DC39" i="1"/>
  <c r="DB34" i="1" a="1"/>
  <c r="DB34" i="1"/>
  <c r="DB35" i="1" a="1"/>
  <c r="DB35" i="1"/>
  <c r="DB36" i="1" a="1"/>
  <c r="DB37" i="1" a="1"/>
  <c r="DB36" i="1"/>
  <c r="DB37" i="1"/>
  <c r="DB38" i="1"/>
  <c r="DB39" i="1"/>
  <c r="DA34" i="1" a="1"/>
  <c r="DA34" i="1"/>
  <c r="DA35" i="1" a="1"/>
  <c r="DA35" i="1"/>
  <c r="DA36" i="1" a="1"/>
  <c r="DA37" i="1" a="1"/>
  <c r="DA36" i="1"/>
  <c r="DA37" i="1"/>
  <c r="DA38" i="1"/>
  <c r="DA39" i="1"/>
  <c r="CZ34" i="1" a="1"/>
  <c r="CZ34" i="1"/>
  <c r="CZ35" i="1" a="1"/>
  <c r="CZ35" i="1"/>
  <c r="CZ36" i="1" a="1"/>
  <c r="CZ37" i="1" a="1"/>
  <c r="CZ36" i="1"/>
  <c r="CZ37" i="1"/>
  <c r="CZ38" i="1"/>
  <c r="CZ39" i="1"/>
  <c r="CY34" i="1" a="1"/>
  <c r="CY34" i="1"/>
  <c r="CY35" i="1" a="1"/>
  <c r="CY35" i="1"/>
  <c r="CY36" i="1" a="1"/>
  <c r="CY37" i="1" a="1"/>
  <c r="CY36" i="1"/>
  <c r="CY37" i="1"/>
  <c r="CY38" i="1"/>
  <c r="CY39" i="1"/>
  <c r="CX34" i="1" a="1"/>
  <c r="CX34" i="1"/>
  <c r="CX35" i="1" a="1"/>
  <c r="CX35" i="1"/>
  <c r="CX36" i="1" a="1"/>
  <c r="CX37" i="1" a="1"/>
  <c r="CX36" i="1"/>
  <c r="CX37" i="1"/>
  <c r="CX38" i="1"/>
  <c r="CX39" i="1"/>
  <c r="CW34" i="1" a="1"/>
  <c r="CW34" i="1"/>
  <c r="CW35" i="1" a="1"/>
  <c r="CW35" i="1"/>
  <c r="CW36" i="1" a="1"/>
  <c r="CW37" i="1" a="1"/>
  <c r="CW36" i="1"/>
  <c r="CW37" i="1"/>
  <c r="CW38" i="1"/>
  <c r="CW39" i="1"/>
  <c r="CV34" i="1" a="1"/>
  <c r="CV34" i="1"/>
  <c r="CV35" i="1" a="1"/>
  <c r="CV35" i="1"/>
  <c r="CV36" i="1" a="1"/>
  <c r="CV37" i="1" a="1"/>
  <c r="CV36" i="1"/>
  <c r="CV37" i="1"/>
  <c r="CV38" i="1"/>
  <c r="CV39" i="1"/>
  <c r="CU34" i="1" a="1"/>
  <c r="CU34" i="1"/>
  <c r="CU35" i="1" a="1"/>
  <c r="CU35" i="1"/>
  <c r="CU36" i="1" a="1"/>
  <c r="CU37" i="1" a="1"/>
  <c r="CU36" i="1"/>
  <c r="CU37" i="1"/>
  <c r="CU38" i="1"/>
  <c r="CU39" i="1"/>
  <c r="CT34" i="1" a="1"/>
  <c r="CT34" i="1"/>
  <c r="CT35" i="1" a="1"/>
  <c r="CT35" i="1"/>
  <c r="CT36" i="1" a="1"/>
  <c r="CT37" i="1" a="1"/>
  <c r="CT36" i="1"/>
  <c r="CT37" i="1"/>
  <c r="CT38" i="1"/>
  <c r="CT39" i="1"/>
  <c r="CS34" i="1" a="1"/>
  <c r="CS34" i="1"/>
  <c r="CS35" i="1" a="1"/>
  <c r="CS35" i="1"/>
  <c r="CS36" i="1" a="1"/>
  <c r="CS37" i="1" a="1"/>
  <c r="CS36" i="1"/>
  <c r="CS37" i="1"/>
  <c r="CS38" i="1"/>
  <c r="CS39" i="1"/>
  <c r="CR34" i="1" a="1"/>
  <c r="CR34" i="1"/>
  <c r="CR35" i="1" a="1"/>
  <c r="CR35" i="1"/>
  <c r="CR36" i="1" a="1"/>
  <c r="CR37" i="1" a="1"/>
  <c r="CR36" i="1"/>
  <c r="CR37" i="1"/>
  <c r="CR38" i="1"/>
  <c r="CR39" i="1"/>
  <c r="CQ34" i="1" a="1"/>
  <c r="CQ34" i="1"/>
  <c r="CQ35" i="1" a="1"/>
  <c r="CQ35" i="1"/>
  <c r="CQ36" i="1" a="1"/>
  <c r="CQ37" i="1" a="1"/>
  <c r="CQ36" i="1"/>
  <c r="CQ37" i="1"/>
  <c r="CQ38" i="1"/>
  <c r="CQ39" i="1"/>
  <c r="CP34" i="1" a="1"/>
  <c r="CP34" i="1"/>
  <c r="CP35" i="1" a="1"/>
  <c r="CP35" i="1"/>
  <c r="CP36" i="1" a="1"/>
  <c r="CP37" i="1" a="1"/>
  <c r="CP36" i="1"/>
  <c r="CP37" i="1"/>
  <c r="CP38" i="1"/>
  <c r="CP39" i="1"/>
  <c r="CO34" i="1" a="1"/>
  <c r="CO34" i="1"/>
  <c r="CO35" i="1" a="1"/>
  <c r="CO35" i="1"/>
  <c r="CO36" i="1" a="1"/>
  <c r="CO37" i="1" a="1"/>
  <c r="CO36" i="1"/>
  <c r="CO37" i="1"/>
  <c r="CO38" i="1"/>
  <c r="CO39" i="1"/>
  <c r="CN34" i="1" a="1"/>
  <c r="CN34" i="1"/>
  <c r="CN35" i="1" a="1"/>
  <c r="CN35" i="1"/>
  <c r="CN36" i="1" a="1"/>
  <c r="CN37" i="1" a="1"/>
  <c r="CN36" i="1"/>
  <c r="CN37" i="1"/>
  <c r="CN38" i="1"/>
  <c r="CN39" i="1"/>
  <c r="CM34" i="1" a="1"/>
  <c r="CM34" i="1"/>
  <c r="CM35" i="1" a="1"/>
  <c r="CM35" i="1"/>
  <c r="CM36" i="1" a="1"/>
  <c r="CM37" i="1" a="1"/>
  <c r="CM36" i="1"/>
  <c r="CM37" i="1"/>
  <c r="CM38" i="1"/>
  <c r="CM39" i="1"/>
  <c r="CL34" i="1" a="1"/>
  <c r="CL34" i="1"/>
  <c r="CL35" i="1" a="1"/>
  <c r="CL35" i="1"/>
  <c r="CL36" i="1" a="1"/>
  <c r="CL37" i="1" a="1"/>
  <c r="CL36" i="1"/>
  <c r="CL37" i="1"/>
  <c r="CL38" i="1"/>
  <c r="CL39" i="1"/>
  <c r="CK34" i="1" a="1"/>
  <c r="CK34" i="1"/>
  <c r="CK35" i="1" a="1"/>
  <c r="CK35" i="1"/>
  <c r="CK36" i="1" a="1"/>
  <c r="CK37" i="1" a="1"/>
  <c r="CK36" i="1"/>
  <c r="CK37" i="1"/>
  <c r="CK38" i="1"/>
  <c r="CK39" i="1"/>
  <c r="CJ34" i="1" a="1"/>
  <c r="CJ34" i="1"/>
  <c r="CJ35" i="1" a="1"/>
  <c r="CJ35" i="1"/>
  <c r="CJ36" i="1" a="1"/>
  <c r="CJ37" i="1" a="1"/>
  <c r="CJ36" i="1"/>
  <c r="CJ37" i="1"/>
  <c r="CJ38" i="1"/>
  <c r="CJ39" i="1"/>
  <c r="CI34" i="1" a="1"/>
  <c r="CI34" i="1"/>
  <c r="CI35" i="1" a="1"/>
  <c r="CI35" i="1"/>
  <c r="CI36" i="1" a="1"/>
  <c r="CI37" i="1" a="1"/>
  <c r="CI36" i="1"/>
  <c r="CI37" i="1"/>
  <c r="CI38" i="1"/>
  <c r="CI39" i="1"/>
  <c r="CH34" i="1" a="1"/>
  <c r="CH34" i="1"/>
  <c r="CH35" i="1" a="1"/>
  <c r="CH35" i="1"/>
  <c r="CH36" i="1" a="1"/>
  <c r="CH37" i="1" a="1"/>
  <c r="CH36" i="1"/>
  <c r="CH37" i="1"/>
  <c r="CH38" i="1"/>
  <c r="CH39" i="1"/>
  <c r="CG34" i="1" a="1"/>
  <c r="CG34" i="1"/>
  <c r="CG35" i="1" a="1"/>
  <c r="CG35" i="1"/>
  <c r="CG36" i="1" a="1"/>
  <c r="CG37" i="1" a="1"/>
  <c r="CG36" i="1"/>
  <c r="CG37" i="1"/>
  <c r="CG38" i="1"/>
  <c r="CG39" i="1"/>
  <c r="CF34" i="1" a="1"/>
  <c r="CF34" i="1"/>
  <c r="CF35" i="1" a="1"/>
  <c r="CF35" i="1"/>
  <c r="CF36" i="1" a="1"/>
  <c r="CF37" i="1" a="1"/>
  <c r="CF36" i="1"/>
  <c r="CF37" i="1"/>
  <c r="CF38" i="1"/>
  <c r="CF39" i="1"/>
  <c r="CE34" i="1" a="1"/>
  <c r="CE34" i="1"/>
  <c r="CE35" i="1" a="1"/>
  <c r="CE35" i="1"/>
  <c r="CE36" i="1" a="1"/>
  <c r="CE37" i="1" a="1"/>
  <c r="CE36" i="1"/>
  <c r="CE37" i="1"/>
  <c r="CE38" i="1"/>
  <c r="CE39" i="1"/>
  <c r="CD34" i="1" a="1"/>
  <c r="CD34" i="1"/>
  <c r="CD35" i="1" a="1"/>
  <c r="CD35" i="1"/>
  <c r="CD36" i="1" a="1"/>
  <c r="CD37" i="1" a="1"/>
  <c r="CD36" i="1"/>
  <c r="CD37" i="1"/>
  <c r="CD38" i="1"/>
  <c r="CD39" i="1"/>
  <c r="CC34" i="1" a="1"/>
  <c r="CC34" i="1"/>
  <c r="CC35" i="1" a="1"/>
  <c r="CC35" i="1"/>
  <c r="CC36" i="1" a="1"/>
  <c r="CC37" i="1" a="1"/>
  <c r="CC36" i="1"/>
  <c r="CC37" i="1"/>
  <c r="CC38" i="1"/>
  <c r="CC39" i="1"/>
  <c r="CB34" i="1" a="1"/>
  <c r="CB34" i="1"/>
  <c r="CB35" i="1" a="1"/>
  <c r="CB35" i="1"/>
  <c r="CB36" i="1" a="1"/>
  <c r="CB37" i="1" a="1"/>
  <c r="CB36" i="1"/>
  <c r="CB37" i="1"/>
  <c r="CB38" i="1"/>
  <c r="CB39" i="1"/>
  <c r="CA34" i="1" a="1"/>
  <c r="CA34" i="1"/>
  <c r="CA35" i="1" a="1"/>
  <c r="CA35" i="1"/>
  <c r="CA36" i="1" a="1"/>
  <c r="CA37" i="1" a="1"/>
  <c r="CA36" i="1"/>
  <c r="CA37" i="1"/>
  <c r="CA38" i="1"/>
  <c r="CA39" i="1"/>
  <c r="BZ34" i="1" a="1"/>
  <c r="BZ34" i="1"/>
  <c r="BZ35" i="1" a="1"/>
  <c r="BZ35" i="1"/>
  <c r="BZ36" i="1" a="1"/>
  <c r="BZ37" i="1" a="1"/>
  <c r="BZ36" i="1"/>
  <c r="BZ37" i="1"/>
  <c r="BZ38" i="1"/>
  <c r="BZ39" i="1"/>
  <c r="BY34" i="1" a="1"/>
  <c r="BY34" i="1"/>
  <c r="BY35" i="1" a="1"/>
  <c r="BY35" i="1"/>
  <c r="BY36" i="1" a="1"/>
  <c r="BY37" i="1" a="1"/>
  <c r="BY36" i="1"/>
  <c r="BY37" i="1"/>
  <c r="BY38" i="1"/>
  <c r="BY39" i="1"/>
  <c r="BX34" i="1" a="1"/>
  <c r="BX34" i="1"/>
  <c r="BX35" i="1" a="1"/>
  <c r="BX35" i="1"/>
  <c r="BX36" i="1" a="1"/>
  <c r="BX37" i="1" a="1"/>
  <c r="BX36" i="1"/>
  <c r="BX37" i="1"/>
  <c r="BX38" i="1"/>
  <c r="BX39" i="1"/>
  <c r="BW34" i="1" a="1"/>
  <c r="BW34" i="1"/>
  <c r="BW35" i="1" a="1"/>
  <c r="BW35" i="1"/>
  <c r="BW36" i="1" a="1"/>
  <c r="BW37" i="1" a="1"/>
  <c r="BW36" i="1"/>
  <c r="BW37" i="1"/>
  <c r="BW38" i="1"/>
  <c r="BW39" i="1"/>
  <c r="BV34" i="1" a="1"/>
  <c r="BV34" i="1"/>
  <c r="BV35" i="1" a="1"/>
  <c r="BV35" i="1"/>
  <c r="BV36" i="1" a="1"/>
  <c r="BV37" i="1" a="1"/>
  <c r="BV36" i="1"/>
  <c r="BV37" i="1"/>
  <c r="BV38" i="1"/>
  <c r="BV39" i="1"/>
  <c r="BU34" i="1" a="1"/>
  <c r="BU34" i="1"/>
  <c r="BU35" i="1" a="1"/>
  <c r="BU35" i="1"/>
  <c r="BU36" i="1" a="1"/>
  <c r="BU37" i="1" a="1"/>
  <c r="BU36" i="1"/>
  <c r="BU37" i="1"/>
  <c r="BU38" i="1"/>
  <c r="BU39" i="1"/>
  <c r="BT34" i="1" a="1"/>
  <c r="BT34" i="1"/>
  <c r="BT35" i="1" a="1"/>
  <c r="BT35" i="1"/>
  <c r="BT36" i="1" a="1"/>
  <c r="BT37" i="1" a="1"/>
  <c r="BT36" i="1"/>
  <c r="BT37" i="1"/>
  <c r="BT38" i="1"/>
  <c r="BT39" i="1"/>
  <c r="BS34" i="1" a="1"/>
  <c r="BS34" i="1"/>
  <c r="BS35" i="1" a="1"/>
  <c r="BS35" i="1"/>
  <c r="BS36" i="1" a="1"/>
  <c r="BS37" i="1" a="1"/>
  <c r="BS36" i="1"/>
  <c r="BS37" i="1"/>
  <c r="BS38" i="1"/>
  <c r="BS39" i="1"/>
  <c r="BR34" i="1" a="1"/>
  <c r="BR34" i="1"/>
  <c r="BR35" i="1" a="1"/>
  <c r="BR35" i="1"/>
  <c r="BR36" i="1" a="1"/>
  <c r="BR37" i="1" a="1"/>
  <c r="BR36" i="1"/>
  <c r="BR37" i="1"/>
  <c r="BR38" i="1"/>
  <c r="BR39" i="1"/>
  <c r="BQ34" i="1" a="1"/>
  <c r="BQ34" i="1"/>
  <c r="BQ35" i="1" a="1"/>
  <c r="BQ35" i="1"/>
  <c r="BQ36" i="1" a="1"/>
  <c r="BQ37" i="1" a="1"/>
  <c r="BQ36" i="1"/>
  <c r="BQ37" i="1"/>
  <c r="BQ38" i="1"/>
  <c r="BQ39" i="1"/>
  <c r="BP34" i="1" a="1"/>
  <c r="BP34" i="1"/>
  <c r="BP35" i="1" a="1"/>
  <c r="BP35" i="1"/>
  <c r="BP36" i="1" a="1"/>
  <c r="BP37" i="1" a="1"/>
  <c r="BP36" i="1"/>
  <c r="BP37" i="1"/>
  <c r="BP38" i="1"/>
  <c r="BP39" i="1"/>
  <c r="BO34" i="1" a="1"/>
  <c r="BO34" i="1"/>
  <c r="BO35" i="1" a="1"/>
  <c r="BO35" i="1"/>
  <c r="BO36" i="1" a="1"/>
  <c r="BO37" i="1" a="1"/>
  <c r="BO36" i="1"/>
  <c r="BO37" i="1"/>
  <c r="BO38" i="1"/>
  <c r="BO39" i="1"/>
  <c r="BN34" i="1" a="1"/>
  <c r="BN34" i="1"/>
  <c r="BN35" i="1" a="1"/>
  <c r="BN35" i="1"/>
  <c r="BN36" i="1" a="1"/>
  <c r="BN37" i="1" a="1"/>
  <c r="BN36" i="1"/>
  <c r="BN37" i="1"/>
  <c r="BN38" i="1"/>
  <c r="BN39" i="1"/>
  <c r="BM34" i="1" a="1"/>
  <c r="BM34" i="1"/>
  <c r="BM35" i="1" a="1"/>
  <c r="BM35" i="1"/>
  <c r="BM36" i="1" a="1"/>
  <c r="BM37" i="1" a="1"/>
  <c r="BM36" i="1"/>
  <c r="BM37" i="1"/>
  <c r="BM38" i="1"/>
  <c r="BM39" i="1"/>
  <c r="BL34" i="1" a="1"/>
  <c r="BL34" i="1"/>
  <c r="BL35" i="1" a="1"/>
  <c r="BL35" i="1"/>
  <c r="BL36" i="1" a="1"/>
  <c r="BL37" i="1" a="1"/>
  <c r="BL36" i="1"/>
  <c r="BL37" i="1"/>
  <c r="BL38" i="1"/>
  <c r="BL39" i="1"/>
  <c r="BK34" i="1" a="1"/>
  <c r="BK34" i="1"/>
  <c r="BK35" i="1" a="1"/>
  <c r="BK35" i="1"/>
  <c r="BK36" i="1" a="1"/>
  <c r="BK37" i="1" a="1"/>
  <c r="BK36" i="1"/>
  <c r="BK37" i="1"/>
  <c r="BK38" i="1"/>
  <c r="BK39" i="1"/>
  <c r="BJ34" i="1" a="1"/>
  <c r="BJ34" i="1"/>
  <c r="BJ35" i="1" a="1"/>
  <c r="BJ35" i="1"/>
  <c r="BJ36" i="1" a="1"/>
  <c r="BJ37" i="1" a="1"/>
  <c r="BJ36" i="1"/>
  <c r="BJ37" i="1"/>
  <c r="BJ38" i="1"/>
  <c r="BJ39" i="1"/>
  <c r="BI34" i="1" a="1"/>
  <c r="BI34" i="1"/>
  <c r="BI35" i="1" a="1"/>
  <c r="BI35" i="1"/>
  <c r="BI36" i="1" a="1"/>
  <c r="BI37" i="1" a="1"/>
  <c r="BI36" i="1"/>
  <c r="BI37" i="1"/>
  <c r="BI38" i="1"/>
  <c r="BI39" i="1"/>
  <c r="BH34" i="1" a="1"/>
  <c r="BH34" i="1"/>
  <c r="BH35" i="1" a="1"/>
  <c r="BH35" i="1"/>
  <c r="BH36" i="1" a="1"/>
  <c r="BH37" i="1" a="1"/>
  <c r="BH36" i="1"/>
  <c r="BH37" i="1"/>
  <c r="BH38" i="1"/>
  <c r="BH39" i="1"/>
  <c r="BG34" i="1" a="1"/>
  <c r="BG34" i="1"/>
  <c r="BG35" i="1" a="1"/>
  <c r="BG35" i="1"/>
  <c r="BG36" i="1" a="1"/>
  <c r="BG37" i="1" a="1"/>
  <c r="BG36" i="1"/>
  <c r="BG37" i="1"/>
  <c r="BG38" i="1"/>
  <c r="BG39" i="1"/>
  <c r="BF34" i="1" a="1"/>
  <c r="BF34" i="1"/>
  <c r="BF35" i="1" a="1"/>
  <c r="BF35" i="1"/>
  <c r="BF36" i="1" a="1"/>
  <c r="BF37" i="1" a="1"/>
  <c r="BF36" i="1"/>
  <c r="BF37" i="1"/>
  <c r="BF38" i="1"/>
  <c r="BF39" i="1"/>
  <c r="BE34" i="1" a="1"/>
  <c r="BE34" i="1"/>
  <c r="BE35" i="1" a="1"/>
  <c r="BE35" i="1"/>
  <c r="BE36" i="1" a="1"/>
  <c r="BE37" i="1" a="1"/>
  <c r="BE36" i="1"/>
  <c r="BE37" i="1"/>
  <c r="BE38" i="1"/>
  <c r="BE39" i="1"/>
  <c r="BD34" i="1" a="1"/>
  <c r="BD34" i="1"/>
  <c r="BD35" i="1" a="1"/>
  <c r="BD35" i="1"/>
  <c r="BD36" i="1" a="1"/>
  <c r="BD37" i="1" a="1"/>
  <c r="BD36" i="1"/>
  <c r="BD37" i="1"/>
  <c r="BD38" i="1"/>
  <c r="BD39" i="1"/>
  <c r="BC34" i="1" a="1"/>
  <c r="BC34" i="1"/>
  <c r="BC35" i="1" a="1"/>
  <c r="BC35" i="1"/>
  <c r="BC36" i="1" a="1"/>
  <c r="BC37" i="1" a="1"/>
  <c r="BC36" i="1"/>
  <c r="BC37" i="1"/>
  <c r="BC38" i="1"/>
  <c r="BC39" i="1"/>
  <c r="BB34" i="1" a="1"/>
  <c r="BB34" i="1"/>
  <c r="BB35" i="1" a="1"/>
  <c r="BB35" i="1"/>
  <c r="BB36" i="1" a="1"/>
  <c r="BB37" i="1" a="1"/>
  <c r="BB36" i="1"/>
  <c r="BB37" i="1"/>
  <c r="BB38" i="1"/>
  <c r="BB39" i="1"/>
  <c r="BA34" i="1" a="1"/>
  <c r="BA34" i="1"/>
  <c r="BA35" i="1" a="1"/>
  <c r="BA35" i="1"/>
  <c r="BA36" i="1" a="1"/>
  <c r="BA37" i="1" a="1"/>
  <c r="BA36" i="1"/>
  <c r="BA37" i="1"/>
  <c r="BA38" i="1"/>
  <c r="BA39" i="1"/>
  <c r="AZ34" i="1" a="1"/>
  <c r="AZ34" i="1"/>
  <c r="AZ35" i="1" a="1"/>
  <c r="AZ35" i="1"/>
  <c r="AZ36" i="1" a="1"/>
  <c r="AZ37" i="1" a="1"/>
  <c r="AZ36" i="1"/>
  <c r="AZ37" i="1"/>
  <c r="AZ38" i="1"/>
  <c r="AZ39" i="1"/>
  <c r="AY34" i="1" a="1"/>
  <c r="AY34" i="1"/>
  <c r="AY35" i="1" a="1"/>
  <c r="AY35" i="1"/>
  <c r="AY36" i="1" a="1"/>
  <c r="AY37" i="1" a="1"/>
  <c r="AY36" i="1"/>
  <c r="AY37" i="1"/>
  <c r="AY38" i="1"/>
  <c r="AY39" i="1"/>
  <c r="AX34" i="1" a="1"/>
  <c r="AX34" i="1"/>
  <c r="AX35" i="1" a="1"/>
  <c r="AX35" i="1"/>
  <c r="AX36" i="1" a="1"/>
  <c r="AX37" i="1" a="1"/>
  <c r="AX36" i="1"/>
  <c r="AX37" i="1"/>
  <c r="AX38" i="1"/>
  <c r="AX39" i="1"/>
  <c r="AW34" i="1" a="1"/>
  <c r="AW34" i="1"/>
  <c r="AW35" i="1" a="1"/>
  <c r="AW35" i="1"/>
  <c r="AW36" i="1" a="1"/>
  <c r="AW37" i="1" a="1"/>
  <c r="AW36" i="1"/>
  <c r="AW37" i="1"/>
  <c r="AW38" i="1"/>
  <c r="AW39" i="1"/>
  <c r="AV34" i="1" a="1"/>
  <c r="AV34" i="1"/>
  <c r="AV35" i="1" a="1"/>
  <c r="AV35" i="1"/>
  <c r="AV36" i="1" a="1"/>
  <c r="AV37" i="1" a="1"/>
  <c r="AV36" i="1"/>
  <c r="AV37" i="1"/>
  <c r="AV38" i="1"/>
  <c r="AV39" i="1"/>
  <c r="AU34" i="1" a="1"/>
  <c r="AU34" i="1"/>
  <c r="AU35" i="1" a="1"/>
  <c r="AU35" i="1"/>
  <c r="AU36" i="1" a="1"/>
  <c r="AU37" i="1" a="1"/>
  <c r="AU36" i="1"/>
  <c r="AU37" i="1"/>
  <c r="AU38" i="1"/>
  <c r="AU39" i="1"/>
  <c r="AT34" i="1" a="1"/>
  <c r="AT34" i="1"/>
  <c r="AT35" i="1" a="1"/>
  <c r="AT35" i="1"/>
  <c r="AT36" i="1" a="1"/>
  <c r="AT37" i="1" a="1"/>
  <c r="AT36" i="1"/>
  <c r="AT37" i="1"/>
  <c r="AT38" i="1"/>
  <c r="AT39" i="1"/>
  <c r="AS34" i="1" a="1"/>
  <c r="AS34" i="1"/>
  <c r="AS35" i="1" a="1"/>
  <c r="AS35" i="1"/>
  <c r="AS36" i="1" a="1"/>
  <c r="AS37" i="1" a="1"/>
  <c r="AS36" i="1"/>
  <c r="AS37" i="1"/>
  <c r="AS38" i="1"/>
  <c r="AS39" i="1"/>
  <c r="AR34" i="1" a="1"/>
  <c r="AR34" i="1"/>
  <c r="AR35" i="1" a="1"/>
  <c r="AR35" i="1"/>
  <c r="AR36" i="1" a="1"/>
  <c r="AR37" i="1" a="1"/>
  <c r="AR36" i="1"/>
  <c r="AR37" i="1"/>
  <c r="AR38" i="1"/>
  <c r="AR39" i="1"/>
  <c r="AQ34" i="1" a="1"/>
  <c r="AQ34" i="1"/>
  <c r="AQ35" i="1" a="1"/>
  <c r="AQ35" i="1"/>
  <c r="AQ36" i="1" a="1"/>
  <c r="AQ37" i="1" a="1"/>
  <c r="AQ36" i="1"/>
  <c r="AQ37" i="1"/>
  <c r="AQ38" i="1"/>
  <c r="AQ39" i="1"/>
  <c r="AP34" i="1" a="1"/>
  <c r="AP34" i="1"/>
  <c r="AP35" i="1" a="1"/>
  <c r="AP35" i="1"/>
  <c r="AP36" i="1" a="1"/>
  <c r="AP37" i="1" a="1"/>
  <c r="AP36" i="1"/>
  <c r="AP37" i="1"/>
  <c r="AP38" i="1"/>
  <c r="AP39" i="1"/>
  <c r="AO34" i="1" a="1"/>
  <c r="AO34" i="1"/>
  <c r="AO35" i="1" a="1"/>
  <c r="AO35" i="1"/>
  <c r="AO36" i="1" a="1"/>
  <c r="AO37" i="1" a="1"/>
  <c r="AO36" i="1"/>
  <c r="AO37" i="1"/>
  <c r="AO38" i="1"/>
  <c r="AO39" i="1"/>
  <c r="AN34" i="1" a="1"/>
  <c r="AN34" i="1"/>
  <c r="AN35" i="1" a="1"/>
  <c r="AN35" i="1"/>
  <c r="AN36" i="1" a="1"/>
  <c r="AN37" i="1" a="1"/>
  <c r="AN36" i="1"/>
  <c r="AN37" i="1"/>
  <c r="AN38" i="1"/>
  <c r="AN39" i="1"/>
  <c r="AM34" i="1" a="1"/>
  <c r="AM34" i="1"/>
  <c r="AM35" i="1" a="1"/>
  <c r="AM35" i="1"/>
  <c r="AM36" i="1" a="1"/>
  <c r="AM37" i="1" a="1"/>
  <c r="AM36" i="1"/>
  <c r="AM37" i="1"/>
  <c r="AM38" i="1"/>
  <c r="AM39" i="1"/>
  <c r="AL34" i="1" a="1"/>
  <c r="AL34" i="1"/>
  <c r="AL35" i="1" a="1"/>
  <c r="AL35" i="1"/>
  <c r="AL36" i="1" a="1"/>
  <c r="AL37" i="1" a="1"/>
  <c r="AL36" i="1"/>
  <c r="AL37" i="1"/>
  <c r="AL38" i="1"/>
  <c r="AL39" i="1"/>
  <c r="AK34" i="1" a="1"/>
  <c r="AK34" i="1"/>
  <c r="AK35" i="1" a="1"/>
  <c r="AK35" i="1"/>
  <c r="AK36" i="1" a="1"/>
  <c r="AK37" i="1" a="1"/>
  <c r="AK36" i="1"/>
  <c r="AK37" i="1"/>
  <c r="AK38" i="1"/>
  <c r="AK39" i="1"/>
  <c r="AJ34" i="1" a="1"/>
  <c r="AJ34" i="1"/>
  <c r="AJ35" i="1" a="1"/>
  <c r="AJ35" i="1"/>
  <c r="AJ36" i="1" a="1"/>
  <c r="AJ37" i="1" a="1"/>
  <c r="AJ36" i="1"/>
  <c r="AJ37" i="1"/>
  <c r="AJ38" i="1"/>
  <c r="AJ39" i="1"/>
  <c r="AI34" i="1" a="1"/>
  <c r="AI34" i="1"/>
  <c r="AI35" i="1" a="1"/>
  <c r="AI35" i="1"/>
  <c r="AI36" i="1" a="1"/>
  <c r="AI37" i="1" a="1"/>
  <c r="AI36" i="1"/>
  <c r="AI37" i="1"/>
  <c r="AI38" i="1"/>
  <c r="AI39" i="1"/>
  <c r="AH34" i="1" a="1"/>
  <c r="AH34" i="1"/>
  <c r="AH35" i="1" a="1"/>
  <c r="AH35" i="1"/>
  <c r="AH36" i="1" a="1"/>
  <c r="AH37" i="1" a="1"/>
  <c r="AH36" i="1"/>
  <c r="AH37" i="1"/>
  <c r="AH38" i="1"/>
  <c r="AH39" i="1"/>
  <c r="AG34" i="1" a="1"/>
  <c r="AG34" i="1"/>
  <c r="AG35" i="1" a="1"/>
  <c r="AG35" i="1"/>
  <c r="AG36" i="1" a="1"/>
  <c r="AG37" i="1" a="1"/>
  <c r="AG36" i="1"/>
  <c r="AG37" i="1"/>
  <c r="AG38" i="1"/>
  <c r="AG39" i="1"/>
  <c r="AF34" i="1" a="1"/>
  <c r="AF34" i="1"/>
  <c r="AF35" i="1" a="1"/>
  <c r="AF35" i="1"/>
  <c r="AF36" i="1" a="1"/>
  <c r="AF37" i="1" a="1"/>
  <c r="AF36" i="1"/>
  <c r="AF37" i="1"/>
  <c r="AF38" i="1"/>
  <c r="AF39" i="1"/>
  <c r="AE34" i="1" a="1"/>
  <c r="AE34" i="1"/>
  <c r="AE35" i="1" a="1"/>
  <c r="AE35" i="1"/>
  <c r="AE36" i="1" a="1"/>
  <c r="AE37" i="1" a="1"/>
  <c r="AE36" i="1"/>
  <c r="AE37" i="1"/>
  <c r="AE38" i="1"/>
  <c r="AE39" i="1"/>
  <c r="AD34" i="1" a="1"/>
  <c r="AD34" i="1"/>
  <c r="AD35" i="1" a="1"/>
  <c r="AD35" i="1"/>
  <c r="AD36" i="1" a="1"/>
  <c r="AD37" i="1" a="1"/>
  <c r="AD36" i="1"/>
  <c r="AD37" i="1"/>
  <c r="AD38" i="1"/>
  <c r="AD39" i="1"/>
  <c r="AC34" i="1" a="1"/>
  <c r="AC34" i="1"/>
  <c r="AC35" i="1" a="1"/>
  <c r="AC35" i="1"/>
  <c r="AC36" i="1" a="1"/>
  <c r="AC37" i="1" a="1"/>
  <c r="AC36" i="1"/>
  <c r="AC37" i="1"/>
  <c r="AC38" i="1"/>
  <c r="AC39" i="1"/>
  <c r="AB34" i="1" a="1"/>
  <c r="AB34" i="1"/>
  <c r="AB35" i="1" a="1"/>
  <c r="AB35" i="1"/>
  <c r="AB36" i="1" a="1"/>
  <c r="AB37" i="1" a="1"/>
  <c r="AB36" i="1"/>
  <c r="AB37" i="1"/>
  <c r="AB38" i="1"/>
  <c r="AB39" i="1"/>
  <c r="AA34" i="1" a="1"/>
  <c r="AA34" i="1"/>
  <c r="AA35" i="1" a="1"/>
  <c r="AA35" i="1"/>
  <c r="AA36" i="1" a="1"/>
  <c r="AA37" i="1" a="1"/>
  <c r="AA36" i="1"/>
  <c r="AA37" i="1"/>
  <c r="AA38" i="1"/>
  <c r="AA39" i="1"/>
  <c r="Z34" i="1" a="1"/>
  <c r="Z34" i="1"/>
  <c r="Z35" i="1" a="1"/>
  <c r="Z35" i="1"/>
  <c r="Z36" i="1" a="1"/>
  <c r="Z37" i="1" a="1"/>
  <c r="Z36" i="1"/>
  <c r="Z37" i="1"/>
  <c r="Z38" i="1"/>
  <c r="Z39" i="1"/>
  <c r="Y34" i="1" a="1"/>
  <c r="Y34" i="1"/>
  <c r="Y35" i="1" a="1"/>
  <c r="Y35" i="1"/>
  <c r="Y36" i="1" a="1"/>
  <c r="Y37" i="1" a="1"/>
  <c r="Y36" i="1"/>
  <c r="Y37" i="1"/>
  <c r="Y38" i="1"/>
  <c r="Y39" i="1"/>
  <c r="X34" i="1" a="1"/>
  <c r="X34" i="1"/>
  <c r="X35" i="1" a="1"/>
  <c r="X35" i="1"/>
  <c r="X36" i="1" a="1"/>
  <c r="X37" i="1" a="1"/>
  <c r="X36" i="1"/>
  <c r="X37" i="1"/>
  <c r="X38" i="1"/>
  <c r="X39" i="1"/>
  <c r="W34" i="1" a="1"/>
  <c r="W34" i="1"/>
  <c r="W35" i="1" a="1"/>
  <c r="W35" i="1"/>
  <c r="W36" i="1" a="1"/>
  <c r="W37" i="1" a="1"/>
  <c r="W36" i="1"/>
  <c r="W37" i="1"/>
  <c r="W38" i="1"/>
  <c r="W39" i="1"/>
  <c r="V34" i="1" a="1"/>
  <c r="V34" i="1"/>
  <c r="V35" i="1" a="1"/>
  <c r="V35" i="1"/>
  <c r="V36" i="1" a="1"/>
  <c r="V37" i="1" a="1"/>
  <c r="V36" i="1"/>
  <c r="V37" i="1"/>
  <c r="V38" i="1"/>
  <c r="V39" i="1"/>
  <c r="U34" i="1" a="1"/>
  <c r="U34" i="1"/>
  <c r="U35" i="1" a="1"/>
  <c r="U35" i="1"/>
  <c r="U36" i="1" a="1"/>
  <c r="U37" i="1" a="1"/>
  <c r="U36" i="1"/>
  <c r="U37" i="1"/>
  <c r="U38" i="1"/>
  <c r="U39" i="1"/>
  <c r="T34" i="1" a="1"/>
  <c r="T34" i="1"/>
  <c r="T35" i="1" a="1"/>
  <c r="T35" i="1"/>
  <c r="T36" i="1" a="1"/>
  <c r="T37" i="1" a="1"/>
  <c r="T36" i="1"/>
  <c r="T37" i="1"/>
  <c r="T38" i="1"/>
  <c r="T39" i="1"/>
  <c r="S34" i="1" a="1"/>
  <c r="S34" i="1"/>
  <c r="S35" i="1" a="1"/>
  <c r="S35" i="1"/>
  <c r="S36" i="1" a="1"/>
  <c r="S37" i="1" a="1"/>
  <c r="S36" i="1"/>
  <c r="S37" i="1"/>
  <c r="S38" i="1"/>
  <c r="S39" i="1"/>
  <c r="R34" i="1" a="1"/>
  <c r="R34" i="1"/>
  <c r="R35" i="1" a="1"/>
  <c r="R35" i="1"/>
  <c r="R36" i="1" a="1"/>
  <c r="R37" i="1" a="1"/>
  <c r="R36" i="1"/>
  <c r="R37" i="1"/>
  <c r="R38" i="1"/>
  <c r="R39" i="1"/>
  <c r="Q34" i="1" a="1"/>
  <c r="Q34" i="1"/>
  <c r="Q35" i="1" a="1"/>
  <c r="Q35" i="1"/>
  <c r="Q36" i="1" a="1"/>
  <c r="Q37" i="1" a="1"/>
  <c r="Q36" i="1"/>
  <c r="Q37" i="1"/>
  <c r="Q38" i="1"/>
  <c r="Q39" i="1"/>
  <c r="P34" i="1" a="1"/>
  <c r="P34" i="1"/>
  <c r="P35" i="1" a="1"/>
  <c r="P35" i="1"/>
  <c r="P36" i="1" a="1"/>
  <c r="P37" i="1" a="1"/>
  <c r="P36" i="1"/>
  <c r="P37" i="1"/>
  <c r="P38" i="1"/>
  <c r="P39" i="1"/>
  <c r="O34" i="1" a="1"/>
  <c r="O34" i="1"/>
  <c r="O35" i="1" a="1"/>
  <c r="O35" i="1"/>
  <c r="O36" i="1" a="1"/>
  <c r="O37" i="1" a="1"/>
  <c r="O36" i="1"/>
  <c r="O37" i="1"/>
  <c r="O38" i="1"/>
  <c r="O39" i="1"/>
  <c r="N34" i="1" a="1"/>
  <c r="N34" i="1"/>
  <c r="N35" i="1" a="1"/>
  <c r="N35" i="1"/>
  <c r="N36" i="1" a="1"/>
  <c r="N37" i="1" a="1"/>
  <c r="N36" i="1"/>
  <c r="N37" i="1"/>
  <c r="N38" i="1"/>
  <c r="N39" i="1"/>
  <c r="M34" i="1" a="1"/>
  <c r="M34" i="1"/>
  <c r="M35" i="1" a="1"/>
  <c r="M35" i="1"/>
  <c r="M36" i="1" a="1"/>
  <c r="M37" i="1" a="1"/>
  <c r="M36" i="1"/>
  <c r="M37" i="1"/>
  <c r="M38" i="1"/>
  <c r="M39" i="1"/>
  <c r="L34" i="1" a="1"/>
  <c r="L34" i="1"/>
  <c r="L35" i="1" a="1"/>
  <c r="L35" i="1"/>
  <c r="L36" i="1" a="1"/>
  <c r="L37" i="1" a="1"/>
  <c r="L36" i="1"/>
  <c r="L37" i="1"/>
  <c r="L38" i="1"/>
  <c r="L39" i="1"/>
  <c r="A36" i="1"/>
</calcChain>
</file>

<file path=xl/sharedStrings.xml><?xml version="1.0" encoding="utf-8"?>
<sst xmlns="http://schemas.openxmlformats.org/spreadsheetml/2006/main" count="245" uniqueCount="150">
  <si>
    <t>Offer #</t>
  </si>
  <si>
    <t>Campaign</t>
  </si>
  <si>
    <t>Varietal</t>
  </si>
  <si>
    <t>Minimum Qty (kg)</t>
  </si>
  <si>
    <t>Discount (%)</t>
  </si>
  <si>
    <t>Origin</t>
  </si>
  <si>
    <t>Past Peak</t>
  </si>
  <si>
    <t>Cluster 1</t>
  </si>
  <si>
    <t>Cluster 2</t>
  </si>
  <si>
    <t>Cluster 3</t>
  </si>
  <si>
    <t>Cluster 4</t>
  </si>
  <si>
    <t>Adams</t>
  </si>
  <si>
    <t>Allen</t>
  </si>
  <si>
    <t>Anderson</t>
  </si>
  <si>
    <t>Bailey</t>
  </si>
  <si>
    <t>Baker</t>
  </si>
  <si>
    <t>Barnes</t>
  </si>
  <si>
    <t>Bell</t>
  </si>
  <si>
    <t>Bennett</t>
  </si>
  <si>
    <t>Brooks</t>
  </si>
  <si>
    <t>Brown</t>
  </si>
  <si>
    <t>Butler</t>
  </si>
  <si>
    <t>Campbell</t>
  </si>
  <si>
    <t>Carter</t>
  </si>
  <si>
    <t>Clark</t>
  </si>
  <si>
    <t>Collins</t>
  </si>
  <si>
    <t>Cook</t>
  </si>
  <si>
    <t>Cooper</t>
  </si>
  <si>
    <t>Cox</t>
  </si>
  <si>
    <t>Cruz</t>
  </si>
  <si>
    <t>Davis</t>
  </si>
  <si>
    <t>Diaz</t>
  </si>
  <si>
    <t>Edwards</t>
  </si>
  <si>
    <t>Evans</t>
  </si>
  <si>
    <t>Fisher</t>
  </si>
  <si>
    <t>Flores</t>
  </si>
  <si>
    <t>Foster</t>
  </si>
  <si>
    <t>Garcia</t>
  </si>
  <si>
    <t>Gomez</t>
  </si>
  <si>
    <t>Gonzalez</t>
  </si>
  <si>
    <t>Gray</t>
  </si>
  <si>
    <t>Green</t>
  </si>
  <si>
    <t>Gutierrez</t>
  </si>
  <si>
    <t>Hall</t>
  </si>
  <si>
    <t>Harris</t>
  </si>
  <si>
    <t>Hernandez</t>
  </si>
  <si>
    <t>Hill</t>
  </si>
  <si>
    <t>Howard</t>
  </si>
  <si>
    <t>Hughes</t>
  </si>
  <si>
    <t>Jackson</t>
  </si>
  <si>
    <t>James</t>
  </si>
  <si>
    <t>Jenkins</t>
  </si>
  <si>
    <t>Johnson</t>
  </si>
  <si>
    <t>Jones</t>
  </si>
  <si>
    <t>Kelly</t>
  </si>
  <si>
    <t>King</t>
  </si>
  <si>
    <t>Lee</t>
  </si>
  <si>
    <t>Lewis</t>
  </si>
  <si>
    <t>Long</t>
  </si>
  <si>
    <t>Lopez</t>
  </si>
  <si>
    <t>Martin</t>
  </si>
  <si>
    <t>Martinez</t>
  </si>
  <si>
    <t>Miller</t>
  </si>
  <si>
    <t>Mitchell</t>
  </si>
  <si>
    <t>Moore</t>
  </si>
  <si>
    <t>Morales</t>
  </si>
  <si>
    <t>Morgan</t>
  </si>
  <si>
    <t>Morris</t>
  </si>
  <si>
    <t>Murphy</t>
  </si>
  <si>
    <t>Myers</t>
  </si>
  <si>
    <t>Nelson</t>
  </si>
  <si>
    <t>Nguyen</t>
  </si>
  <si>
    <t>Ortiz</t>
  </si>
  <si>
    <t>Parker</t>
  </si>
  <si>
    <t>Perez</t>
  </si>
  <si>
    <t>Perry</t>
  </si>
  <si>
    <t>Peterson</t>
  </si>
  <si>
    <t>Phillips</t>
  </si>
  <si>
    <t>Powell</t>
  </si>
  <si>
    <t>Price</t>
  </si>
  <si>
    <t>Ramirez</t>
  </si>
  <si>
    <t>Reed</t>
  </si>
  <si>
    <t>Reyes</t>
  </si>
  <si>
    <t>Richardson</t>
  </si>
  <si>
    <t>Rivera</t>
  </si>
  <si>
    <t>Roberts</t>
  </si>
  <si>
    <t>Robinson</t>
  </si>
  <si>
    <t>Rodriguez</t>
  </si>
  <si>
    <t>Rogers</t>
  </si>
  <si>
    <t>Ross</t>
  </si>
  <si>
    <t>Russell</t>
  </si>
  <si>
    <t>Sanchez</t>
  </si>
  <si>
    <t>Sanders</t>
  </si>
  <si>
    <t>Scott</t>
  </si>
  <si>
    <t>Smith</t>
  </si>
  <si>
    <t>Stewart</t>
  </si>
  <si>
    <t>Sullivan</t>
  </si>
  <si>
    <t>Taylor</t>
  </si>
  <si>
    <t>Thomas</t>
  </si>
  <si>
    <t>Thompson</t>
  </si>
  <si>
    <t>Torres</t>
  </si>
  <si>
    <t>Turner</t>
  </si>
  <si>
    <t>Walker</t>
  </si>
  <si>
    <t>Ward</t>
  </si>
  <si>
    <t>Watson</t>
  </si>
  <si>
    <t>White</t>
  </si>
  <si>
    <t>Williams</t>
  </si>
  <si>
    <t>Wilson</t>
  </si>
  <si>
    <t>Wood</t>
  </si>
  <si>
    <t>Wright</t>
  </si>
  <si>
    <t>Young</t>
  </si>
  <si>
    <t>January</t>
  </si>
  <si>
    <t>Malbec</t>
  </si>
  <si>
    <t>France</t>
  </si>
  <si>
    <t>FALSE</t>
  </si>
  <si>
    <t>Pinot Noir</t>
  </si>
  <si>
    <t>February</t>
  </si>
  <si>
    <t>Espumante</t>
  </si>
  <si>
    <t>Oregon</t>
  </si>
  <si>
    <t>TRUE</t>
  </si>
  <si>
    <t>Champagne</t>
  </si>
  <si>
    <t>Cabernet Sauvignon</t>
  </si>
  <si>
    <t>New Zealand</t>
  </si>
  <si>
    <t>March</t>
  </si>
  <si>
    <t>Prosecco</t>
  </si>
  <si>
    <t>Chile</t>
  </si>
  <si>
    <t>Australia</t>
  </si>
  <si>
    <t>South Africa</t>
  </si>
  <si>
    <t>April</t>
  </si>
  <si>
    <t>Chardonnay</t>
  </si>
  <si>
    <t>California</t>
  </si>
  <si>
    <t>May</t>
  </si>
  <si>
    <t>Merlot</t>
  </si>
  <si>
    <t>June</t>
  </si>
  <si>
    <t>Italy</t>
  </si>
  <si>
    <t>July</t>
  </si>
  <si>
    <t>Germany</t>
  </si>
  <si>
    <t>August</t>
  </si>
  <si>
    <t>September</t>
  </si>
  <si>
    <t>October</t>
  </si>
  <si>
    <t>November</t>
  </si>
  <si>
    <t>Pinot Grigio</t>
  </si>
  <si>
    <t>December</t>
  </si>
  <si>
    <t>Distance to Cluster 1</t>
  </si>
  <si>
    <t>Total Distance</t>
  </si>
  <si>
    <t>Distance to Cluster 2</t>
  </si>
  <si>
    <t>Distance to Cluster 3</t>
  </si>
  <si>
    <t>Distance to Cluster 4</t>
  </si>
  <si>
    <t>Minimum Cluster Distance</t>
  </si>
  <si>
    <t>Assigned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</si>
</sst>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name val="Calibri"/>
      <scheme val="minor"/>
    </font>
    <font>
      <sz val="12"/>
      <color rgb="FF3F3F3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2" xfId="2" applyFont="1" applyBorder="1"/>
    <xf numFmtId="0" fontId="3" fillId="0" borderId="2" xfId="0" applyFont="1" applyBorder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2" xfId="0" applyBorder="1" applyAlignment="1">
      <alignment horizontal="left"/>
    </xf>
    <xf numFmtId="14" fontId="0" fillId="0" borderId="2" xfId="0" applyNumberFormat="1" applyBorder="1"/>
    <xf numFmtId="0" fontId="0" fillId="0" borderId="2" xfId="0" applyBorder="1"/>
    <xf numFmtId="0" fontId="5" fillId="2" borderId="3" xfId="1" applyFont="1" applyBorder="1"/>
    <xf numFmtId="0" fontId="0" fillId="0" borderId="0" xfId="0" applyFont="1"/>
    <xf numFmtId="0" fontId="5" fillId="2" borderId="1" xfId="1" applyFont="1"/>
    <xf numFmtId="0" fontId="3" fillId="0" borderId="0" xfId="0" applyFont="1"/>
    <xf numFmtId="0" fontId="1" fillId="2" borderId="4" xfId="1" applyBorder="1"/>
  </cellXfs>
  <cellStyles count="3">
    <cellStyle name="Explanatory Text" xfId="2" builtinId="53"/>
    <cellStyle name="Normal" xfId="0" builtinId="0"/>
    <cellStyle name="Output" xfId="1" builtinId="2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9"/>
  <sheetViews>
    <sheetView tabSelected="1" topLeftCell="A2" workbookViewId="0">
      <selection activeCell="H9" sqref="H9"/>
    </sheetView>
  </sheetViews>
  <sheetFormatPr baseColWidth="10" defaultRowHeight="15" x14ac:dyDescent="0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 s="3">
        <v>1</v>
      </c>
      <c r="B2" s="4" t="s">
        <v>111</v>
      </c>
      <c r="C2" t="s">
        <v>112</v>
      </c>
      <c r="D2">
        <v>72</v>
      </c>
      <c r="E2">
        <v>56</v>
      </c>
      <c r="F2" t="s">
        <v>113</v>
      </c>
      <c r="G2" t="s">
        <v>114</v>
      </c>
      <c r="H2">
        <v>0.64427965383364805</v>
      </c>
      <c r="I2">
        <v>0.20050646660718505</v>
      </c>
      <c r="J2">
        <v>0.25469270433797203</v>
      </c>
      <c r="K2">
        <v>0.68678665876323153</v>
      </c>
      <c r="V2">
        <v>1</v>
      </c>
      <c r="AI2">
        <v>1</v>
      </c>
      <c r="AK2">
        <v>1</v>
      </c>
      <c r="AX2">
        <v>1</v>
      </c>
      <c r="BL2">
        <v>1</v>
      </c>
      <c r="BY2">
        <v>1</v>
      </c>
      <c r="CB2">
        <v>1</v>
      </c>
      <c r="CO2">
        <v>1</v>
      </c>
      <c r="CU2">
        <v>1</v>
      </c>
      <c r="DE2">
        <v>1</v>
      </c>
    </row>
    <row r="3" spans="1:111">
      <c r="A3" s="3">
        <v>2</v>
      </c>
      <c r="B3" s="4" t="s">
        <v>111</v>
      </c>
      <c r="C3" t="s">
        <v>115</v>
      </c>
      <c r="D3">
        <v>72</v>
      </c>
      <c r="E3">
        <v>17</v>
      </c>
      <c r="F3" t="s">
        <v>113</v>
      </c>
      <c r="G3" t="s">
        <v>114</v>
      </c>
      <c r="H3">
        <v>0.36531422729977453</v>
      </c>
      <c r="I3">
        <v>0.31805107700792368</v>
      </c>
      <c r="J3">
        <v>0.32022568475880631</v>
      </c>
      <c r="K3">
        <v>0.52151812689249311</v>
      </c>
      <c r="R3">
        <v>1</v>
      </c>
      <c r="W3">
        <v>1</v>
      </c>
      <c r="AC3">
        <v>1</v>
      </c>
      <c r="AI3">
        <v>1</v>
      </c>
      <c r="AX3">
        <v>1</v>
      </c>
      <c r="BI3">
        <v>1</v>
      </c>
      <c r="BL3">
        <v>1</v>
      </c>
      <c r="BY3">
        <v>1</v>
      </c>
      <c r="CJ3">
        <v>1</v>
      </c>
      <c r="CQ3">
        <v>1</v>
      </c>
    </row>
    <row r="4" spans="1:111">
      <c r="A4" s="3">
        <v>3</v>
      </c>
      <c r="B4" s="4" t="s">
        <v>116</v>
      </c>
      <c r="C4" t="s">
        <v>117</v>
      </c>
      <c r="D4">
        <v>144</v>
      </c>
      <c r="E4">
        <v>32</v>
      </c>
      <c r="F4" t="s">
        <v>118</v>
      </c>
      <c r="G4" t="s">
        <v>119</v>
      </c>
      <c r="H4">
        <v>0.6162656045758097</v>
      </c>
      <c r="I4">
        <v>0.51991765862490158</v>
      </c>
      <c r="J4">
        <v>0.23041224052397802</v>
      </c>
      <c r="K4">
        <v>0.25405413098798119</v>
      </c>
      <c r="T4">
        <v>1</v>
      </c>
      <c r="BE4">
        <v>1</v>
      </c>
      <c r="BG4">
        <v>1</v>
      </c>
      <c r="BS4">
        <v>1</v>
      </c>
      <c r="CF4">
        <v>1</v>
      </c>
      <c r="CK4">
        <v>1</v>
      </c>
    </row>
    <row r="5" spans="1:111">
      <c r="A5" s="3">
        <v>4</v>
      </c>
      <c r="B5" s="4" t="s">
        <v>116</v>
      </c>
      <c r="C5" t="s">
        <v>120</v>
      </c>
      <c r="D5">
        <v>72</v>
      </c>
      <c r="E5">
        <v>48</v>
      </c>
      <c r="F5" t="s">
        <v>113</v>
      </c>
      <c r="G5" t="s">
        <v>119</v>
      </c>
      <c r="H5">
        <v>0.51697491704904874</v>
      </c>
      <c r="I5">
        <v>0.10296389593338329</v>
      </c>
      <c r="J5">
        <v>0.24079809088657061</v>
      </c>
      <c r="K5">
        <v>0.42614960895938508</v>
      </c>
      <c r="V5">
        <v>1</v>
      </c>
      <c r="Y5">
        <v>1</v>
      </c>
      <c r="AB5">
        <v>1</v>
      </c>
      <c r="AS5">
        <v>1</v>
      </c>
      <c r="BE5">
        <v>1</v>
      </c>
      <c r="BS5">
        <v>1</v>
      </c>
      <c r="CN5">
        <v>1</v>
      </c>
      <c r="CO5">
        <v>1</v>
      </c>
      <c r="CU5">
        <v>1</v>
      </c>
      <c r="CX5">
        <v>1</v>
      </c>
      <c r="CZ5">
        <v>1</v>
      </c>
      <c r="DF5">
        <v>1</v>
      </c>
    </row>
    <row r="6" spans="1:111">
      <c r="A6" s="3">
        <v>5</v>
      </c>
      <c r="B6" s="4" t="s">
        <v>116</v>
      </c>
      <c r="C6" t="s">
        <v>121</v>
      </c>
      <c r="D6">
        <v>144</v>
      </c>
      <c r="E6">
        <v>44</v>
      </c>
      <c r="F6" t="s">
        <v>122</v>
      </c>
      <c r="G6" t="s">
        <v>119</v>
      </c>
      <c r="H6">
        <v>0.33771340009115269</v>
      </c>
      <c r="I6">
        <v>0.67279225996566971</v>
      </c>
      <c r="J6">
        <v>0.53945331555187148</v>
      </c>
      <c r="K6">
        <v>0.29652076997631421</v>
      </c>
      <c r="CA6">
        <v>1</v>
      </c>
      <c r="CD6">
        <v>1</v>
      </c>
      <c r="CN6">
        <v>1</v>
      </c>
      <c r="CO6">
        <v>1</v>
      </c>
    </row>
    <row r="7" spans="1:111">
      <c r="A7" s="3">
        <v>6</v>
      </c>
      <c r="B7" s="4" t="s">
        <v>123</v>
      </c>
      <c r="C7" t="s">
        <v>124</v>
      </c>
      <c r="D7">
        <v>144</v>
      </c>
      <c r="E7">
        <v>86</v>
      </c>
      <c r="F7" t="s">
        <v>125</v>
      </c>
      <c r="G7" t="s">
        <v>114</v>
      </c>
      <c r="H7">
        <v>0.28196535410632567</v>
      </c>
      <c r="I7">
        <v>0.61501077042620289</v>
      </c>
      <c r="J7">
        <v>0.50729801128393681</v>
      </c>
      <c r="K7">
        <v>0.50305559151646961</v>
      </c>
      <c r="AQ7">
        <v>1</v>
      </c>
      <c r="AS7">
        <v>1</v>
      </c>
      <c r="BC7">
        <v>1</v>
      </c>
      <c r="BE7">
        <v>1</v>
      </c>
      <c r="BK7">
        <v>1</v>
      </c>
      <c r="BN7">
        <v>1</v>
      </c>
      <c r="CF7">
        <v>1</v>
      </c>
      <c r="CO7">
        <v>1</v>
      </c>
      <c r="CP7">
        <v>1</v>
      </c>
      <c r="CX7">
        <v>1</v>
      </c>
      <c r="DF7">
        <v>1</v>
      </c>
      <c r="DG7">
        <v>1</v>
      </c>
    </row>
    <row r="8" spans="1:111">
      <c r="A8" s="3">
        <v>7</v>
      </c>
      <c r="B8" s="4" t="s">
        <v>123</v>
      </c>
      <c r="C8" t="s">
        <v>124</v>
      </c>
      <c r="D8">
        <v>6</v>
      </c>
      <c r="E8">
        <v>40</v>
      </c>
      <c r="F8" t="s">
        <v>126</v>
      </c>
      <c r="G8" t="s">
        <v>119</v>
      </c>
      <c r="H8">
        <v>0.73047169593763073</v>
      </c>
      <c r="I8">
        <v>0.48327762849535277</v>
      </c>
      <c r="J8">
        <v>0.29983639827769099</v>
      </c>
      <c r="K8">
        <v>0.58322784132947858</v>
      </c>
      <c r="O8">
        <v>1</v>
      </c>
      <c r="P8">
        <v>1</v>
      </c>
      <c r="U8">
        <v>1</v>
      </c>
      <c r="X8">
        <v>1</v>
      </c>
      <c r="AF8">
        <v>1</v>
      </c>
      <c r="AP8">
        <v>1</v>
      </c>
      <c r="AS8">
        <v>1</v>
      </c>
      <c r="AW8">
        <v>1</v>
      </c>
      <c r="AY8">
        <v>1</v>
      </c>
      <c r="BD8">
        <v>1</v>
      </c>
      <c r="BF8">
        <v>1</v>
      </c>
      <c r="BG8">
        <v>1</v>
      </c>
      <c r="BN8">
        <v>1</v>
      </c>
      <c r="BQ8">
        <v>1</v>
      </c>
      <c r="CG8">
        <v>1</v>
      </c>
      <c r="CI8">
        <v>1</v>
      </c>
      <c r="CK8">
        <v>1</v>
      </c>
      <c r="CT8">
        <v>1</v>
      </c>
      <c r="DA8">
        <v>1</v>
      </c>
    </row>
    <row r="9" spans="1:111">
      <c r="A9" s="3">
        <v>8</v>
      </c>
      <c r="B9" s="4" t="s">
        <v>123</v>
      </c>
      <c r="C9" t="s">
        <v>117</v>
      </c>
      <c r="D9">
        <v>6</v>
      </c>
      <c r="E9">
        <v>45</v>
      </c>
      <c r="F9" t="s">
        <v>127</v>
      </c>
      <c r="G9" t="s">
        <v>114</v>
      </c>
      <c r="H9">
        <v>0.56821454710747565</v>
      </c>
      <c r="I9">
        <v>0.64420688631675271</v>
      </c>
      <c r="J9">
        <v>0.37163758280403286</v>
      </c>
      <c r="K9">
        <v>0.4618484322890512</v>
      </c>
      <c r="S9">
        <v>1</v>
      </c>
      <c r="T9">
        <v>1</v>
      </c>
      <c r="AF9">
        <v>1</v>
      </c>
      <c r="AG9">
        <v>1</v>
      </c>
      <c r="AQ9">
        <v>1</v>
      </c>
      <c r="AU9">
        <v>1</v>
      </c>
      <c r="AW9">
        <v>1</v>
      </c>
      <c r="AY9">
        <v>1</v>
      </c>
      <c r="BB9">
        <v>1</v>
      </c>
      <c r="BF9">
        <v>1</v>
      </c>
      <c r="BN9">
        <v>1</v>
      </c>
      <c r="BO9">
        <v>1</v>
      </c>
      <c r="BS9">
        <v>1</v>
      </c>
      <c r="BU9">
        <v>1</v>
      </c>
      <c r="BX9">
        <v>1</v>
      </c>
      <c r="CK9">
        <v>1</v>
      </c>
      <c r="CR9">
        <v>1</v>
      </c>
      <c r="CS9">
        <v>1</v>
      </c>
      <c r="CW9">
        <v>1</v>
      </c>
      <c r="DD9">
        <v>1</v>
      </c>
    </row>
    <row r="10" spans="1:111">
      <c r="A10" s="3">
        <v>9</v>
      </c>
      <c r="B10" s="4" t="s">
        <v>128</v>
      </c>
      <c r="C10" t="s">
        <v>129</v>
      </c>
      <c r="D10">
        <v>144</v>
      </c>
      <c r="E10">
        <v>57</v>
      </c>
      <c r="F10" t="s">
        <v>125</v>
      </c>
      <c r="G10" t="s">
        <v>114</v>
      </c>
      <c r="H10">
        <v>0.22950963188921111</v>
      </c>
      <c r="I10">
        <v>0.45252302013007178</v>
      </c>
      <c r="J10">
        <v>0.43437931923478168</v>
      </c>
      <c r="K10">
        <v>0.58496403352276582</v>
      </c>
      <c r="M10">
        <v>1</v>
      </c>
      <c r="AK10">
        <v>1</v>
      </c>
      <c r="AN10">
        <v>1</v>
      </c>
      <c r="BH10">
        <v>1</v>
      </c>
      <c r="CC10">
        <v>1</v>
      </c>
      <c r="CE10">
        <v>1</v>
      </c>
      <c r="CO10">
        <v>1</v>
      </c>
      <c r="CU10">
        <v>1</v>
      </c>
      <c r="CV10">
        <v>1</v>
      </c>
      <c r="DG10">
        <v>1</v>
      </c>
    </row>
    <row r="11" spans="1:111">
      <c r="A11" s="3">
        <v>10</v>
      </c>
      <c r="B11" s="4" t="s">
        <v>128</v>
      </c>
      <c r="C11" t="s">
        <v>124</v>
      </c>
      <c r="D11">
        <v>72</v>
      </c>
      <c r="E11">
        <v>52</v>
      </c>
      <c r="F11" t="s">
        <v>130</v>
      </c>
      <c r="G11" t="s">
        <v>114</v>
      </c>
      <c r="H11">
        <v>0.28525107026910523</v>
      </c>
      <c r="I11">
        <v>0.3719753958170105</v>
      </c>
      <c r="J11">
        <v>0.65097108470002774</v>
      </c>
      <c r="K11">
        <v>0.43646649257475811</v>
      </c>
      <c r="P11">
        <v>1</v>
      </c>
      <c r="Q11">
        <v>1</v>
      </c>
      <c r="AQ11">
        <v>1</v>
      </c>
      <c r="BG11">
        <v>1</v>
      </c>
      <c r="BK11">
        <v>1</v>
      </c>
      <c r="BY11">
        <v>1</v>
      </c>
      <c r="DE11">
        <v>1</v>
      </c>
    </row>
    <row r="12" spans="1:111">
      <c r="A12" s="3">
        <v>11</v>
      </c>
      <c r="B12" s="4" t="s">
        <v>131</v>
      </c>
      <c r="C12" t="s">
        <v>120</v>
      </c>
      <c r="D12">
        <v>72</v>
      </c>
      <c r="E12">
        <v>85</v>
      </c>
      <c r="F12" t="s">
        <v>113</v>
      </c>
      <c r="G12" t="s">
        <v>114</v>
      </c>
      <c r="H12">
        <v>0.3213548684443357</v>
      </c>
      <c r="I12">
        <v>0.49808904801136406</v>
      </c>
      <c r="J12">
        <v>0.20405495689937814</v>
      </c>
      <c r="K12">
        <v>0.72218721252625873</v>
      </c>
      <c r="T12">
        <v>1</v>
      </c>
      <c r="Y12">
        <v>1</v>
      </c>
      <c r="Z12">
        <v>1</v>
      </c>
      <c r="AI12">
        <v>1</v>
      </c>
      <c r="AM12">
        <v>1</v>
      </c>
      <c r="AR12">
        <v>1</v>
      </c>
      <c r="AV12">
        <v>1</v>
      </c>
      <c r="AX12">
        <v>1</v>
      </c>
      <c r="BH12">
        <v>1</v>
      </c>
      <c r="BI12">
        <v>1</v>
      </c>
      <c r="BV12">
        <v>1</v>
      </c>
      <c r="CO12">
        <v>1</v>
      </c>
      <c r="CU12">
        <v>1</v>
      </c>
    </row>
    <row r="13" spans="1:111">
      <c r="A13" s="3">
        <v>12</v>
      </c>
      <c r="B13" s="4" t="s">
        <v>131</v>
      </c>
      <c r="C13" t="s">
        <v>124</v>
      </c>
      <c r="D13">
        <v>72</v>
      </c>
      <c r="E13">
        <v>83</v>
      </c>
      <c r="F13" t="s">
        <v>126</v>
      </c>
      <c r="G13" t="s">
        <v>114</v>
      </c>
      <c r="H13">
        <v>0.49319886248047023</v>
      </c>
      <c r="I13">
        <v>0.39100702706587381</v>
      </c>
      <c r="J13">
        <v>0.34417732771458981</v>
      </c>
      <c r="K13">
        <v>0.42064309615645423</v>
      </c>
      <c r="AE13">
        <v>1</v>
      </c>
      <c r="AO13">
        <v>1</v>
      </c>
      <c r="AV13">
        <v>1</v>
      </c>
      <c r="BJ13">
        <v>1</v>
      </c>
      <c r="BQ13">
        <v>1</v>
      </c>
    </row>
    <row r="14" spans="1:111">
      <c r="A14" s="3">
        <v>13</v>
      </c>
      <c r="B14" s="4" t="s">
        <v>131</v>
      </c>
      <c r="C14" t="s">
        <v>132</v>
      </c>
      <c r="D14">
        <v>6</v>
      </c>
      <c r="E14">
        <v>43</v>
      </c>
      <c r="F14" t="s">
        <v>125</v>
      </c>
      <c r="G14" t="s">
        <v>114</v>
      </c>
      <c r="H14">
        <v>0.41022883729353371</v>
      </c>
      <c r="I14">
        <v>0.42711583165750722</v>
      </c>
      <c r="J14">
        <v>0.21907298778848563</v>
      </c>
      <c r="K14">
        <v>0.45635395947448254</v>
      </c>
      <c r="X14">
        <v>1</v>
      </c>
      <c r="AU14">
        <v>1</v>
      </c>
      <c r="AW14">
        <v>1</v>
      </c>
      <c r="AY14">
        <v>1</v>
      </c>
      <c r="BD14">
        <v>1</v>
      </c>
      <c r="CS14">
        <v>1</v>
      </c>
    </row>
    <row r="15" spans="1:111">
      <c r="A15" s="3">
        <v>14</v>
      </c>
      <c r="B15" s="4" t="s">
        <v>133</v>
      </c>
      <c r="C15" t="s">
        <v>132</v>
      </c>
      <c r="D15">
        <v>72</v>
      </c>
      <c r="E15">
        <v>64</v>
      </c>
      <c r="F15" t="s">
        <v>125</v>
      </c>
      <c r="G15" t="s">
        <v>114</v>
      </c>
      <c r="H15">
        <v>0.42390344561964904</v>
      </c>
      <c r="I15">
        <v>0.52009663335830836</v>
      </c>
      <c r="J15">
        <v>0.47463940786385422</v>
      </c>
      <c r="K15">
        <v>0.27190058509146942</v>
      </c>
      <c r="AK15">
        <v>1</v>
      </c>
      <c r="AL15">
        <v>1</v>
      </c>
      <c r="BK15">
        <v>1</v>
      </c>
      <c r="CD15">
        <v>1</v>
      </c>
      <c r="CN15">
        <v>1</v>
      </c>
      <c r="CP15">
        <v>1</v>
      </c>
      <c r="CU15">
        <v>1</v>
      </c>
      <c r="DB15">
        <v>1</v>
      </c>
      <c r="DE15">
        <v>1</v>
      </c>
    </row>
    <row r="16" spans="1:111">
      <c r="A16" s="3">
        <v>15</v>
      </c>
      <c r="B16" s="4" t="s">
        <v>133</v>
      </c>
      <c r="C16" t="s">
        <v>121</v>
      </c>
      <c r="D16">
        <v>144</v>
      </c>
      <c r="E16">
        <v>19</v>
      </c>
      <c r="F16" t="s">
        <v>134</v>
      </c>
      <c r="G16" t="s">
        <v>114</v>
      </c>
      <c r="H16">
        <v>0.21250551286251185</v>
      </c>
      <c r="I16">
        <v>0.47642966340410187</v>
      </c>
      <c r="J16">
        <v>0.48078820283093276</v>
      </c>
      <c r="K16">
        <v>0.49234406610311982</v>
      </c>
      <c r="AL16">
        <v>1</v>
      </c>
      <c r="AX16">
        <v>1</v>
      </c>
      <c r="BH16">
        <v>1</v>
      </c>
      <c r="BK16">
        <v>1</v>
      </c>
      <c r="CN16">
        <v>1</v>
      </c>
      <c r="DG16">
        <v>1</v>
      </c>
    </row>
    <row r="17" spans="1:111">
      <c r="A17" s="3">
        <v>16</v>
      </c>
      <c r="B17" s="4" t="s">
        <v>133</v>
      </c>
      <c r="C17" t="s">
        <v>132</v>
      </c>
      <c r="D17">
        <v>72</v>
      </c>
      <c r="E17">
        <v>88</v>
      </c>
      <c r="F17" t="s">
        <v>130</v>
      </c>
      <c r="G17" t="s">
        <v>114</v>
      </c>
      <c r="H17">
        <v>0.60704233286677578</v>
      </c>
      <c r="I17">
        <v>0.56462131784557246</v>
      </c>
      <c r="J17">
        <v>0.31664008497507889</v>
      </c>
      <c r="K17">
        <v>0.85658412727510536</v>
      </c>
      <c r="AB17">
        <v>1</v>
      </c>
      <c r="AO17">
        <v>1</v>
      </c>
      <c r="BH17">
        <v>1</v>
      </c>
      <c r="BV17">
        <v>1</v>
      </c>
      <c r="CV17">
        <v>1</v>
      </c>
    </row>
    <row r="18" spans="1:111">
      <c r="A18" s="3">
        <v>17</v>
      </c>
      <c r="B18" s="4" t="s">
        <v>135</v>
      </c>
      <c r="C18" t="s">
        <v>115</v>
      </c>
      <c r="D18">
        <v>12</v>
      </c>
      <c r="E18">
        <v>47</v>
      </c>
      <c r="F18" t="s">
        <v>136</v>
      </c>
      <c r="G18" t="s">
        <v>114</v>
      </c>
      <c r="H18">
        <v>0.43199912446783056</v>
      </c>
      <c r="I18">
        <v>0.67009489985199888</v>
      </c>
      <c r="J18">
        <v>0.26029093923799684</v>
      </c>
      <c r="K18">
        <v>0.38863950027758348</v>
      </c>
      <c r="R18">
        <v>1</v>
      </c>
      <c r="AC18">
        <v>1</v>
      </c>
      <c r="AJ18">
        <v>1</v>
      </c>
      <c r="BA18">
        <v>1</v>
      </c>
      <c r="BM18">
        <v>1</v>
      </c>
      <c r="BP18">
        <v>1</v>
      </c>
      <c r="BZ18">
        <v>1</v>
      </c>
    </row>
    <row r="19" spans="1:111">
      <c r="A19" s="3">
        <v>18</v>
      </c>
      <c r="B19" s="4" t="s">
        <v>135</v>
      </c>
      <c r="C19" t="s">
        <v>117</v>
      </c>
      <c r="D19">
        <v>6</v>
      </c>
      <c r="E19">
        <v>50</v>
      </c>
      <c r="F19" t="s">
        <v>118</v>
      </c>
      <c r="G19" t="s">
        <v>114</v>
      </c>
      <c r="H19">
        <v>0.42657465031938363</v>
      </c>
      <c r="I19">
        <v>0.58685347985944925</v>
      </c>
      <c r="J19">
        <v>0.27216794685007523</v>
      </c>
      <c r="K19">
        <v>0.45561640094245054</v>
      </c>
      <c r="L19">
        <v>1</v>
      </c>
      <c r="AQ19">
        <v>1</v>
      </c>
      <c r="AU19">
        <v>1</v>
      </c>
      <c r="AY19">
        <v>1</v>
      </c>
      <c r="BD19">
        <v>1</v>
      </c>
      <c r="BR19">
        <v>1</v>
      </c>
      <c r="BW19">
        <v>1</v>
      </c>
      <c r="BX19">
        <v>1</v>
      </c>
      <c r="CG19">
        <v>1</v>
      </c>
      <c r="CL19">
        <v>1</v>
      </c>
      <c r="CS19">
        <v>1</v>
      </c>
      <c r="CT19">
        <v>1</v>
      </c>
      <c r="CY19">
        <v>1</v>
      </c>
      <c r="DC19">
        <v>1</v>
      </c>
    </row>
    <row r="20" spans="1:111">
      <c r="A20" s="3">
        <v>19</v>
      </c>
      <c r="B20" s="4" t="s">
        <v>135</v>
      </c>
      <c r="C20" t="s">
        <v>120</v>
      </c>
      <c r="D20">
        <v>12</v>
      </c>
      <c r="E20">
        <v>66</v>
      </c>
      <c r="F20" t="s">
        <v>136</v>
      </c>
      <c r="G20" t="s">
        <v>114</v>
      </c>
      <c r="H20">
        <v>0.53884004663593921</v>
      </c>
      <c r="I20">
        <v>0.60077215151543584</v>
      </c>
      <c r="J20">
        <v>0.44381674991320197</v>
      </c>
      <c r="K20">
        <v>0.42721008831886798</v>
      </c>
      <c r="P20">
        <v>1</v>
      </c>
      <c r="AS20">
        <v>1</v>
      </c>
      <c r="BN20">
        <v>1</v>
      </c>
      <c r="BT20">
        <v>1</v>
      </c>
      <c r="CK20">
        <v>1</v>
      </c>
    </row>
    <row r="21" spans="1:111">
      <c r="A21" s="3">
        <v>20</v>
      </c>
      <c r="B21" s="4" t="s">
        <v>137</v>
      </c>
      <c r="C21" t="s">
        <v>121</v>
      </c>
      <c r="D21">
        <v>72</v>
      </c>
      <c r="E21">
        <v>82</v>
      </c>
      <c r="F21" t="s">
        <v>134</v>
      </c>
      <c r="G21" t="s">
        <v>114</v>
      </c>
      <c r="H21">
        <v>0.2500633168561438</v>
      </c>
      <c r="I21">
        <v>0.45866453516886829</v>
      </c>
      <c r="J21">
        <v>0.39119213750032678</v>
      </c>
      <c r="K21">
        <v>0.42055461669056754</v>
      </c>
      <c r="AB21">
        <v>1</v>
      </c>
      <c r="AM21">
        <v>1</v>
      </c>
      <c r="BC21">
        <v>1</v>
      </c>
      <c r="BV21">
        <v>1</v>
      </c>
      <c r="CN21">
        <v>1</v>
      </c>
      <c r="CO21">
        <v>1</v>
      </c>
    </row>
    <row r="22" spans="1:111">
      <c r="A22" s="3">
        <v>21</v>
      </c>
      <c r="B22" s="4" t="s">
        <v>137</v>
      </c>
      <c r="C22" t="s">
        <v>120</v>
      </c>
      <c r="D22">
        <v>12</v>
      </c>
      <c r="E22">
        <v>50</v>
      </c>
      <c r="F22" t="s">
        <v>130</v>
      </c>
      <c r="G22" t="s">
        <v>114</v>
      </c>
      <c r="H22">
        <v>0.70989726991983271</v>
      </c>
      <c r="I22">
        <v>0.36062025416922638</v>
      </c>
      <c r="J22">
        <v>0.42834909432647644</v>
      </c>
      <c r="K22">
        <v>0.42753148280207803</v>
      </c>
      <c r="Q22">
        <v>1</v>
      </c>
      <c r="CK22">
        <v>1</v>
      </c>
      <c r="CL22">
        <v>1</v>
      </c>
      <c r="DF22">
        <v>1</v>
      </c>
    </row>
    <row r="23" spans="1:111">
      <c r="A23" s="3">
        <v>22</v>
      </c>
      <c r="B23" s="4" t="s">
        <v>137</v>
      </c>
      <c r="C23" t="s">
        <v>120</v>
      </c>
      <c r="D23">
        <v>72</v>
      </c>
      <c r="E23">
        <v>63</v>
      </c>
      <c r="F23" t="s">
        <v>113</v>
      </c>
      <c r="G23" t="s">
        <v>114</v>
      </c>
      <c r="H23">
        <v>0.36179685671568185</v>
      </c>
      <c r="I23">
        <v>0.65552670087040932</v>
      </c>
      <c r="J23">
        <v>0.22704906661535951</v>
      </c>
      <c r="K23">
        <v>0.55437743968544906</v>
      </c>
      <c r="Q23">
        <v>1</v>
      </c>
      <c r="T23">
        <v>1</v>
      </c>
      <c r="V23">
        <v>1</v>
      </c>
      <c r="AE23">
        <v>1</v>
      </c>
      <c r="AH23">
        <v>1</v>
      </c>
      <c r="AI23">
        <v>1</v>
      </c>
      <c r="AK23">
        <v>1</v>
      </c>
      <c r="AR23">
        <v>1</v>
      </c>
      <c r="AS23">
        <v>1</v>
      </c>
      <c r="AV23">
        <v>1</v>
      </c>
      <c r="AX23">
        <v>1</v>
      </c>
      <c r="BE23">
        <v>1</v>
      </c>
      <c r="BK23">
        <v>1</v>
      </c>
      <c r="BN23">
        <v>1</v>
      </c>
      <c r="CB23">
        <v>1</v>
      </c>
      <c r="CF23">
        <v>1</v>
      </c>
      <c r="CK23">
        <v>1</v>
      </c>
      <c r="CN23">
        <v>1</v>
      </c>
      <c r="DB23">
        <v>1</v>
      </c>
      <c r="DC23">
        <v>1</v>
      </c>
      <c r="DG23">
        <v>1</v>
      </c>
    </row>
    <row r="24" spans="1:111">
      <c r="A24" s="3">
        <v>23</v>
      </c>
      <c r="B24" s="4" t="s">
        <v>138</v>
      </c>
      <c r="C24" t="s">
        <v>129</v>
      </c>
      <c r="D24">
        <v>144</v>
      </c>
      <c r="E24">
        <v>39</v>
      </c>
      <c r="F24" t="s">
        <v>127</v>
      </c>
      <c r="G24" t="s">
        <v>114</v>
      </c>
      <c r="H24">
        <v>0.36882967405692446</v>
      </c>
      <c r="I24">
        <v>0.47593236730330307</v>
      </c>
      <c r="J24">
        <v>0.37293808676215862</v>
      </c>
      <c r="K24">
        <v>0.72415305163529875</v>
      </c>
      <c r="AK24">
        <v>1</v>
      </c>
      <c r="BK24">
        <v>1</v>
      </c>
      <c r="BY24">
        <v>1</v>
      </c>
      <c r="CE24">
        <v>1</v>
      </c>
      <c r="CP24">
        <v>1</v>
      </c>
    </row>
    <row r="25" spans="1:111">
      <c r="A25" s="3">
        <v>24</v>
      </c>
      <c r="B25" s="4" t="s">
        <v>138</v>
      </c>
      <c r="C25" t="s">
        <v>115</v>
      </c>
      <c r="D25">
        <v>6</v>
      </c>
      <c r="E25">
        <v>34</v>
      </c>
      <c r="F25" t="s">
        <v>134</v>
      </c>
      <c r="G25" t="s">
        <v>114</v>
      </c>
      <c r="H25">
        <v>0.48058091896387878</v>
      </c>
      <c r="I25">
        <v>0.53566627760522378</v>
      </c>
      <c r="J25">
        <v>0.43908913846365172</v>
      </c>
      <c r="K25">
        <v>0.49281639443989955</v>
      </c>
      <c r="N25">
        <v>1</v>
      </c>
      <c r="R25">
        <v>1</v>
      </c>
      <c r="W25">
        <v>1</v>
      </c>
      <c r="AA25">
        <v>1</v>
      </c>
      <c r="AC25">
        <v>1</v>
      </c>
      <c r="AJ25">
        <v>1</v>
      </c>
      <c r="AZ25">
        <v>1</v>
      </c>
      <c r="BA25">
        <v>1</v>
      </c>
      <c r="BM25">
        <v>1</v>
      </c>
      <c r="BP25">
        <v>1</v>
      </c>
      <c r="BZ25">
        <v>1</v>
      </c>
      <c r="CQ25">
        <v>1</v>
      </c>
    </row>
    <row r="26" spans="1:111">
      <c r="A26" s="3">
        <v>25</v>
      </c>
      <c r="B26" s="4" t="s">
        <v>139</v>
      </c>
      <c r="C26" t="s">
        <v>121</v>
      </c>
      <c r="D26">
        <v>72</v>
      </c>
      <c r="E26">
        <v>59</v>
      </c>
      <c r="F26" t="s">
        <v>118</v>
      </c>
      <c r="G26" t="s">
        <v>119</v>
      </c>
      <c r="H26">
        <v>0.31037256470728936</v>
      </c>
      <c r="I26">
        <v>0.38759817912224803</v>
      </c>
      <c r="J26">
        <v>0.34639700192207096</v>
      </c>
      <c r="K26">
        <v>0.47797016480712312</v>
      </c>
      <c r="AE26">
        <v>1</v>
      </c>
      <c r="AM26">
        <v>1</v>
      </c>
      <c r="BJ26">
        <v>1</v>
      </c>
      <c r="CO26">
        <v>1</v>
      </c>
      <c r="CV26">
        <v>1</v>
      </c>
      <c r="DB26">
        <v>1</v>
      </c>
    </row>
    <row r="27" spans="1:111">
      <c r="A27" s="3">
        <v>26</v>
      </c>
      <c r="B27" s="4" t="s">
        <v>139</v>
      </c>
      <c r="C27" t="s">
        <v>115</v>
      </c>
      <c r="D27">
        <v>144</v>
      </c>
      <c r="E27">
        <v>83</v>
      </c>
      <c r="F27" t="s">
        <v>126</v>
      </c>
      <c r="G27" t="s">
        <v>114</v>
      </c>
      <c r="H27">
        <v>0.67072451566326141</v>
      </c>
      <c r="I27">
        <v>0.41970957620397864</v>
      </c>
      <c r="J27">
        <v>0.42554625047452743</v>
      </c>
      <c r="K27">
        <v>0.74276020655138952</v>
      </c>
      <c r="N27">
        <v>1</v>
      </c>
      <c r="R27">
        <v>1</v>
      </c>
      <c r="W27">
        <v>1</v>
      </c>
      <c r="AA27">
        <v>1</v>
      </c>
      <c r="AC27">
        <v>1</v>
      </c>
      <c r="AO27">
        <v>1</v>
      </c>
      <c r="AZ27">
        <v>1</v>
      </c>
      <c r="BA27">
        <v>1</v>
      </c>
      <c r="BP27">
        <v>1</v>
      </c>
      <c r="BY27">
        <v>1</v>
      </c>
      <c r="CJ27">
        <v>1</v>
      </c>
      <c r="CM27">
        <v>1</v>
      </c>
      <c r="CN27">
        <v>1</v>
      </c>
      <c r="CO27">
        <v>1</v>
      </c>
      <c r="CU27">
        <v>1</v>
      </c>
    </row>
    <row r="28" spans="1:111">
      <c r="A28" s="3">
        <v>27</v>
      </c>
      <c r="B28" s="4" t="s">
        <v>139</v>
      </c>
      <c r="C28" t="s">
        <v>120</v>
      </c>
      <c r="D28">
        <v>72</v>
      </c>
      <c r="E28">
        <v>88</v>
      </c>
      <c r="F28" t="s">
        <v>122</v>
      </c>
      <c r="G28" t="s">
        <v>114</v>
      </c>
      <c r="H28">
        <v>0.38556527274064867</v>
      </c>
      <c r="I28">
        <v>0.59732465310987204</v>
      </c>
      <c r="J28">
        <v>0.40820761603417172</v>
      </c>
      <c r="K28">
        <v>0.3794046660285042</v>
      </c>
      <c r="M28">
        <v>1</v>
      </c>
      <c r="AG28">
        <v>1</v>
      </c>
      <c r="AH28">
        <v>1</v>
      </c>
      <c r="AS28">
        <v>1</v>
      </c>
      <c r="BE28">
        <v>1</v>
      </c>
      <c r="BH28">
        <v>1</v>
      </c>
      <c r="BY28">
        <v>1</v>
      </c>
      <c r="CX28">
        <v>1</v>
      </c>
      <c r="DF28">
        <v>1</v>
      </c>
    </row>
    <row r="29" spans="1:111">
      <c r="A29" s="3">
        <v>28</v>
      </c>
      <c r="B29" s="4" t="s">
        <v>140</v>
      </c>
      <c r="C29" t="s">
        <v>121</v>
      </c>
      <c r="D29">
        <v>12</v>
      </c>
      <c r="E29">
        <v>56</v>
      </c>
      <c r="F29" t="s">
        <v>113</v>
      </c>
      <c r="G29" t="s">
        <v>119</v>
      </c>
      <c r="H29">
        <v>0.45589401500873783</v>
      </c>
      <c r="I29">
        <v>0.53078831361406942</v>
      </c>
      <c r="J29">
        <v>0.33861528211980224</v>
      </c>
      <c r="K29">
        <v>0.23907686436197592</v>
      </c>
      <c r="V29">
        <v>1</v>
      </c>
      <c r="Y29">
        <v>1</v>
      </c>
      <c r="AI29">
        <v>1</v>
      </c>
      <c r="AT29">
        <v>1</v>
      </c>
      <c r="BI29">
        <v>1</v>
      </c>
      <c r="BJ29">
        <v>1</v>
      </c>
    </row>
    <row r="30" spans="1:111">
      <c r="A30" s="3">
        <v>29</v>
      </c>
      <c r="B30" s="4" t="s">
        <v>140</v>
      </c>
      <c r="C30" t="s">
        <v>141</v>
      </c>
      <c r="D30">
        <v>6</v>
      </c>
      <c r="E30">
        <v>87</v>
      </c>
      <c r="F30" t="s">
        <v>113</v>
      </c>
      <c r="G30" t="s">
        <v>114</v>
      </c>
      <c r="H30">
        <v>0.74551278326910697</v>
      </c>
      <c r="I30">
        <v>0.42530766318328489</v>
      </c>
      <c r="J30">
        <v>0.28586259885196541</v>
      </c>
      <c r="K30">
        <v>0.40705886754114629</v>
      </c>
      <c r="L30">
        <v>1</v>
      </c>
      <c r="S30">
        <v>1</v>
      </c>
      <c r="U30">
        <v>1</v>
      </c>
      <c r="X30">
        <v>1</v>
      </c>
      <c r="AD30">
        <v>1</v>
      </c>
      <c r="AF30">
        <v>1</v>
      </c>
      <c r="AT30">
        <v>1</v>
      </c>
      <c r="AW30">
        <v>1</v>
      </c>
      <c r="BD30">
        <v>1</v>
      </c>
      <c r="BO30">
        <v>1</v>
      </c>
      <c r="BV30">
        <v>1</v>
      </c>
      <c r="BX30">
        <v>1</v>
      </c>
      <c r="CI30">
        <v>1</v>
      </c>
      <c r="CR30">
        <v>1</v>
      </c>
      <c r="CT30">
        <v>1</v>
      </c>
      <c r="CY30">
        <v>1</v>
      </c>
      <c r="DA30">
        <v>1</v>
      </c>
    </row>
    <row r="31" spans="1:111">
      <c r="A31" s="3">
        <v>30</v>
      </c>
      <c r="B31" s="4" t="s">
        <v>142</v>
      </c>
      <c r="C31" t="s">
        <v>112</v>
      </c>
      <c r="D31">
        <v>6</v>
      </c>
      <c r="E31">
        <v>54</v>
      </c>
      <c r="F31" t="s">
        <v>113</v>
      </c>
      <c r="G31" t="s">
        <v>114</v>
      </c>
      <c r="H31">
        <v>0.33960956796384051</v>
      </c>
      <c r="I31">
        <v>0.58032559131715322</v>
      </c>
      <c r="J31">
        <v>0.45081560794424397</v>
      </c>
      <c r="K31">
        <v>0.62164874447304108</v>
      </c>
      <c r="L31">
        <v>1</v>
      </c>
      <c r="O31">
        <v>1</v>
      </c>
      <c r="U31">
        <v>1</v>
      </c>
      <c r="V31">
        <v>1</v>
      </c>
      <c r="X31">
        <v>1</v>
      </c>
      <c r="Z31">
        <v>1</v>
      </c>
      <c r="AD31">
        <v>1</v>
      </c>
      <c r="AF31">
        <v>1</v>
      </c>
      <c r="AI31">
        <v>1</v>
      </c>
      <c r="AU31">
        <v>1</v>
      </c>
      <c r="AW31">
        <v>1</v>
      </c>
      <c r="AY31">
        <v>1</v>
      </c>
      <c r="BF31">
        <v>1</v>
      </c>
      <c r="BR31">
        <v>1</v>
      </c>
      <c r="BW31">
        <v>1</v>
      </c>
      <c r="BX31">
        <v>1</v>
      </c>
      <c r="CB31">
        <v>1</v>
      </c>
      <c r="CR31">
        <v>1</v>
      </c>
      <c r="CT31">
        <v>1</v>
      </c>
      <c r="CV31">
        <v>1</v>
      </c>
      <c r="DB31">
        <v>1</v>
      </c>
      <c r="DD31">
        <v>1</v>
      </c>
    </row>
    <row r="32" spans="1:111">
      <c r="A32" s="3">
        <v>31</v>
      </c>
      <c r="B32" s="4" t="s">
        <v>142</v>
      </c>
      <c r="C32" t="s">
        <v>120</v>
      </c>
      <c r="D32">
        <v>72</v>
      </c>
      <c r="E32">
        <v>89</v>
      </c>
      <c r="F32" t="s">
        <v>113</v>
      </c>
      <c r="G32" t="s">
        <v>114</v>
      </c>
      <c r="H32">
        <v>0.54841941649623682</v>
      </c>
      <c r="I32">
        <v>0.65732236554324575</v>
      </c>
      <c r="J32">
        <v>0.53944117254403567</v>
      </c>
      <c r="K32">
        <v>0.75145714822196752</v>
      </c>
      <c r="P32">
        <v>1</v>
      </c>
      <c r="Q32">
        <v>1</v>
      </c>
      <c r="Y32">
        <v>1</v>
      </c>
      <c r="AI32">
        <v>1</v>
      </c>
      <c r="AN32">
        <v>1</v>
      </c>
      <c r="BC32">
        <v>1</v>
      </c>
      <c r="BK32">
        <v>1</v>
      </c>
      <c r="BN32">
        <v>1</v>
      </c>
      <c r="BS32">
        <v>1</v>
      </c>
      <c r="BT32">
        <v>1</v>
      </c>
      <c r="BV32">
        <v>1</v>
      </c>
      <c r="CB32">
        <v>1</v>
      </c>
      <c r="CH32">
        <v>1</v>
      </c>
      <c r="CX32">
        <v>1</v>
      </c>
      <c r="DC32">
        <v>1</v>
      </c>
      <c r="DE32">
        <v>1</v>
      </c>
      <c r="DG32">
        <v>1</v>
      </c>
    </row>
    <row r="33" spans="1:111">
      <c r="A33" s="5">
        <v>32</v>
      </c>
      <c r="B33" s="6" t="s">
        <v>142</v>
      </c>
      <c r="C33" s="7" t="s">
        <v>121</v>
      </c>
      <c r="D33" s="7">
        <v>72</v>
      </c>
      <c r="E33" s="7">
        <v>45</v>
      </c>
      <c r="F33" s="7" t="s">
        <v>136</v>
      </c>
      <c r="G33" s="7" t="b">
        <v>1</v>
      </c>
      <c r="H33">
        <v>0.39724761752017412</v>
      </c>
      <c r="I33">
        <v>0.64633535736644998</v>
      </c>
      <c r="J33">
        <v>0.62001622008195334</v>
      </c>
      <c r="K33">
        <v>0.4251840395703107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>
        <v>1</v>
      </c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>
        <v>1</v>
      </c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>
        <v>1</v>
      </c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>
        <v>1</v>
      </c>
    </row>
    <row r="34" spans="1:111">
      <c r="G34" s="8" t="s">
        <v>143</v>
      </c>
      <c r="L34">
        <f t="array" ref="L34">SQRT(SUM((L$2:L$33-$H$2:$H$33)^2))</f>
        <v>2.6870284944689224</v>
      </c>
      <c r="M34">
        <f t="array" ref="M34">SQRT(SUM((M$2:M$33-$H$2:$H$33)^2))</f>
        <v>2.8307889931842087</v>
      </c>
      <c r="N34">
        <f t="array" ref="N34">SQRT(SUM((N$2:N$33-$H$2:$H$33)^2))</f>
        <v>2.6345597856071339</v>
      </c>
      <c r="O34">
        <f t="array" ref="O34">SQRT(SUM((O$2:O$33-$H$2:$H$33)^2))</f>
        <v>2.6652117374403193</v>
      </c>
      <c r="P34">
        <f t="array" ref="P34">SQRT(SUM((P$2:P$33-$H$2:$H$33)^2))</f>
        <v>2.6528384184708202</v>
      </c>
      <c r="Q34">
        <f t="array" ref="Q34">SQRT(SUM((Q$2:Q$33-$H$2:$H$33)^2))</f>
        <v>2.7263137945568321</v>
      </c>
      <c r="R34">
        <f t="array" ref="R34">SQRT(SUM((R$2:R$33-$H$2:$H$33)^2))</f>
        <v>2.710401918609691</v>
      </c>
      <c r="S34">
        <f t="array" ref="S34">SQRT(SUM((S$2:S$33-$H$2:$H$33)^2))</f>
        <v>2.5721705760776095</v>
      </c>
      <c r="T34">
        <f t="array" ref="T34">SQRT(SUM((T$2:T$33-$H$2:$H$33)^2))</f>
        <v>2.7401190447690373</v>
      </c>
      <c r="U34">
        <f t="array" ref="U34">SQRT(SUM((U$2:U$33-$H$2:$H$33)^2))</f>
        <v>2.5714447376623575</v>
      </c>
      <c r="V34">
        <f t="array" ref="V34">SQRT(SUM((V$2:V$33-$H$2:$H$33)^2))</f>
        <v>2.7579713762203322</v>
      </c>
      <c r="W34">
        <f t="array" ref="W34">SQRT(SUM((W$2:W$33-$H$2:$H$33)^2))</f>
        <v>2.6851958605172097</v>
      </c>
      <c r="X34">
        <f t="array" ref="X34">SQRT(SUM((X$2:X$33-$H$2:$H$33)^2))</f>
        <v>2.6061217094112017</v>
      </c>
      <c r="Y34">
        <f t="array" ref="Y34">SQRT(SUM((Y$2:Y$33-$H$2:$H$33)^2))</f>
        <v>2.7492234720363982</v>
      </c>
      <c r="Z34">
        <f t="array" ref="Z34">SQRT(SUM((Z$2:Z$33-$H$2:$H$33)^2))</f>
        <v>2.8145314459739534</v>
      </c>
      <c r="AA34">
        <f t="array" ref="AA34">SQRT(SUM((AA$2:AA$33-$H$2:$H$33)^2))</f>
        <v>2.6345597856071339</v>
      </c>
      <c r="AB34">
        <f t="array" ref="AB34">SQRT(SUM((AB$2:AB$33-$H$2:$H$33)^2))</f>
        <v>2.7750422996070352</v>
      </c>
      <c r="AC34">
        <f t="array" ref="AC34">SQRT(SUM((AC$2:AC$33-$H$2:$H$33)^2))</f>
        <v>2.710401918609691</v>
      </c>
      <c r="AD34">
        <f t="array" ref="AD34">SQRT(SUM((AD$2:AD$33-$H$2:$H$33)^2))</f>
        <v>2.6595622629911659</v>
      </c>
      <c r="AE34">
        <f t="array" ref="AE34">SQRT(SUM((AE$2:AE$33-$H$2:$H$33)^2))</f>
        <v>2.8129663285197184</v>
      </c>
      <c r="AF34">
        <f t="array" ref="AF34">SQRT(SUM((AF$2:AF$33-$H$2:$H$33)^2))</f>
        <v>2.544778761432215</v>
      </c>
      <c r="AG34">
        <f t="array" ref="AG34">SQRT(SUM((AG$2:AG$33-$H$2:$H$33)^2))</f>
        <v>2.7084970912844524</v>
      </c>
      <c r="AH34">
        <f t="array" ref="AH34">SQRT(SUM((AH$2:AH$33-$H$2:$H$33)^2))</f>
        <v>2.7836651871731855</v>
      </c>
      <c r="AI34">
        <f t="array" ref="AI34">SQRT(SUM((AI$2:AI$33-$H$2:$H$33)^2))</f>
        <v>2.8583524838039263</v>
      </c>
      <c r="AJ34">
        <f t="array" ref="AJ34">SQRT(SUM((AJ$2:AJ$33-$H$2:$H$33)^2))</f>
        <v>2.7236659204699039</v>
      </c>
      <c r="AK34">
        <f t="array" ref="AK34">SQRT(SUM((AK$2:AK$33-$H$2:$H$33)^2))</f>
        <v>2.8612720263830838</v>
      </c>
      <c r="AL34">
        <f t="array" ref="AL34">SQRT(SUM((AL$2:AL$33-$H$2:$H$33)^2))</f>
        <v>2.8232425004289419</v>
      </c>
      <c r="AM34">
        <f t="array" ref="AM34">SQRT(SUM((AM$2:AM$33-$H$2:$H$33)^2))</f>
        <v>2.947106953969723</v>
      </c>
      <c r="AN34">
        <f t="array" ref="AN34">SQRT(SUM((AN$2:AN$33-$H$2:$H$33)^2))</f>
        <v>2.7726626257844083</v>
      </c>
      <c r="AO34">
        <f t="array" ref="AO34">SQRT(SUM((AO$2:AO$33-$H$2:$H$33)^2))</f>
        <v>2.5887419166791372</v>
      </c>
      <c r="AP34">
        <f t="array" ref="AP34">SQRT(SUM((AP$2:AP$33-$H$2:$H$33)^2))</f>
        <v>2.6043372940764269</v>
      </c>
      <c r="AQ34">
        <f t="array" ref="AQ34">SQRT(SUM((AQ$2:AQ$33-$H$2:$H$33)^2))</f>
        <v>2.8494744935843883</v>
      </c>
      <c r="AR34">
        <f t="array" ref="AR34">SQRT(SUM((AR$2:AR$33-$H$2:$H$33)^2))</f>
        <v>2.8066372553061698</v>
      </c>
      <c r="AS34">
        <f t="array" ref="AS34">SQRT(SUM((AS$2:AS$33-$H$2:$H$33)^2))</f>
        <v>2.7590374855775406</v>
      </c>
      <c r="AT34">
        <f t="array" ref="AT34">SQRT(SUM((AT$2:AT$33-$H$2:$H$33)^2))</f>
        <v>2.6154736734742516</v>
      </c>
      <c r="AU34">
        <f t="array" ref="AU34">SQRT(SUM((AU$2:AU$33-$H$2:$H$33)^2))</f>
        <v>2.7846473614847751</v>
      </c>
      <c r="AV34">
        <f t="array" ref="AV34">SQRT(SUM((AV$2:AV$33-$H$2:$H$33)^2))</f>
        <v>2.8090594436415208</v>
      </c>
      <c r="AW34">
        <f t="array" ref="AW34">SQRT(SUM((AW$2:AW$33-$H$2:$H$33)^2))</f>
        <v>2.5798141929312295</v>
      </c>
      <c r="AX34">
        <f t="array" ref="AX34">SQRT(SUM((AX$2:AX$33-$H$2:$H$33)^2))</f>
        <v>2.9039652020781315</v>
      </c>
      <c r="AY34">
        <f t="array" ref="AY34">SQRT(SUM((AY$2:AY$33-$H$2:$H$33)^2))</f>
        <v>2.7006142886293221</v>
      </c>
      <c r="AZ34">
        <f t="array" ref="AZ34">SQRT(SUM((AZ$2:AZ$33-$H$2:$H$33)^2))</f>
        <v>2.6345597856071339</v>
      </c>
      <c r="BA34">
        <f t="array" ref="BA34">SQRT(SUM((BA$2:BA$33-$H$2:$H$33)^2))</f>
        <v>2.6602456681672551</v>
      </c>
      <c r="BB34">
        <f t="array" ref="BB34">SQRT(SUM((BB$2:BB$33-$H$2:$H$33)^2))</f>
        <v>2.6659120463694288</v>
      </c>
      <c r="BC34">
        <f t="array" ref="BC34">SQRT(SUM((BC$2:BC$33-$H$2:$H$33)^2))</f>
        <v>2.8789103360880879</v>
      </c>
      <c r="BD34">
        <f t="array" ref="BD34">SQRT(SUM((BD$2:BD$33-$H$2:$H$33)^2))</f>
        <v>2.5725357528231316</v>
      </c>
      <c r="BE34">
        <f t="array" ref="BE34">SQRT(SUM((BE$2:BE$33-$H$2:$H$33)^2))</f>
        <v>2.8139616420302458</v>
      </c>
      <c r="BF34">
        <f t="array" ref="BF34">SQRT(SUM((BF$2:BF$33-$H$2:$H$33)^2))</f>
        <v>2.6394932299922069</v>
      </c>
      <c r="BG34">
        <f t="array" ref="BG34">SQRT(SUM((BG$2:BG$33-$H$2:$H$33)^2))</f>
        <v>2.6418817898663627</v>
      </c>
      <c r="BH34">
        <f t="array" ref="BH34">SQRT(SUM((BH$2:BH$33-$H$2:$H$33)^2))</f>
        <v>2.9549214702908131</v>
      </c>
      <c r="BI34">
        <f t="array" ref="BI34">SQRT(SUM((BI$2:BI$33-$H$2:$H$33)^2))</f>
        <v>2.8210618411667068</v>
      </c>
      <c r="BJ34">
        <f t="array" ref="BJ34">SQRT(SUM((BJ$2:BJ$33-$H$2:$H$33)^2))</f>
        <v>2.7793138089822804</v>
      </c>
      <c r="BK34">
        <f t="array" ref="BK34">SQRT(SUM((BK$2:BK$33-$H$2:$H$33)^2))</f>
        <v>3.046009434151463</v>
      </c>
      <c r="BL34">
        <f t="array" ref="BL34">SQRT(SUM((BL$2:BL$33-$H$2:$H$33)^2))</f>
        <v>2.6878110742620547</v>
      </c>
      <c r="BM34">
        <f t="array" ref="BM34">SQRT(SUM((BM$2:BM$33-$H$2:$H$33)^2))</f>
        <v>2.7236659204699039</v>
      </c>
      <c r="BN34">
        <f t="array" ref="BN34">SQRT(SUM((BN$2:BN$33-$H$2:$H$33)^2))</f>
        <v>2.6803172012271248</v>
      </c>
      <c r="BO34">
        <f t="array" ref="BO34">SQRT(SUM((BO$2:BO$33-$H$2:$H$33)^2))</f>
        <v>2.5721705760776095</v>
      </c>
      <c r="BP34">
        <f t="array" ref="BP34">SQRT(SUM((BP$2:BP$33-$H$2:$H$33)^2))</f>
        <v>2.6602456681672551</v>
      </c>
      <c r="BQ34">
        <f t="array" ref="BQ34">SQRT(SUM((BQ$2:BQ$33-$H$2:$H$33)^2))</f>
        <v>2.6069474517827138</v>
      </c>
      <c r="BR34">
        <f t="array" ref="BR34">SQRT(SUM((BR$2:BR$33-$H$2:$H$33)^2))</f>
        <v>2.7768953341143665</v>
      </c>
      <c r="BS34">
        <f t="array" ref="BS34">SQRT(SUM((BS$2:BS$33-$H$2:$H$33)^2))</f>
        <v>2.5968764242326676</v>
      </c>
      <c r="BT34">
        <f t="array" ref="BT34">SQRT(SUM((BT$2:BT$33-$H$2:$H$33)^2))</f>
        <v>2.6587585837996341</v>
      </c>
      <c r="BU34">
        <f t="array" ref="BU34">SQRT(SUM((BU$2:BU$33-$H$2:$H$33)^2))</f>
        <v>2.6659120463694288</v>
      </c>
      <c r="BV34">
        <f t="array" ref="BV34">SQRT(SUM((BV$2:BV$33-$H$2:$H$33)^2))</f>
        <v>2.7016163120116423</v>
      </c>
      <c r="BW34">
        <f t="array" ref="BW34">SQRT(SUM((BW$2:BW$33-$H$2:$H$33)^2))</f>
        <v>2.7768953341143665</v>
      </c>
      <c r="BX34">
        <f t="array" ref="BX34">SQRT(SUM((BX$2:BX$33-$H$2:$H$33)^2))</f>
        <v>2.6615208125943659</v>
      </c>
      <c r="BY34">
        <f t="array" ref="BY34">SQRT(SUM((BY$2:BY$33-$H$2:$H$33)^2))</f>
        <v>2.7934901656289863</v>
      </c>
      <c r="BZ34">
        <f t="array" ref="BZ34">SQRT(SUM((BZ$2:BZ$33-$H$2:$H$33)^2))</f>
        <v>2.7236659204699039</v>
      </c>
      <c r="CA34">
        <f t="array" ref="CA34">SQRT(SUM((CA$2:CA$33-$H$2:$H$33)^2))</f>
        <v>2.7510160546624007</v>
      </c>
      <c r="CB34">
        <f t="array" ref="CB34">SQRT(SUM((CB$2:CB$33-$H$2:$H$33)^2))</f>
        <v>2.7304404668796156</v>
      </c>
      <c r="CC34">
        <f t="array" ref="CC34">SQRT(SUM((CC$2:CC$33-$H$2:$H$33)^2))</f>
        <v>2.7900711226443966</v>
      </c>
      <c r="CD34">
        <f t="array" ref="CD34">SQRT(SUM((CD$2:CD$33-$H$2:$H$33)^2))</f>
        <v>2.7785396239339439</v>
      </c>
      <c r="CE34">
        <f t="array" ref="CE34">SQRT(SUM((CE$2:CE$33-$H$2:$H$33)^2))</f>
        <v>2.8366948234345397</v>
      </c>
      <c r="CF34">
        <f t="array" ref="CF34">SQRT(SUM((CF$2:CF$33-$H$2:$H$33)^2))</f>
        <v>2.7791114591532584</v>
      </c>
      <c r="CG34">
        <f t="array" ref="CG34">SQRT(SUM((CG$2:CG$33-$H$2:$H$33)^2))</f>
        <v>2.6323798055521088</v>
      </c>
      <c r="CH34">
        <f t="array" ref="CH34">SQRT(SUM((CH$2:CH$33-$H$2:$H$33)^2))</f>
        <v>2.6733270095893831</v>
      </c>
      <c r="CI34">
        <f t="array" ref="CI34">SQRT(SUM((CI$2:CI$33-$H$2:$H$33)^2))</f>
        <v>2.5082956713232814</v>
      </c>
      <c r="CJ34">
        <f t="array" ref="CJ34">SQRT(SUM((CJ$2:CJ$33-$H$2:$H$33)^2))</f>
        <v>2.6779541906587041</v>
      </c>
      <c r="CK34">
        <f t="array" ref="CK34">SQRT(SUM((CK$2:CK$33-$H$2:$H$33)^2))</f>
        <v>2.4884822867378116</v>
      </c>
      <c r="CL34">
        <f t="array" ref="CL34">SQRT(SUM((CL$2:CL$33-$H$2:$H$33)^2))</f>
        <v>2.6401841399255002</v>
      </c>
      <c r="CM34">
        <f t="array" ref="CM34">SQRT(SUM((CM$2:CM$33-$H$2:$H$33)^2))</f>
        <v>2.6271785439642401</v>
      </c>
      <c r="CN34">
        <f t="array" ref="CN34">SQRT(SUM((CN$2:CN$33-$H$2:$H$33)^2))</f>
        <v>2.9489239060168519</v>
      </c>
      <c r="CO34">
        <f t="array" ref="CO34">SQRT(SUM((CO$2:CO$33-$H$2:$H$33)^2))</f>
        <v>3.0195363365774806</v>
      </c>
      <c r="CP34">
        <f t="array" ref="CP34">SQRT(SUM((CP$2:CP$33-$H$2:$H$33)^2))</f>
        <v>2.8450165527860798</v>
      </c>
      <c r="CQ34">
        <f t="array" ref="CQ34">SQRT(SUM((CQ$2:CQ$33-$H$2:$H$33)^2))</f>
        <v>2.7480403637256274</v>
      </c>
      <c r="CR34">
        <f t="array" ref="CR34">SQRT(SUM((CR$2:CR$33-$H$2:$H$33)^2))</f>
        <v>2.6337885899425832</v>
      </c>
      <c r="CS34">
        <f t="array" ref="CS34">SQRT(SUM((CS$2:CS$33-$H$2:$H$33)^2))</f>
        <v>2.726440915140433</v>
      </c>
      <c r="CT34">
        <f t="array" ref="CT34">SQRT(SUM((CT$2:CT$33-$H$2:$H$33)^2))</f>
        <v>2.5998420602437879</v>
      </c>
      <c r="CU34">
        <f t="array" ref="CU34">SQRT(SUM((CU$2:CU$33-$H$2:$H$33)^2))</f>
        <v>2.76224945799511</v>
      </c>
      <c r="CV34">
        <f t="array" ref="CV34">SQRT(SUM((CV$2:CV$33-$H$2:$H$33)^2))</f>
        <v>2.8758386495661319</v>
      </c>
      <c r="CW34">
        <f t="array" ref="CW34">SQRT(SUM((CW$2:CW$33-$H$2:$H$33)^2))</f>
        <v>2.6659120463694288</v>
      </c>
      <c r="CX34">
        <f t="array" ref="CX34">SQRT(SUM((CX$2:CX$33-$H$2:$H$33)^2))</f>
        <v>2.7888467531236034</v>
      </c>
      <c r="CY34">
        <f t="array" ref="CY34">SQRT(SUM((CY$2:CY$33-$H$2:$H$33)^2))</f>
        <v>2.6266597164489363</v>
      </c>
      <c r="CZ34">
        <f t="array" ref="CZ34">SQRT(SUM((CZ$2:CZ$33-$H$2:$H$33)^2))</f>
        <v>2.6850635558761899</v>
      </c>
      <c r="DA34">
        <f t="array" ref="DA34">SQRT(SUM((DA$2:DA$33-$H$2:$H$33)^2))</f>
        <v>2.5082956713232814</v>
      </c>
      <c r="DB34">
        <f t="array" ref="DB34">SQRT(SUM((DB$2:DB$33-$H$2:$H$33)^2))</f>
        <v>2.8934669970780149</v>
      </c>
      <c r="DC34">
        <f t="array" ref="DC34">SQRT(SUM((DC$2:DC$33-$H$2:$H$33)^2))</f>
        <v>2.7513513563574503</v>
      </c>
      <c r="DD34">
        <f t="array" ref="DD34">SQRT(SUM((DD$2:DD$33-$H$2:$H$33)^2))</f>
        <v>2.7254115107722638</v>
      </c>
      <c r="DE34">
        <f t="array" ref="DE34">SQRT(SUM((DE$2:DE$33-$H$2:$H$33)^2))</f>
        <v>2.7276013199797564</v>
      </c>
      <c r="DF34">
        <f t="array" ref="DF34">SQRT(SUM((DF$2:DF$33-$H$2:$H$33)^2))</f>
        <v>2.7303315742892607</v>
      </c>
      <c r="DG34">
        <f t="array" ref="DG34">SQRT(SUM((DG$2:DG$33-$H$2:$H$33)^2))</f>
        <v>3.0299550085788902</v>
      </c>
    </row>
    <row r="35" spans="1:111">
      <c r="A35" s="9" t="s">
        <v>144</v>
      </c>
      <c r="G35" s="10" t="s">
        <v>145</v>
      </c>
      <c r="L35">
        <f t="array" ref="L35">SQRT(SUM((L$2:L$33-$I$2:$I$33)^2))</f>
        <v>2.8687848957083033</v>
      </c>
      <c r="M35">
        <f t="array" ref="M35">SQRT(SUM((M$2:M$33-$I$2:$I$33)^2))</f>
        <v>2.8836096996792042</v>
      </c>
      <c r="N35">
        <f t="array" ref="N35">SQRT(SUM((N$2:N$33-$I$2:$I$33)^2))</f>
        <v>2.9161873291929434</v>
      </c>
      <c r="O35">
        <f t="array" ref="O35">SQRT(SUM((O$2:O$33-$I$2:$I$33)^2))</f>
        <v>2.8788354949421588</v>
      </c>
      <c r="P35">
        <f t="array" ref="P35">SQRT(SUM((P$2:P$33-$I$2:$I$33)^2))</f>
        <v>2.8615040038101975</v>
      </c>
      <c r="Q35">
        <f t="array" ref="Q35">SQRT(SUM((Q$2:Q$33-$I$2:$I$33)^2))</f>
        <v>2.8851361863461653</v>
      </c>
      <c r="R35">
        <f t="array" ref="R35">SQRT(SUM((R$2:R$33-$I$2:$I$33)^2))</f>
        <v>2.9202494046272189</v>
      </c>
      <c r="S35">
        <f t="array" ref="S35">SQRT(SUM((S$2:S$33-$I$2:$I$33)^2))</f>
        <v>2.8767813868217029</v>
      </c>
      <c r="T35">
        <f t="array" ref="T35">SQRT(SUM((T$2:T$33-$I$2:$I$33)^2))</f>
        <v>2.7891611030768773</v>
      </c>
      <c r="U35">
        <f t="array" ref="U35">SQRT(SUM((U$2:U$33-$I$2:$I$33)^2))</f>
        <v>2.9046649515171792</v>
      </c>
      <c r="V35">
        <f t="array" ref="V35">SQRT(SUM((V$2:V$33-$I$2:$I$33)^2))</f>
        <v>3.04543565190261</v>
      </c>
      <c r="W35">
        <f t="array" ref="W35">SQRT(SUM((W$2:W$33-$I$2:$I$33)^2))</f>
        <v>2.9779265244343462</v>
      </c>
      <c r="X35">
        <f t="array" ref="X35">SQRT(SUM((X$2:X$33-$I$2:$I$33)^2))</f>
        <v>2.9296496065668474</v>
      </c>
      <c r="Y35">
        <f t="array" ref="Y35">SQRT(SUM((Y$2:Y$33-$I$2:$I$33)^2))</f>
        <v>2.9726373812424134</v>
      </c>
      <c r="Z35">
        <f t="array" ref="Z35">SQRT(SUM((Z$2:Z$33-$I$2:$I$33)^2))</f>
        <v>2.8736859549900093</v>
      </c>
      <c r="AA35">
        <f t="array" ref="AA35">SQRT(SUM((AA$2:AA$33-$I$2:$I$33)^2))</f>
        <v>2.9161873291929434</v>
      </c>
      <c r="AB35">
        <f t="array" ref="AB35">SQRT(SUM((AB$2:AB$33-$I$2:$I$33)^2))</f>
        <v>2.9782091991556485</v>
      </c>
      <c r="AC35">
        <f t="array" ref="AC35">SQRT(SUM((AC$2:AC$33-$I$2:$I$33)^2))</f>
        <v>2.9202494046272189</v>
      </c>
      <c r="AD35">
        <f t="array" ref="AD35">SQRT(SUM((AD$2:AD$33-$I$2:$I$33)^2))</f>
        <v>2.8989021607434426</v>
      </c>
      <c r="AE35">
        <f t="array" ref="AE35">SQRT(SUM((AE$2:AE$33-$I$2:$I$33)^2))</f>
        <v>2.9234630889489295</v>
      </c>
      <c r="AF35">
        <f t="array" ref="AF35">SQRT(SUM((AF$2:AF$33-$I$2:$I$33)^2))</f>
        <v>2.8545866089398637</v>
      </c>
      <c r="AG35">
        <f t="array" ref="AG35">SQRT(SUM((AG$2:AG$33-$I$2:$I$33)^2))</f>
        <v>2.8163517478664888</v>
      </c>
      <c r="AH35">
        <f t="array" ref="AH35">SQRT(SUM((AH$2:AH$33-$I$2:$I$33)^2))</f>
        <v>2.8123295572537925</v>
      </c>
      <c r="AI35">
        <f t="array" ref="AI35">SQRT(SUM((AI$2:AI$33-$I$2:$I$33)^2))</f>
        <v>2.9212465011739726</v>
      </c>
      <c r="AJ35">
        <f t="array" ref="AJ35">SQRT(SUM((AJ$2:AJ$33-$I$2:$I$33)^2))</f>
        <v>2.8290241942495702</v>
      </c>
      <c r="AK35">
        <f t="array" ref="AK35">SQRT(SUM((AK$2:AK$33-$I$2:$I$33)^2))</f>
        <v>2.9674450070768494</v>
      </c>
      <c r="AL35">
        <f t="array" ref="AL35">SQRT(SUM((AL$2:AL$33-$I$2:$I$33)^2))</f>
        <v>2.9020419798891708</v>
      </c>
      <c r="AM35">
        <f t="array" ref="AM35">SQRT(SUM((AM$2:AM$33-$I$2:$I$33)^2))</f>
        <v>2.9040533754092772</v>
      </c>
      <c r="AN35">
        <f t="array" ref="AN35">SQRT(SUM((AN$2:AN$33-$I$2:$I$33)^2))</f>
        <v>2.8627276285419194</v>
      </c>
      <c r="AO35">
        <f t="array" ref="AO35">SQRT(SUM((AO$2:AO$33-$I$2:$I$33)^2))</f>
        <v>2.943505461916629</v>
      </c>
      <c r="AP35">
        <f t="array" ref="AP35">SQRT(SUM((AP$2:AP$33-$I$2:$I$33)^2))</f>
        <v>2.9066036863620006</v>
      </c>
      <c r="AQ35">
        <f t="array" ref="AQ35">SQRT(SUM((AQ$2:AQ$33-$I$2:$I$33)^2))</f>
        <v>2.8246782439288629</v>
      </c>
      <c r="AR35">
        <f t="array" ref="AR35">SQRT(SUM((AR$2:AR$33-$I$2:$I$33)^2))</f>
        <v>2.8473968372533411</v>
      </c>
      <c r="AS35">
        <f t="array" ref="AS35">SQRT(SUM((AS$2:AS$33-$I$2:$I$33)^2))</f>
        <v>2.8818654801816419</v>
      </c>
      <c r="AT35">
        <f t="array" ref="AT35">SQRT(SUM((AT$2:AT$33-$I$2:$I$33)^2))</f>
        <v>2.915940378843362</v>
      </c>
      <c r="AU35">
        <f t="array" ref="AU35">SQRT(SUM((AU$2:AU$33-$I$2:$I$33)^2))</f>
        <v>2.817427313749576</v>
      </c>
      <c r="AV35">
        <f t="array" ref="AV35">SQRT(SUM((AV$2:AV$33-$I$2:$I$33)^2))</f>
        <v>2.8854210602039667</v>
      </c>
      <c r="AW35">
        <f t="array" ref="AW35">SQRT(SUM((AW$2:AW$33-$I$2:$I$33)^2))</f>
        <v>2.880005736908136</v>
      </c>
      <c r="AX35">
        <f t="array" ref="AX35">SQRT(SUM((AX$2:AX$33-$I$2:$I$33)^2))</f>
        <v>3.0195520089513126</v>
      </c>
      <c r="AY35">
        <f t="array" ref="AY35">SQRT(SUM((AY$2:AY$33-$I$2:$I$33)^2))</f>
        <v>2.8233564088282312</v>
      </c>
      <c r="AZ35">
        <f t="array" ref="AZ35">SQRT(SUM((AZ$2:AZ$33-$I$2:$I$33)^2))</f>
        <v>2.9161873291929434</v>
      </c>
      <c r="BA35">
        <f t="array" ref="BA35">SQRT(SUM((BA$2:BA$33-$I$2:$I$33)^2))</f>
        <v>2.857264205361743</v>
      </c>
      <c r="BB35">
        <f t="array" ref="BB35">SQRT(SUM((BB$2:BB$33-$I$2:$I$33)^2))</f>
        <v>2.8506992955993042</v>
      </c>
      <c r="BC35">
        <f t="array" ref="BC35">SQRT(SUM((BC$2:BC$33-$I$2:$I$33)^2))</f>
        <v>2.7677128083589784</v>
      </c>
      <c r="BD35">
        <f t="array" ref="BD35">SQRT(SUM((BD$2:BD$33-$I$2:$I$33)^2))</f>
        <v>2.9274205437846965</v>
      </c>
      <c r="BE35">
        <f t="array" ref="BE35">SQRT(SUM((BE$2:BE$33-$I$2:$I$33)^2))</f>
        <v>2.9040338993603947</v>
      </c>
      <c r="BF35">
        <f t="array" ref="BF35">SQRT(SUM((BF$2:BF$33-$I$2:$I$33)^2))</f>
        <v>2.8282998487263264</v>
      </c>
      <c r="BG35">
        <f t="array" ref="BG35">SQRT(SUM((BG$2:BG$33-$I$2:$I$33)^2))</f>
        <v>2.943562277358736</v>
      </c>
      <c r="BH35">
        <f t="array" ref="BH35">SQRT(SUM((BH$2:BH$33-$I$2:$I$33)^2))</f>
        <v>2.8700043277949798</v>
      </c>
      <c r="BI35">
        <f t="array" ref="BI35">SQRT(SUM((BI$2:BI$33-$I$2:$I$33)^2))</f>
        <v>2.9531412714763858</v>
      </c>
      <c r="BJ35">
        <f t="array" ref="BJ35">SQRT(SUM((BJ$2:BJ$33-$I$2:$I$33)^2))</f>
        <v>2.9658242036505627</v>
      </c>
      <c r="BK35">
        <f t="array" ref="BK35">SQRT(SUM((BK$2:BK$33-$I$2:$I$33)^2))</f>
        <v>2.8054077160225237</v>
      </c>
      <c r="BL35">
        <f t="array" ref="BL35">SQRT(SUM((BL$2:BL$33-$I$2:$I$33)^2))</f>
        <v>3.0623169593191459</v>
      </c>
      <c r="BM35">
        <f t="array" ref="BM35">SQRT(SUM((BM$2:BM$33-$I$2:$I$33)^2))</f>
        <v>2.8290241942495702</v>
      </c>
      <c r="BN35">
        <f t="array" ref="BN35">SQRT(SUM((BN$2:BN$33-$I$2:$I$33)^2))</f>
        <v>2.6650829706088097</v>
      </c>
      <c r="BO35">
        <f t="array" ref="BO35">SQRT(SUM((BO$2:BO$33-$I$2:$I$33)^2))</f>
        <v>2.8767813868217029</v>
      </c>
      <c r="BP35">
        <f t="array" ref="BP35">SQRT(SUM((BP$2:BP$33-$I$2:$I$33)^2))</f>
        <v>2.857264205361743</v>
      </c>
      <c r="BQ35">
        <f t="array" ref="BQ35">SQRT(SUM((BQ$2:BQ$33-$I$2:$I$33)^2))</f>
        <v>2.9438632671103164</v>
      </c>
      <c r="BR35">
        <f t="array" ref="BR35">SQRT(SUM((BR$2:BR$33-$I$2:$I$33)^2))</f>
        <v>2.8426294349089316</v>
      </c>
      <c r="BS35">
        <f t="array" ref="BS35">SQRT(SUM((BS$2:BS$33-$I$2:$I$33)^2))</f>
        <v>2.9267864004274915</v>
      </c>
      <c r="BT35">
        <f t="array" ref="BT35">SQRT(SUM((BT$2:BT$33-$I$2:$I$33)^2))</f>
        <v>2.810464590142796</v>
      </c>
      <c r="BU35">
        <f t="array" ref="BU35">SQRT(SUM((BU$2:BU$33-$I$2:$I$33)^2))</f>
        <v>2.8506992955993042</v>
      </c>
      <c r="BV35">
        <f t="array" ref="BV35">SQRT(SUM((BV$2:BV$33-$I$2:$I$33)^2))</f>
        <v>2.8647670737878856</v>
      </c>
      <c r="BW35">
        <f t="array" ref="BW35">SQRT(SUM((BW$2:BW$33-$I$2:$I$33)^2))</f>
        <v>2.8426294349089316</v>
      </c>
      <c r="BX35">
        <f t="array" ref="BX35">SQRT(SUM((BX$2:BX$33-$I$2:$I$33)^2))</f>
        <v>2.8180690206612393</v>
      </c>
      <c r="BY35">
        <f t="array" ref="BY35">SQRT(SUM((BY$2:BY$33-$I$2:$I$33)^2))</f>
        <v>3.1061070771087933</v>
      </c>
      <c r="BZ35">
        <f t="array" ref="BZ35">SQRT(SUM((BZ$2:BZ$33-$I$2:$I$33)^2))</f>
        <v>2.8290241942495702</v>
      </c>
      <c r="CA35">
        <f t="array" ref="CA35">SQRT(SUM((CA$2:CA$33-$I$2:$I$33)^2))</f>
        <v>2.8406541018984584</v>
      </c>
      <c r="CB35">
        <f t="array" ref="CB35">SQRT(SUM((CB$2:CB$33-$I$2:$I$33)^2))</f>
        <v>2.8683685254666793</v>
      </c>
      <c r="CC35">
        <f t="array" ref="CC35">SQRT(SUM((CC$2:CC$33-$I$2:$I$33)^2))</f>
        <v>2.9171654403382292</v>
      </c>
      <c r="CD35">
        <f t="array" ref="CD35">SQRT(SUM((CD$2:CD$33-$I$2:$I$33)^2))</f>
        <v>2.8335706202450508</v>
      </c>
      <c r="CE35">
        <f t="array" ref="CE35">SQRT(SUM((CE$2:CE$33-$I$2:$I$33)^2))</f>
        <v>2.9254041552744687</v>
      </c>
      <c r="CF35">
        <f t="array" ref="CF35">SQRT(SUM((CF$2:CF$33-$I$2:$I$33)^2))</f>
        <v>2.7989265775866379</v>
      </c>
      <c r="CG35">
        <f t="array" ref="CG35">SQRT(SUM((CG$2:CG$33-$I$2:$I$33)^2))</f>
        <v>2.8765670563806212</v>
      </c>
      <c r="CH35">
        <f t="array" ref="CH35">SQRT(SUM((CH$2:CH$33-$I$2:$I$33)^2))</f>
        <v>2.8460947832912007</v>
      </c>
      <c r="CI35">
        <f t="array" ref="CI35">SQRT(SUM((CI$2:CI$33-$I$2:$I$33)^2))</f>
        <v>2.9321885449620395</v>
      </c>
      <c r="CJ35">
        <f t="array" ref="CJ35">SQRT(SUM((CJ$2:CJ$33-$I$2:$I$33)^2))</f>
        <v>2.9898794189967051</v>
      </c>
      <c r="CK35">
        <f t="array" ref="CK35">SQRT(SUM((CK$2:CK$33-$I$2:$I$33)^2))</f>
        <v>2.8082481525997163</v>
      </c>
      <c r="CL35">
        <f t="array" ref="CL35">SQRT(SUM((CL$2:CL$33-$I$2:$I$33)^2))</f>
        <v>2.9188958149455293</v>
      </c>
      <c r="CM35">
        <f t="array" ref="CM35">SQRT(SUM((CM$2:CM$33-$I$2:$I$33)^2))</f>
        <v>2.9283922370741116</v>
      </c>
      <c r="CN35">
        <f t="array" ref="CN35">SQRT(SUM((CN$2:CN$33-$I$2:$I$33)^2))</f>
        <v>2.9669064219746533</v>
      </c>
      <c r="CO35">
        <f t="array" ref="CO35">SQRT(SUM((CO$2:CO$33-$I$2:$I$33)^2))</f>
        <v>3.1303649537116169</v>
      </c>
      <c r="CP35">
        <f t="array" ref="CP35">SQRT(SUM((CP$2:CP$33-$I$2:$I$33)^2))</f>
        <v>2.8623103787654212</v>
      </c>
      <c r="CQ35">
        <f t="array" ref="CQ35">SQRT(SUM((CQ$2:CQ$33-$I$2:$I$33)^2))</f>
        <v>2.9508414964781799</v>
      </c>
      <c r="CR35">
        <f t="array" ref="CR35">SQRT(SUM((CR$2:CR$33-$I$2:$I$33)^2))</f>
        <v>2.8487225145544617</v>
      </c>
      <c r="CS35">
        <f t="array" ref="CS35">SQRT(SUM((CS$2:CS$33-$I$2:$I$33)^2))</f>
        <v>2.8457947661235972</v>
      </c>
      <c r="CT35">
        <f t="array" ref="CT35">SQRT(SUM((CT$2:CT$33-$I$2:$I$33)^2))</f>
        <v>2.8746080638677327</v>
      </c>
      <c r="CU35">
        <f t="array" ref="CU35">SQRT(SUM((CU$2:CU$33-$I$2:$I$33)^2))</f>
        <v>3.1665632736573093</v>
      </c>
      <c r="CV35">
        <f t="array" ref="CV35">SQRT(SUM((CV$2:CV$33-$I$2:$I$33)^2))</f>
        <v>2.9059876169271246</v>
      </c>
      <c r="CW35">
        <f t="array" ref="CW35">SQRT(SUM((CW$2:CW$33-$I$2:$I$33)^2))</f>
        <v>2.8506992955993042</v>
      </c>
      <c r="CX35">
        <f t="array" ref="CX35">SQRT(SUM((CX$2:CX$33-$I$2:$I$33)^2))</f>
        <v>2.9102674922656973</v>
      </c>
      <c r="CY35">
        <f t="array" ref="CY35">SQRT(SUM((CY$2:CY$33-$I$2:$I$33)^2))</f>
        <v>2.8966494369319888</v>
      </c>
      <c r="CZ35">
        <f t="array" ref="CZ35">SQRT(SUM((CZ$2:CZ$33-$I$2:$I$33)^2))</f>
        <v>3.0346288825319498</v>
      </c>
      <c r="DA35">
        <f t="array" ref="DA35">SQRT(SUM((DA$2:DA$33-$I$2:$I$33)^2))</f>
        <v>2.9321885449620395</v>
      </c>
      <c r="DB35">
        <f t="array" ref="DB35">SQRT(SUM((DB$2:DB$33-$I$2:$I$33)^2))</f>
        <v>2.8509307317484303</v>
      </c>
      <c r="DC35">
        <f t="array" ref="DC35">SQRT(SUM((DC$2:DC$33-$I$2:$I$33)^2))</f>
        <v>2.7596186609779378</v>
      </c>
      <c r="DD35">
        <f t="array" ref="DD35">SQRT(SUM((DD$2:DD$33-$I$2:$I$33)^2))</f>
        <v>2.8223811385594368</v>
      </c>
      <c r="DE35">
        <f t="array" ref="DE35">SQRT(SUM((DE$2:DE$33-$I$2:$I$33)^2))</f>
        <v>2.9858162240687851</v>
      </c>
      <c r="DF35">
        <f t="array" ref="DF35">SQRT(SUM((DF$2:DF$33-$I$2:$I$33)^2))</f>
        <v>3.0104918367746007</v>
      </c>
      <c r="DG35">
        <f t="array" ref="DG35">SQRT(SUM((DG$2:DG$33-$I$2:$I$33)^2))</f>
        <v>2.7218751791885891</v>
      </c>
    </row>
    <row r="36" spans="1:111">
      <c r="A36" s="11">
        <f>SUM(L38:DG38)</f>
        <v>242.19731468477917</v>
      </c>
      <c r="G36" s="10" t="s">
        <v>146</v>
      </c>
      <c r="L36">
        <f t="array" ref="L36">SQRT(SUM((L$2:L$33-$J$2:$J$33)^2))</f>
        <v>2.4527334826916247</v>
      </c>
      <c r="M36">
        <f t="array" ref="M36">SQRT(SUM((M$2:M$33-$J$2:$J$33)^2))</f>
        <v>2.3126651235903677</v>
      </c>
      <c r="N36">
        <f t="array" ref="N36">SQRT(SUM((N$2:N$33-$J$2:$J$33)^2))</f>
        <v>2.3031116053141667</v>
      </c>
      <c r="O36">
        <f t="array" ref="O36">SQRT(SUM((O$2:O$33-$J$2:$J$33)^2))</f>
        <v>2.3520820206713213</v>
      </c>
      <c r="P36">
        <f t="array" ref="P36">SQRT(SUM((P$2:P$33-$J$2:$J$33)^2))</f>
        <v>2.2727655034207213</v>
      </c>
      <c r="Q36">
        <f t="array" ref="Q36">SQRT(SUM((Q$2:Q$33-$J$2:$J$33)^2))</f>
        <v>2.3112708642730215</v>
      </c>
      <c r="R36">
        <f t="array" ref="R36">SQRT(SUM((R$2:R$33-$J$2:$J$33)^2))</f>
        <v>2.4785660811322328</v>
      </c>
      <c r="S36">
        <f t="array" ref="S36">SQRT(SUM((S$2:S$33-$J$2:$J$33)^2))</f>
        <v>2.3913580829932517</v>
      </c>
      <c r="T36">
        <f t="array" ref="T36">SQRT(SUM((T$2:T$33-$J$2:$J$33)^2))</f>
        <v>2.6395617345922524</v>
      </c>
      <c r="U36">
        <f t="array" ref="U36">SQRT(SUM((U$2:U$33-$J$2:$J$33)^2))</f>
        <v>2.4414267620105576</v>
      </c>
      <c r="V36">
        <f t="array" ref="V36">SQRT(SUM((V$2:V$33-$J$2:$J$33)^2))</f>
        <v>2.6475748035893645</v>
      </c>
      <c r="W36">
        <f t="array" ref="W36">SQRT(SUM((W$2:W$33-$J$2:$J$33)^2))</f>
        <v>2.3798890093899727</v>
      </c>
      <c r="X36">
        <f t="array" ref="X36">SQRT(SUM((X$2:X$33-$J$2:$J$33)^2))</f>
        <v>2.5539026329686854</v>
      </c>
      <c r="Y36">
        <f t="array" ref="Y36">SQRT(SUM((Y$2:Y$33-$J$2:$J$33)^2))</f>
        <v>2.5274047636873651</v>
      </c>
      <c r="Z36">
        <f t="array" ref="Z36">SQRT(SUM((Z$2:Z$33-$J$2:$J$33)^2))</f>
        <v>2.3924574635135967</v>
      </c>
      <c r="AA36">
        <f t="array" ref="AA36">SQRT(SUM((AA$2:AA$33-$J$2:$J$33)^2))</f>
        <v>2.3031116053141667</v>
      </c>
      <c r="AB36">
        <f t="array" ref="AB36">SQRT(SUM((AB$2:AB$33-$J$2:$J$33)^2))</f>
        <v>2.4282299680057688</v>
      </c>
      <c r="AC36">
        <f t="array" ref="AC36">SQRT(SUM((AC$2:AC$33-$J$2:$J$33)^2))</f>
        <v>2.4785660811322328</v>
      </c>
      <c r="AD36">
        <f t="array" ref="AD36">SQRT(SUM((AD$2:AD$33-$J$2:$J$33)^2))</f>
        <v>2.3580155705204193</v>
      </c>
      <c r="AE36">
        <f t="array" ref="AE36">SQRT(SUM((AE$2:AE$33-$J$2:$J$33)^2))</f>
        <v>2.4896479775070848</v>
      </c>
      <c r="AF36">
        <f t="array" ref="AF36">SQRT(SUM((AF$2:AF$33-$J$2:$J$33)^2))</f>
        <v>2.4934493114265006</v>
      </c>
      <c r="AG36">
        <f t="array" ref="AG36">SQRT(SUM((AG$2:AG$33-$J$2:$J$33)^2))</f>
        <v>2.3396374605337358</v>
      </c>
      <c r="AH36">
        <f t="array" ref="AH36">SQRT(SUM((AH$2:AH$33-$J$2:$J$33)^2))</f>
        <v>2.4006416806991617</v>
      </c>
      <c r="AI36">
        <f t="array" ref="AI36">SQRT(SUM((AI$2:AI$33-$J$2:$J$33)^2))</f>
        <v>2.7136331539045511</v>
      </c>
      <c r="AJ36">
        <f t="array" ref="AJ36">SQRT(SUM((AJ$2:AJ$33-$J$2:$J$33)^2))</f>
        <v>2.373780463523504</v>
      </c>
      <c r="AK36">
        <f t="array" ref="AK36">SQRT(SUM((AK$2:AK$33-$J$2:$J$33)^2))</f>
        <v>2.5507247352038802</v>
      </c>
      <c r="AL36">
        <f t="array" ref="AL36">SQRT(SUM((AL$2:AL$33-$J$2:$J$33)^2))</f>
        <v>2.263346774804865</v>
      </c>
      <c r="AM36">
        <f t="array" ref="AM36">SQRT(SUM((AM$2:AM$33-$J$2:$J$33)^2))</f>
        <v>2.4311053476971538</v>
      </c>
      <c r="AN36">
        <f t="array" ref="AN36">SQRT(SUM((AN$2:AN$33-$J$2:$J$33)^2))</f>
        <v>2.2552057247292372</v>
      </c>
      <c r="AO36">
        <f t="array" ref="AO36">SQRT(SUM((AO$2:AO$33-$J$2:$J$33)^2))</f>
        <v>2.4209226584260732</v>
      </c>
      <c r="AP36">
        <f t="array" ref="AP36">SQRT(SUM((AP$2:AP$33-$J$2:$J$33)^2))</f>
        <v>2.3310772290625152</v>
      </c>
      <c r="AQ36">
        <f t="array" ref="AQ36">SQRT(SUM((AQ$2:AQ$33-$J$2:$J$33)^2))</f>
        <v>2.3301168625485316</v>
      </c>
      <c r="AR36">
        <f t="array" ref="AR36">SQRT(SUM((AR$2:AR$33-$J$2:$J$33)^2))</f>
        <v>2.4842274045223163</v>
      </c>
      <c r="AS36">
        <f t="array" ref="AS36">SQRT(SUM((AS$2:AS$33-$J$2:$J$33)^2))</f>
        <v>2.6037630419044078</v>
      </c>
      <c r="AT36">
        <f t="array" ref="AT36">SQRT(SUM((AT$2:AT$33-$J$2:$J$33)^2))</f>
        <v>2.4051274565946859</v>
      </c>
      <c r="AU36">
        <f t="array" ref="AU36">SQRT(SUM((AU$2:AU$33-$J$2:$J$33)^2))</f>
        <v>2.5310483191032689</v>
      </c>
      <c r="AV36">
        <f t="array" ref="AV36">SQRT(SUM((AV$2:AV$33-$J$2:$J$33)^2))</f>
        <v>2.5461797151714376</v>
      </c>
      <c r="AW36">
        <f t="array" ref="AW36">SQRT(SUM((AW$2:AW$33-$J$2:$J$33)^2))</f>
        <v>2.603678838312498</v>
      </c>
      <c r="AX36">
        <f t="array" ref="AX36">SQRT(SUM((AX$2:AX$33-$J$2:$J$33)^2))</f>
        <v>2.6570608975942309</v>
      </c>
      <c r="AY36">
        <f t="array" ref="AY36">SQRT(SUM((AY$2:AY$33-$J$2:$J$33)^2))</f>
        <v>2.6089332680388932</v>
      </c>
      <c r="AZ36">
        <f t="array" ref="AZ36">SQRT(SUM((AZ$2:AZ$33-$J$2:$J$33)^2))</f>
        <v>2.3031116053141667</v>
      </c>
      <c r="BA36">
        <f t="array" ref="BA36">SQRT(SUM((BA$2:BA$33-$J$2:$J$33)^2))</f>
        <v>2.4049409947141749</v>
      </c>
      <c r="BB36">
        <f t="array" ref="BB36">SQRT(SUM((BB$2:BB$33-$J$2:$J$33)^2))</f>
        <v>2.3000692769569118</v>
      </c>
      <c r="BC36">
        <f t="array" ref="BC36">SQRT(SUM((BC$2:BC$33-$J$2:$J$33)^2))</f>
        <v>2.2175885014106318</v>
      </c>
      <c r="BD36">
        <f t="array" ref="BD36">SQRT(SUM((BD$2:BD$33-$J$2:$J$33)^2))</f>
        <v>2.6229208872691379</v>
      </c>
      <c r="BE36">
        <f t="array" ref="BE36">SQRT(SUM((BE$2:BE$33-$J$2:$J$33)^2))</f>
        <v>2.6088433823671986</v>
      </c>
      <c r="BF36">
        <f t="array" ref="BF36">SQRT(SUM((BF$2:BF$33-$J$2:$J$33)^2))</f>
        <v>2.4060371290479332</v>
      </c>
      <c r="BG36">
        <f t="array" ref="BG36">SQRT(SUM((BG$2:BG$33-$J$2:$J$33)^2))</f>
        <v>2.3814185682919673</v>
      </c>
      <c r="BH36">
        <f t="array" ref="BH36">SQRT(SUM((BH$2:BH$33-$J$2:$J$33)^2))</f>
        <v>2.5190183573091467</v>
      </c>
      <c r="BI36">
        <f t="array" ref="BI36">SQRT(SUM((BI$2:BI$33-$J$2:$J$33)^2))</f>
        <v>2.5115337936912545</v>
      </c>
      <c r="BJ36">
        <f t="array" ref="BJ36">SQRT(SUM((BJ$2:BJ$33-$J$2:$J$33)^2))</f>
        <v>2.4444252127844353</v>
      </c>
      <c r="BK36">
        <f t="array" ref="BK36">SQRT(SUM((BK$2:BK$33-$J$2:$J$33)^2))</f>
        <v>2.3510303654373645</v>
      </c>
      <c r="BL36">
        <f t="array" ref="BL36">SQRT(SUM((BL$2:BL$33-$J$2:$J$33)^2))</f>
        <v>2.4256457008837051</v>
      </c>
      <c r="BM36">
        <f t="array" ref="BM36">SQRT(SUM((BM$2:BM$33-$J$2:$J$33)^2))</f>
        <v>2.373780463523504</v>
      </c>
      <c r="BN36">
        <f t="array" ref="BN36">SQRT(SUM((BN$2:BN$33-$J$2:$J$33)^2))</f>
        <v>2.5010869400188076</v>
      </c>
      <c r="BO36">
        <f t="array" ref="BO36">SQRT(SUM((BO$2:BO$33-$J$2:$J$33)^2))</f>
        <v>2.3913580829932517</v>
      </c>
      <c r="BP36">
        <f t="array" ref="BP36">SQRT(SUM((BP$2:BP$33-$J$2:$J$33)^2))</f>
        <v>2.4049409947141749</v>
      </c>
      <c r="BQ36">
        <f t="array" ref="BQ36">SQRT(SUM((BQ$2:BQ$33-$J$2:$J$33)^2))</f>
        <v>2.3969911122957037</v>
      </c>
      <c r="BR36">
        <f t="array" ref="BR36">SQRT(SUM((BR$2:BR$33-$J$2:$J$33)^2))</f>
        <v>2.3638161381166087</v>
      </c>
      <c r="BS36">
        <f t="array" ref="BS36">SQRT(SUM((BS$2:BS$33-$J$2:$J$33)^2))</f>
        <v>2.5038002458047495</v>
      </c>
      <c r="BT36">
        <f t="array" ref="BT36">SQRT(SUM((BT$2:BT$33-$J$2:$J$33)^2))</f>
        <v>2.2510171033323321</v>
      </c>
      <c r="BU36">
        <f t="array" ref="BU36">SQRT(SUM((BU$2:BU$33-$J$2:$J$33)^2))</f>
        <v>2.3000692769569118</v>
      </c>
      <c r="BV36">
        <f t="array" ref="BV36">SQRT(SUM((BV$2:BV$33-$J$2:$J$33)^2))</f>
        <v>2.5610958480438777</v>
      </c>
      <c r="BW36">
        <f t="array" ref="BW36">SQRT(SUM((BW$2:BW$33-$J$2:$J$33)^2))</f>
        <v>2.3638161381166087</v>
      </c>
      <c r="BX36">
        <f t="array" ref="BX36">SQRT(SUM((BX$2:BX$33-$J$2:$J$33)^2))</f>
        <v>2.5045211860769956</v>
      </c>
      <c r="BY36">
        <f t="array" ref="BY36">SQRT(SUM((BY$2:BY$33-$J$2:$J$33)^2))</f>
        <v>2.4836326198280272</v>
      </c>
      <c r="BZ36">
        <f t="array" ref="BZ36">SQRT(SUM((BZ$2:BZ$33-$J$2:$J$33)^2))</f>
        <v>2.373780463523504</v>
      </c>
      <c r="CA36">
        <f t="array" ref="CA36">SQRT(SUM((CA$2:CA$33-$J$2:$J$33)^2))</f>
        <v>2.2259126697391829</v>
      </c>
      <c r="CB36">
        <f t="array" ref="CB36">SQRT(SUM((CB$2:CB$33-$J$2:$J$33)^2))</f>
        <v>2.467710830208016</v>
      </c>
      <c r="CC36">
        <f t="array" ref="CC36">SQRT(SUM((CC$2:CC$33-$J$2:$J$33)^2))</f>
        <v>2.2726273794750416</v>
      </c>
      <c r="CD36">
        <f t="array" ref="CD36">SQRT(SUM((CD$2:CD$33-$J$2:$J$33)^2))</f>
        <v>2.2372770051063653</v>
      </c>
      <c r="CE36">
        <f t="array" ref="CE36">SQRT(SUM((CE$2:CE$33-$J$2:$J$33)^2))</f>
        <v>2.327865767696943</v>
      </c>
      <c r="CF36">
        <f t="array" ref="CF36">SQRT(SUM((CF$2:CF$33-$J$2:$J$33)^2))</f>
        <v>2.4706426709588358</v>
      </c>
      <c r="CG36">
        <f t="array" ref="CG36">SQRT(SUM((CG$2:CG$33-$J$2:$J$33)^2))</f>
        <v>2.4268467512707979</v>
      </c>
      <c r="CH36">
        <f t="array" ref="CH36">SQRT(SUM((CH$2:CH$33-$J$2:$J$33)^2))</f>
        <v>2.2259181250264097</v>
      </c>
      <c r="CI36">
        <f t="array" ref="CI36">SQRT(SUM((CI$2:CI$33-$J$2:$J$33)^2))</f>
        <v>2.4211971935697107</v>
      </c>
      <c r="CJ36">
        <f t="array" ref="CJ36">SQRT(SUM((CJ$2:CJ$33-$J$2:$J$33)^2))</f>
        <v>2.3541558941460292</v>
      </c>
      <c r="CK36">
        <f t="array" ref="CK36">SQRT(SUM((CK$2:CK$33-$J$2:$J$33)^2))</f>
        <v>2.6516771257993832</v>
      </c>
      <c r="CL36">
        <f t="array" ref="CL36">SQRT(SUM((CL$2:CL$33-$J$2:$J$33)^2))</f>
        <v>2.3733014477845105</v>
      </c>
      <c r="CM36">
        <f t="array" ref="CM36">SQRT(SUM((CM$2:CM$33-$J$2:$J$33)^2))</f>
        <v>2.2765107826364677</v>
      </c>
      <c r="CN36">
        <f t="array" ref="CN36">SQRT(SUM((CN$2:CN$33-$J$2:$J$33)^2))</f>
        <v>2.5445354980747021</v>
      </c>
      <c r="CO36">
        <f t="array" ref="CO36">SQRT(SUM((CO$2:CO$33-$J$2:$J$33)^2))</f>
        <v>2.710345045972244</v>
      </c>
      <c r="CP36">
        <f t="array" ref="CP36">SQRT(SUM((CP$2:CP$33-$J$2:$J$33)^2))</f>
        <v>2.3073454081669826</v>
      </c>
      <c r="CQ36">
        <f t="array" ref="CQ36">SQRT(SUM((CQ$2:CQ$33-$J$2:$J$33)^2))</f>
        <v>2.3483960905188548</v>
      </c>
      <c r="CR36">
        <f t="array" ref="CR36">SQRT(SUM((CR$2:CR$33-$J$2:$J$33)^2))</f>
        <v>2.4118379433968347</v>
      </c>
      <c r="CS36">
        <f t="array" ref="CS36">SQRT(SUM((CS$2:CS$33-$J$2:$J$33)^2))</f>
        <v>2.5115407242415899</v>
      </c>
      <c r="CT36">
        <f t="array" ref="CT36">SQRT(SUM((CT$2:CT$33-$J$2:$J$33)^2))</f>
        <v>2.533027583853205</v>
      </c>
      <c r="CU36">
        <f t="array" ref="CU36">SQRT(SUM((CU$2:CU$33-$J$2:$J$33)^2))</f>
        <v>2.6391991938872272</v>
      </c>
      <c r="CV36">
        <f t="array" ref="CV36">SQRT(SUM((CV$2:CV$33-$J$2:$J$33)^2))</f>
        <v>2.4366226249168759</v>
      </c>
      <c r="CW36">
        <f t="array" ref="CW36">SQRT(SUM((CW$2:CW$33-$J$2:$J$33)^2))</f>
        <v>2.3000692769569118</v>
      </c>
      <c r="CX36">
        <f t="array" ref="CX36">SQRT(SUM((CX$2:CX$33-$J$2:$J$33)^2))</f>
        <v>2.375311361255978</v>
      </c>
      <c r="CY36">
        <f t="array" ref="CY36">SQRT(SUM((CY$2:CY$33-$J$2:$J$33)^2))</f>
        <v>2.4325979431474236</v>
      </c>
      <c r="CZ36">
        <f t="array" ref="CZ36">SQRT(SUM((CZ$2:CZ$33-$J$2:$J$33)^2))</f>
        <v>2.3562677400151317</v>
      </c>
      <c r="DA36">
        <f t="array" ref="DA36">SQRT(SUM((DA$2:DA$33-$J$2:$J$33)^2))</f>
        <v>2.4211971935697107</v>
      </c>
      <c r="DB36">
        <f t="array" ref="DB36">SQRT(SUM((DB$2:DB$33-$J$2:$J$33)^2))</f>
        <v>2.45678482487134</v>
      </c>
      <c r="DC36">
        <f t="array" ref="DC36">SQRT(SUM((DC$2:DC$33-$J$2:$J$33)^2))</f>
        <v>2.4405486007023538</v>
      </c>
      <c r="DD36">
        <f t="array" ref="DD36">SQRT(SUM((DD$2:DD$33-$J$2:$J$33)^2))</f>
        <v>2.3213546611650284</v>
      </c>
      <c r="DE36">
        <f t="array" ref="DE36">SQRT(SUM((DE$2:DE$33-$J$2:$J$33)^2))</f>
        <v>2.2790579425537603</v>
      </c>
      <c r="DF36">
        <f t="array" ref="DF36">SQRT(SUM((DF$2:DF$33-$J$2:$J$33)^2))</f>
        <v>2.42162924894519</v>
      </c>
      <c r="DG36">
        <f t="array" ref="DG36">SQRT(SUM((DG$2:DG$33-$J$2:$J$33)^2))</f>
        <v>2.3271548850962107</v>
      </c>
    </row>
    <row r="37" spans="1:111">
      <c r="G37" s="10" t="s">
        <v>147</v>
      </c>
      <c r="L37">
        <f t="array" ref="L37">SQRT(SUM((L$2:L$33-$K$2:$K$33)^2))</f>
        <v>2.9426799093339331</v>
      </c>
      <c r="M37">
        <f t="array" ref="M37">SQRT(SUM((M$2:M$33-$K$2:$K$33)^2))</f>
        <v>2.9494534537110941</v>
      </c>
      <c r="N37">
        <f t="array" ref="N37">SQRT(SUM((N$2:N$33-$K$2:$K$33)^2))</f>
        <v>2.8560216863196715</v>
      </c>
      <c r="O37">
        <f t="array" ref="O37">SQRT(SUM((O$2:O$33-$K$2:$K$33)^2))</f>
        <v>2.8667507570602995</v>
      </c>
      <c r="P37">
        <f t="array" ref="P37">SQRT(SUM((P$2:P$33-$K$2:$K$33)^2))</f>
        <v>2.8690224700794333</v>
      </c>
      <c r="Q37">
        <f t="array" ref="Q37">SQRT(SUM((Q$2:Q$33-$K$2:$K$33)^2))</f>
        <v>2.8789491048197315</v>
      </c>
      <c r="R37">
        <f t="array" ref="R37">SQRT(SUM((R$2:R$33-$K$2:$K$33)^2))</f>
        <v>2.887307503261145</v>
      </c>
      <c r="S37">
        <f t="array" ref="S37">SQRT(SUM((S$2:S$33-$K$2:$K$33)^2))</f>
        <v>2.981643586187062</v>
      </c>
      <c r="T37">
        <f t="array" ref="T37">SQRT(SUM((T$2:T$33-$K$2:$K$33)^2))</f>
        <v>2.9399113326312003</v>
      </c>
      <c r="U37">
        <f t="array" ref="U37">SQRT(SUM((U$2:U$33-$K$2:$K$33)^2))</f>
        <v>2.898989853039073</v>
      </c>
      <c r="V37">
        <f t="array" ref="V37">SQRT(SUM((V$2:V$33-$K$2:$K$33)^2))</f>
        <v>2.927786611456626</v>
      </c>
      <c r="W37">
        <f t="array" ref="W37">SQRT(SUM((W$2:W$33-$K$2:$K$33)^2))</f>
        <v>2.8484774211749113</v>
      </c>
      <c r="X37">
        <f t="array" ref="X37">SQRT(SUM((X$2:X$33-$K$2:$K$33)^2))</f>
        <v>2.9140065629772596</v>
      </c>
      <c r="Y37">
        <f t="array" ref="Y37">SQRT(SUM((Y$2:Y$33-$K$2:$K$33)^2))</f>
        <v>2.8896836170369347</v>
      </c>
      <c r="Z37">
        <f t="array" ref="Z37">SQRT(SUM((Z$2:Z$33-$K$2:$K$33)^2))</f>
        <v>2.8178610967739766</v>
      </c>
      <c r="AA37">
        <f t="array" ref="AA37">SQRT(SUM((AA$2:AA$33-$K$2:$K$33)^2))</f>
        <v>2.8560216863196715</v>
      </c>
      <c r="AB37">
        <f t="array" ref="AB37">SQRT(SUM((AB$2:AB$33-$K$2:$K$33)^2))</f>
        <v>2.8932798498797347</v>
      </c>
      <c r="AC37">
        <f t="array" ref="AC37">SQRT(SUM((AC$2:AC$33-$K$2:$K$33)^2))</f>
        <v>2.887307503261145</v>
      </c>
      <c r="AD37">
        <f t="array" ref="AD37">SQRT(SUM((AD$2:AD$33-$K$2:$K$33)^2))</f>
        <v>2.9275583428315248</v>
      </c>
      <c r="AE37">
        <f t="array" ref="AE37">SQRT(SUM((AE$2:AE$33-$K$2:$K$33)^2))</f>
        <v>2.9533085977277733</v>
      </c>
      <c r="AF37">
        <f t="array" ref="AF37">SQRT(SUM((AF$2:AF$33-$K$2:$K$33)^2))</f>
        <v>2.9121204136239638</v>
      </c>
      <c r="AG37">
        <f t="array" ref="AG37">SQRT(SUM((AG$2:AG$33-$K$2:$K$33)^2))</f>
        <v>2.9909040235480191</v>
      </c>
      <c r="AH37">
        <f t="array" ref="AH37">SQRT(SUM((AH$2:AH$33-$K$2:$K$33)^2))</f>
        <v>2.9598055448429266</v>
      </c>
      <c r="AI37">
        <f t="array" ref="AI37">SQRT(SUM((AI$2:AI$33-$K$2:$K$33)^2))</f>
        <v>2.7265195185184359</v>
      </c>
      <c r="AJ37">
        <f t="array" ref="AJ37">SQRT(SUM((AJ$2:AJ$33-$K$2:$K$33)^2))</f>
        <v>2.9774319950715706</v>
      </c>
      <c r="AK37">
        <f t="array" ref="AK37">SQRT(SUM((AK$2:AK$33-$K$2:$K$33)^2))</f>
        <v>2.8255352656292239</v>
      </c>
      <c r="AL37">
        <f t="array" ref="AL37">SQRT(SUM((AL$2:AL$33-$K$2:$K$33)^2))</f>
        <v>3.0165416907978684</v>
      </c>
      <c r="AM37">
        <f t="array" ref="AM37">SQRT(SUM((AM$2:AM$33-$K$2:$K$33)^2))</f>
        <v>2.9216811953945827</v>
      </c>
      <c r="AN37">
        <f t="array" ref="AN37">SQRT(SUM((AN$2:AN$33-$K$2:$K$33)^2))</f>
        <v>2.8204912180720174</v>
      </c>
      <c r="AO37">
        <f t="array" ref="AO37">SQRT(SUM((AO$2:AO$33-$K$2:$K$33)^2))</f>
        <v>2.7546393983142226</v>
      </c>
      <c r="AP37">
        <f t="array" ref="AP37">SQRT(SUM((AP$2:AP$33-$K$2:$K$33)^2))</f>
        <v>2.9088756233383171</v>
      </c>
      <c r="AQ37">
        <f t="array" ref="AQ37">SQRT(SUM((AQ$2:AQ$33-$K$2:$K$33)^2))</f>
        <v>2.9856388328237866</v>
      </c>
      <c r="AR37">
        <f t="array" ref="AR37">SQRT(SUM((AR$2:AR$33-$K$2:$K$33)^2))</f>
        <v>2.8416339965392137</v>
      </c>
      <c r="AS37">
        <f t="array" ref="AS37">SQRT(SUM((AS$2:AS$33-$K$2:$K$33)^2))</f>
        <v>2.9801279507824039</v>
      </c>
      <c r="AT37">
        <f t="array" ref="AT37">SQRT(SUM((AT$2:AT$33-$K$2:$K$33)^2))</f>
        <v>3.0554445848197926</v>
      </c>
      <c r="AU37">
        <f t="array" ref="AU37">SQRT(SUM((AU$2:AU$33-$K$2:$K$33)^2))</f>
        <v>2.9388906070748515</v>
      </c>
      <c r="AV37">
        <f t="array" ref="AV37">SQRT(SUM((AV$2:AV$33-$K$2:$K$33)^2))</f>
        <v>2.8694246074735115</v>
      </c>
      <c r="AW37">
        <f t="array" ref="AW37">SQRT(SUM((AW$2:AW$33-$K$2:$K$33)^2))</f>
        <v>2.9270697607840575</v>
      </c>
      <c r="AX37">
        <f t="array" ref="AX37">SQRT(SUM((AX$2:AX$33-$K$2:$K$33)^2))</f>
        <v>2.7701238359989855</v>
      </c>
      <c r="AY37">
        <f t="array" ref="AY37">SQRT(SUM((AY$2:AY$33-$K$2:$K$33)^2))</f>
        <v>2.9104333556523558</v>
      </c>
      <c r="AZ37">
        <f t="array" ref="AZ37">SQRT(SUM((AZ$2:AZ$33-$K$2:$K$33)^2))</f>
        <v>2.8560216863196715</v>
      </c>
      <c r="BA37">
        <f t="array" ref="BA37">SQRT(SUM((BA$2:BA$33-$K$2:$K$33)^2))</f>
        <v>2.8947505716681521</v>
      </c>
      <c r="BB37">
        <f t="array" ref="BB37">SQRT(SUM((BB$2:BB$33-$K$2:$K$33)^2))</f>
        <v>2.9503078161664313</v>
      </c>
      <c r="BC37">
        <f t="array" ref="BC37">SQRT(SUM((BC$2:BC$33-$K$2:$K$33)^2))</f>
        <v>2.9030174444381496</v>
      </c>
      <c r="BD37">
        <f t="array" ref="BD37">SQRT(SUM((BD$2:BD$33-$K$2:$K$33)^2))</f>
        <v>2.9704374991128364</v>
      </c>
      <c r="BE37">
        <f t="array" ref="BE37">SQRT(SUM((BE$2:BE$33-$K$2:$K$33)^2))</f>
        <v>3.0649519083266643</v>
      </c>
      <c r="BF37">
        <f t="array" ref="BF37">SQRT(SUM((BF$2:BF$33-$K$2:$K$33)^2))</f>
        <v>2.8800283051608537</v>
      </c>
      <c r="BG37">
        <f t="array" ref="BG37">SQRT(SUM((BG$2:BG$33-$K$2:$K$33)^2))</f>
        <v>3.0133894778017667</v>
      </c>
      <c r="BH37">
        <f t="array" ref="BH37">SQRT(SUM((BH$2:BH$33-$K$2:$K$33)^2))</f>
        <v>2.7490079781258059</v>
      </c>
      <c r="BI37">
        <f t="array" ref="BI37">SQRT(SUM((BI$2:BI$33-$K$2:$K$33)^2))</f>
        <v>2.9432038099916533</v>
      </c>
      <c r="BJ37">
        <f t="array" ref="BJ37">SQRT(SUM((BJ$2:BJ$33-$K$2:$K$33)^2))</f>
        <v>3.0582074527506684</v>
      </c>
      <c r="BK37">
        <f t="array" ref="BK37">SQRT(SUM((BK$2:BK$33-$K$2:$K$33)^2))</f>
        <v>2.8566596445943251</v>
      </c>
      <c r="BL37">
        <f t="array" ref="BL37">SQRT(SUM((BL$2:BL$33-$K$2:$K$33)^2))</f>
        <v>2.8655546589446503</v>
      </c>
      <c r="BM37">
        <f t="array" ref="BM37">SQRT(SUM((BM$2:BM$33-$K$2:$K$33)^2))</f>
        <v>2.9774319950715706</v>
      </c>
      <c r="BN37">
        <f t="array" ref="BN37">SQRT(SUM((BN$2:BN$33-$K$2:$K$33)^2))</f>
        <v>2.8400105619501259</v>
      </c>
      <c r="BO37">
        <f t="array" ref="BO37">SQRT(SUM((BO$2:BO$33-$K$2:$K$33)^2))</f>
        <v>2.981643586187062</v>
      </c>
      <c r="BP37">
        <f t="array" ref="BP37">SQRT(SUM((BP$2:BP$33-$K$2:$K$33)^2))</f>
        <v>2.8947505716681521</v>
      </c>
      <c r="BQ37">
        <f t="array" ref="BQ37">SQRT(SUM((BQ$2:BQ$33-$K$2:$K$33)^2))</f>
        <v>2.9360298363162074</v>
      </c>
      <c r="BR37">
        <f t="array" ref="BR37">SQRT(SUM((BR$2:BR$33-$K$2:$K$33)^2))</f>
        <v>2.9109247300265011</v>
      </c>
      <c r="BS37">
        <f t="array" ref="BS37">SQRT(SUM((BS$2:BS$33-$K$2:$K$33)^2))</f>
        <v>2.9733809769005499</v>
      </c>
      <c r="BT37">
        <f t="array" ref="BT37">SQRT(SUM((BT$2:BT$33-$K$2:$K$33)^2))</f>
        <v>2.8758787529430316</v>
      </c>
      <c r="BU37">
        <f t="array" ref="BU37">SQRT(SUM((BU$2:BU$33-$K$2:$K$33)^2))</f>
        <v>2.9503078161664313</v>
      </c>
      <c r="BV37">
        <f t="array" ref="BV37">SQRT(SUM((BV$2:BV$33-$K$2:$K$33)^2))</f>
        <v>2.7041318625763702</v>
      </c>
      <c r="BW37">
        <f t="array" ref="BW37">SQRT(SUM((BW$2:BW$33-$K$2:$K$33)^2))</f>
        <v>2.9109247300265011</v>
      </c>
      <c r="BX37">
        <f t="array" ref="BX37">SQRT(SUM((BX$2:BX$33-$K$2:$K$33)^2))</f>
        <v>2.9556163797454267</v>
      </c>
      <c r="BY37">
        <f t="array" ref="BY37">SQRT(SUM((BY$2:BY$33-$K$2:$K$33)^2))</f>
        <v>2.765110245509117</v>
      </c>
      <c r="BZ37">
        <f t="array" ref="BZ37">SQRT(SUM((BZ$2:BZ$33-$K$2:$K$33)^2))</f>
        <v>2.9774319950715706</v>
      </c>
      <c r="CA37">
        <f t="array" ref="CA37">SQRT(SUM((CA$2:CA$33-$K$2:$K$33)^2))</f>
        <v>3.0058229380251613</v>
      </c>
      <c r="CB37">
        <f t="array" ref="CB37">SQRT(SUM((CB$2:CB$33-$K$2:$K$33)^2))</f>
        <v>2.7201972524843598</v>
      </c>
      <c r="CC37">
        <f t="array" ref="CC37">SQRT(SUM((CC$2:CC$33-$K$2:$K$33)^2))</f>
        <v>2.9082787018553273</v>
      </c>
      <c r="CD37">
        <f t="array" ref="CD37">SQRT(SUM((CD$2:CD$33-$K$2:$K$33)^2))</f>
        <v>3.0807743125025033</v>
      </c>
      <c r="CE37">
        <f t="array" ref="CE37">SQRT(SUM((CE$2:CE$33-$K$2:$K$33)^2))</f>
        <v>2.8301552792019575</v>
      </c>
      <c r="CF37">
        <f t="array" ref="CF37">SQRT(SUM((CF$2:CF$33-$K$2:$K$33)^2))</f>
        <v>3.0008396742130428</v>
      </c>
      <c r="CG37">
        <f t="array" ref="CG37">SQRT(SUM((CG$2:CG$33-$K$2:$K$33)^2))</f>
        <v>2.9240938066633535</v>
      </c>
      <c r="CH37">
        <f t="array" ref="CH37">SQRT(SUM((CH$2:CH$33-$K$2:$K$33)^2))</f>
        <v>2.8504558895494077</v>
      </c>
      <c r="CI37">
        <f t="array" ref="CI37">SQRT(SUM((CI$2:CI$33-$K$2:$K$33)^2))</f>
        <v>2.9406529303829085</v>
      </c>
      <c r="CJ37">
        <f t="array" ref="CJ37">SQRT(SUM((CJ$2:CJ$33-$K$2:$K$33)^2))</f>
        <v>2.8459543931382796</v>
      </c>
      <c r="CK37">
        <f t="array" ref="CK37">SQRT(SUM((CK$2:CK$33-$K$2:$K$33)^2))</f>
        <v>3.0350476510073161</v>
      </c>
      <c r="CL37">
        <f t="array" ref="CL37">SQRT(SUM((CL$2:CL$33-$K$2:$K$33)^2))</f>
        <v>2.97686366957269</v>
      </c>
      <c r="CM37">
        <f t="array" ref="CM37">SQRT(SUM((CM$2:CM$33-$K$2:$K$33)^2))</f>
        <v>2.8535053288206873</v>
      </c>
      <c r="CN37">
        <f t="array" ref="CN37">SQRT(SUM((CN$2:CN$33-$K$2:$K$33)^2))</f>
        <v>3.0362474353378133</v>
      </c>
      <c r="CO37">
        <f t="array" ref="CO37">SQRT(SUM((CO$2:CO$33-$K$2:$K$33)^2))</f>
        <v>2.811781525667282</v>
      </c>
      <c r="CP37">
        <f t="array" ref="CP37">SQRT(SUM((CP$2:CP$33-$K$2:$K$33)^2))</f>
        <v>2.9376512077209513</v>
      </c>
      <c r="CQ37">
        <f t="array" ref="CQ37">SQRT(SUM((CQ$2:CQ$33-$K$2:$K$33)^2))</f>
        <v>2.9324638159823988</v>
      </c>
      <c r="CR37">
        <f t="array" ref="CR37">SQRT(SUM((CR$2:CR$33-$K$2:$K$33)^2))</f>
        <v>2.9405613386060088</v>
      </c>
      <c r="CS37">
        <f t="array" ref="CS37">SQRT(SUM((CS$2:CS$33-$K$2:$K$33)^2))</f>
        <v>2.9799958874634158</v>
      </c>
      <c r="CT37">
        <f t="array" ref="CT37">SQRT(SUM((CT$2:CT$33-$K$2:$K$33)^2))</f>
        <v>2.914259660040369</v>
      </c>
      <c r="CU37">
        <f t="array" ref="CU37">SQRT(SUM((CU$2:CU$33-$K$2:$K$33)^2))</f>
        <v>2.78541136349406</v>
      </c>
      <c r="CV37">
        <f t="array" ref="CV37">SQRT(SUM((CV$2:CV$33-$K$2:$K$33)^2))</f>
        <v>2.7469399219048762</v>
      </c>
      <c r="CW37">
        <f t="array" ref="CW37">SQRT(SUM((CW$2:CW$33-$K$2:$K$33)^2))</f>
        <v>2.9503078161664313</v>
      </c>
      <c r="CX37">
        <f t="array" ref="CX37">SQRT(SUM((CX$2:CX$33-$K$2:$K$33)^2))</f>
        <v>2.9168268795487649</v>
      </c>
      <c r="CY37">
        <f t="array" ref="CY37">SQRT(SUM((CY$2:CY$33-$K$2:$K$33)^2))</f>
        <v>2.9837329870053129</v>
      </c>
      <c r="CZ37">
        <f t="array" ref="CZ37">SQRT(SUM((CZ$2:CZ$33-$K$2:$K$33)^2))</f>
        <v>2.9623831380819174</v>
      </c>
      <c r="DA37">
        <f t="array" ref="DA37">SQRT(SUM((DA$2:DA$33-$K$2:$K$33)^2))</f>
        <v>2.9406529303829085</v>
      </c>
      <c r="DB37">
        <f t="array" ref="DB37">SQRT(SUM((DB$2:DB$33-$K$2:$K$33)^2))</f>
        <v>2.9624684313249103</v>
      </c>
      <c r="DC37">
        <f t="array" ref="DC37">SQRT(SUM((DC$2:DC$33-$K$2:$K$33)^2))</f>
        <v>2.8469476807646301</v>
      </c>
      <c r="DD37">
        <f t="array" ref="DD37">SQRT(SUM((DD$2:DD$33-$K$2:$K$33)^2))</f>
        <v>2.9087830309575611</v>
      </c>
      <c r="DE37">
        <f t="array" ref="DE37">SQRT(SUM((DE$2:DE$33-$K$2:$K$33)^2))</f>
        <v>2.8870038630746557</v>
      </c>
      <c r="DF37">
        <f t="array" ref="DF37">SQRT(SUM((DF$2:DF$33-$K$2:$K$33)^2))</f>
        <v>3.0258437461471743</v>
      </c>
      <c r="DG37">
        <f t="array" ref="DG37">SQRT(SUM((DG$2:DG$33-$K$2:$K$33)^2))</f>
        <v>2.8293547740555045</v>
      </c>
    </row>
    <row r="38" spans="1:111">
      <c r="G38" s="10" t="s">
        <v>148</v>
      </c>
      <c r="L38">
        <f>MIN(L34:L37)</f>
        <v>2.4527334826916247</v>
      </c>
      <c r="M38">
        <f t="shared" ref="M38:BX38" si="0">MIN(M34:M37)</f>
        <v>2.3126651235903677</v>
      </c>
      <c r="N38">
        <f t="shared" si="0"/>
        <v>2.3031116053141667</v>
      </c>
      <c r="O38">
        <f t="shared" si="0"/>
        <v>2.3520820206713213</v>
      </c>
      <c r="P38">
        <f t="shared" si="0"/>
        <v>2.2727655034207213</v>
      </c>
      <c r="Q38">
        <f t="shared" si="0"/>
        <v>2.3112708642730215</v>
      </c>
      <c r="R38">
        <f t="shared" si="0"/>
        <v>2.4785660811322328</v>
      </c>
      <c r="S38">
        <f t="shared" si="0"/>
        <v>2.3913580829932517</v>
      </c>
      <c r="T38">
        <f t="shared" si="0"/>
        <v>2.6395617345922524</v>
      </c>
      <c r="U38">
        <f t="shared" si="0"/>
        <v>2.4414267620105576</v>
      </c>
      <c r="V38">
        <f t="shared" si="0"/>
        <v>2.6475748035893645</v>
      </c>
      <c r="W38">
        <f t="shared" si="0"/>
        <v>2.3798890093899727</v>
      </c>
      <c r="X38">
        <f t="shared" si="0"/>
        <v>2.5539026329686854</v>
      </c>
      <c r="Y38">
        <f t="shared" si="0"/>
        <v>2.5274047636873651</v>
      </c>
      <c r="Z38">
        <f t="shared" si="0"/>
        <v>2.3924574635135967</v>
      </c>
      <c r="AA38">
        <f t="shared" si="0"/>
        <v>2.3031116053141667</v>
      </c>
      <c r="AB38">
        <f t="shared" si="0"/>
        <v>2.4282299680057688</v>
      </c>
      <c r="AC38">
        <f t="shared" si="0"/>
        <v>2.4785660811322328</v>
      </c>
      <c r="AD38">
        <f t="shared" si="0"/>
        <v>2.3580155705204193</v>
      </c>
      <c r="AE38">
        <f t="shared" si="0"/>
        <v>2.4896479775070848</v>
      </c>
      <c r="AF38">
        <f t="shared" si="0"/>
        <v>2.4934493114265006</v>
      </c>
      <c r="AG38">
        <f t="shared" si="0"/>
        <v>2.3396374605337358</v>
      </c>
      <c r="AH38">
        <f t="shared" si="0"/>
        <v>2.4006416806991617</v>
      </c>
      <c r="AI38">
        <f t="shared" si="0"/>
        <v>2.7136331539045511</v>
      </c>
      <c r="AJ38">
        <f t="shared" si="0"/>
        <v>2.373780463523504</v>
      </c>
      <c r="AK38">
        <f t="shared" si="0"/>
        <v>2.5507247352038802</v>
      </c>
      <c r="AL38">
        <f t="shared" si="0"/>
        <v>2.263346774804865</v>
      </c>
      <c r="AM38">
        <f t="shared" si="0"/>
        <v>2.4311053476971538</v>
      </c>
      <c r="AN38">
        <f t="shared" si="0"/>
        <v>2.2552057247292372</v>
      </c>
      <c r="AO38">
        <f t="shared" si="0"/>
        <v>2.4209226584260732</v>
      </c>
      <c r="AP38">
        <f t="shared" si="0"/>
        <v>2.3310772290625152</v>
      </c>
      <c r="AQ38">
        <f t="shared" si="0"/>
        <v>2.3301168625485316</v>
      </c>
      <c r="AR38">
        <f t="shared" si="0"/>
        <v>2.4842274045223163</v>
      </c>
      <c r="AS38">
        <f t="shared" si="0"/>
        <v>2.6037630419044078</v>
      </c>
      <c r="AT38">
        <f t="shared" si="0"/>
        <v>2.4051274565946859</v>
      </c>
      <c r="AU38">
        <f t="shared" si="0"/>
        <v>2.5310483191032689</v>
      </c>
      <c r="AV38">
        <f t="shared" si="0"/>
        <v>2.5461797151714376</v>
      </c>
      <c r="AW38">
        <f t="shared" si="0"/>
        <v>2.5798141929312295</v>
      </c>
      <c r="AX38">
        <f t="shared" si="0"/>
        <v>2.6570608975942309</v>
      </c>
      <c r="AY38">
        <f t="shared" si="0"/>
        <v>2.6089332680388932</v>
      </c>
      <c r="AZ38">
        <f t="shared" si="0"/>
        <v>2.3031116053141667</v>
      </c>
      <c r="BA38">
        <f t="shared" si="0"/>
        <v>2.4049409947141749</v>
      </c>
      <c r="BB38">
        <f t="shared" si="0"/>
        <v>2.3000692769569118</v>
      </c>
      <c r="BC38">
        <f t="shared" si="0"/>
        <v>2.2175885014106318</v>
      </c>
      <c r="BD38">
        <f t="shared" si="0"/>
        <v>2.5725357528231316</v>
      </c>
      <c r="BE38">
        <f t="shared" si="0"/>
        <v>2.6088433823671986</v>
      </c>
      <c r="BF38">
        <f t="shared" si="0"/>
        <v>2.4060371290479332</v>
      </c>
      <c r="BG38">
        <f t="shared" si="0"/>
        <v>2.3814185682919673</v>
      </c>
      <c r="BH38">
        <f t="shared" si="0"/>
        <v>2.5190183573091467</v>
      </c>
      <c r="BI38">
        <f t="shared" si="0"/>
        <v>2.5115337936912545</v>
      </c>
      <c r="BJ38">
        <f t="shared" si="0"/>
        <v>2.4444252127844353</v>
      </c>
      <c r="BK38">
        <f t="shared" si="0"/>
        <v>2.3510303654373645</v>
      </c>
      <c r="BL38">
        <f t="shared" si="0"/>
        <v>2.4256457008837051</v>
      </c>
      <c r="BM38">
        <f t="shared" si="0"/>
        <v>2.373780463523504</v>
      </c>
      <c r="BN38">
        <f t="shared" si="0"/>
        <v>2.5010869400188076</v>
      </c>
      <c r="BO38">
        <f t="shared" si="0"/>
        <v>2.3913580829932517</v>
      </c>
      <c r="BP38">
        <f t="shared" si="0"/>
        <v>2.4049409947141749</v>
      </c>
      <c r="BQ38">
        <f t="shared" si="0"/>
        <v>2.3969911122957037</v>
      </c>
      <c r="BR38">
        <f t="shared" si="0"/>
        <v>2.3638161381166087</v>
      </c>
      <c r="BS38">
        <f t="shared" si="0"/>
        <v>2.5038002458047495</v>
      </c>
      <c r="BT38">
        <f t="shared" si="0"/>
        <v>2.2510171033323321</v>
      </c>
      <c r="BU38">
        <f t="shared" si="0"/>
        <v>2.3000692769569118</v>
      </c>
      <c r="BV38">
        <f t="shared" si="0"/>
        <v>2.5610958480438777</v>
      </c>
      <c r="BW38">
        <f t="shared" si="0"/>
        <v>2.3638161381166087</v>
      </c>
      <c r="BX38">
        <f t="shared" si="0"/>
        <v>2.5045211860769956</v>
      </c>
      <c r="BY38">
        <f t="shared" ref="BY38:DG38" si="1">MIN(BY34:BY37)</f>
        <v>2.4836326198280272</v>
      </c>
      <c r="BZ38">
        <f t="shared" si="1"/>
        <v>2.373780463523504</v>
      </c>
      <c r="CA38">
        <f t="shared" si="1"/>
        <v>2.2259126697391829</v>
      </c>
      <c r="CB38">
        <f t="shared" si="1"/>
        <v>2.467710830208016</v>
      </c>
      <c r="CC38">
        <f t="shared" si="1"/>
        <v>2.2726273794750416</v>
      </c>
      <c r="CD38">
        <f t="shared" si="1"/>
        <v>2.2372770051063653</v>
      </c>
      <c r="CE38">
        <f t="shared" si="1"/>
        <v>2.327865767696943</v>
      </c>
      <c r="CF38">
        <f t="shared" si="1"/>
        <v>2.4706426709588358</v>
      </c>
      <c r="CG38">
        <f t="shared" si="1"/>
        <v>2.4268467512707979</v>
      </c>
      <c r="CH38">
        <f t="shared" si="1"/>
        <v>2.2259181250264097</v>
      </c>
      <c r="CI38">
        <f t="shared" si="1"/>
        <v>2.4211971935697107</v>
      </c>
      <c r="CJ38">
        <f t="shared" si="1"/>
        <v>2.3541558941460292</v>
      </c>
      <c r="CK38">
        <f t="shared" si="1"/>
        <v>2.4884822867378116</v>
      </c>
      <c r="CL38">
        <f t="shared" si="1"/>
        <v>2.3733014477845105</v>
      </c>
      <c r="CM38">
        <f t="shared" si="1"/>
        <v>2.2765107826364677</v>
      </c>
      <c r="CN38">
        <f t="shared" si="1"/>
        <v>2.5445354980747021</v>
      </c>
      <c r="CO38">
        <f t="shared" si="1"/>
        <v>2.710345045972244</v>
      </c>
      <c r="CP38">
        <f t="shared" si="1"/>
        <v>2.3073454081669826</v>
      </c>
      <c r="CQ38">
        <f t="shared" si="1"/>
        <v>2.3483960905188548</v>
      </c>
      <c r="CR38">
        <f t="shared" si="1"/>
        <v>2.4118379433968347</v>
      </c>
      <c r="CS38">
        <f t="shared" si="1"/>
        <v>2.5115407242415899</v>
      </c>
      <c r="CT38">
        <f t="shared" si="1"/>
        <v>2.533027583853205</v>
      </c>
      <c r="CU38">
        <f t="shared" si="1"/>
        <v>2.6391991938872272</v>
      </c>
      <c r="CV38">
        <f t="shared" si="1"/>
        <v>2.4366226249168759</v>
      </c>
      <c r="CW38">
        <f t="shared" si="1"/>
        <v>2.3000692769569118</v>
      </c>
      <c r="CX38">
        <f t="shared" si="1"/>
        <v>2.375311361255978</v>
      </c>
      <c r="CY38">
        <f t="shared" si="1"/>
        <v>2.4325979431474236</v>
      </c>
      <c r="CZ38">
        <f t="shared" si="1"/>
        <v>2.3562677400151317</v>
      </c>
      <c r="DA38">
        <f t="shared" si="1"/>
        <v>2.4211971935697107</v>
      </c>
      <c r="DB38">
        <f t="shared" si="1"/>
        <v>2.45678482487134</v>
      </c>
      <c r="DC38">
        <f t="shared" si="1"/>
        <v>2.4405486007023538</v>
      </c>
      <c r="DD38">
        <f t="shared" si="1"/>
        <v>2.3213546611650284</v>
      </c>
      <c r="DE38">
        <f t="shared" si="1"/>
        <v>2.2790579425537603</v>
      </c>
      <c r="DF38">
        <f t="shared" si="1"/>
        <v>2.42162924894519</v>
      </c>
      <c r="DG38">
        <f t="shared" si="1"/>
        <v>2.3271548850962107</v>
      </c>
    </row>
    <row r="39" spans="1:111">
      <c r="G39" s="12" t="s">
        <v>149</v>
      </c>
      <c r="L39">
        <f>MATCH(L38,L34:L37,0)</f>
        <v>3</v>
      </c>
      <c r="M39">
        <f t="shared" ref="M39:BX39" si="2">MATCH(M38,M34:M37,0)</f>
        <v>3</v>
      </c>
      <c r="N39">
        <f t="shared" si="2"/>
        <v>3</v>
      </c>
      <c r="O39">
        <f t="shared" si="2"/>
        <v>3</v>
      </c>
      <c r="P39">
        <f t="shared" si="2"/>
        <v>3</v>
      </c>
      <c r="Q39">
        <f t="shared" si="2"/>
        <v>3</v>
      </c>
      <c r="R39">
        <f t="shared" si="2"/>
        <v>3</v>
      </c>
      <c r="S39">
        <f t="shared" si="2"/>
        <v>3</v>
      </c>
      <c r="T39">
        <f t="shared" si="2"/>
        <v>3</v>
      </c>
      <c r="U39">
        <f t="shared" si="2"/>
        <v>3</v>
      </c>
      <c r="V39">
        <f t="shared" si="2"/>
        <v>3</v>
      </c>
      <c r="W39">
        <f t="shared" si="2"/>
        <v>3</v>
      </c>
      <c r="X39">
        <f t="shared" si="2"/>
        <v>3</v>
      </c>
      <c r="Y39">
        <f t="shared" si="2"/>
        <v>3</v>
      </c>
      <c r="Z39">
        <f t="shared" si="2"/>
        <v>3</v>
      </c>
      <c r="AA39">
        <f t="shared" si="2"/>
        <v>3</v>
      </c>
      <c r="AB39">
        <f t="shared" si="2"/>
        <v>3</v>
      </c>
      <c r="AC39">
        <f t="shared" si="2"/>
        <v>3</v>
      </c>
      <c r="AD39">
        <f t="shared" si="2"/>
        <v>3</v>
      </c>
      <c r="AE39">
        <f t="shared" si="2"/>
        <v>3</v>
      </c>
      <c r="AF39">
        <f t="shared" si="2"/>
        <v>3</v>
      </c>
      <c r="AG39">
        <f t="shared" si="2"/>
        <v>3</v>
      </c>
      <c r="AH39">
        <f t="shared" si="2"/>
        <v>3</v>
      </c>
      <c r="AI39">
        <f t="shared" si="2"/>
        <v>3</v>
      </c>
      <c r="AJ39">
        <f t="shared" si="2"/>
        <v>3</v>
      </c>
      <c r="AK39">
        <f t="shared" si="2"/>
        <v>3</v>
      </c>
      <c r="AL39">
        <f t="shared" si="2"/>
        <v>3</v>
      </c>
      <c r="AM39">
        <f t="shared" si="2"/>
        <v>3</v>
      </c>
      <c r="AN39">
        <f t="shared" si="2"/>
        <v>3</v>
      </c>
      <c r="AO39">
        <f t="shared" si="2"/>
        <v>3</v>
      </c>
      <c r="AP39">
        <f t="shared" si="2"/>
        <v>3</v>
      </c>
      <c r="AQ39">
        <f t="shared" si="2"/>
        <v>3</v>
      </c>
      <c r="AR39">
        <f t="shared" si="2"/>
        <v>3</v>
      </c>
      <c r="AS39">
        <f t="shared" si="2"/>
        <v>3</v>
      </c>
      <c r="AT39">
        <f t="shared" si="2"/>
        <v>3</v>
      </c>
      <c r="AU39">
        <f t="shared" si="2"/>
        <v>3</v>
      </c>
      <c r="AV39">
        <f t="shared" si="2"/>
        <v>3</v>
      </c>
      <c r="AW39">
        <f t="shared" si="2"/>
        <v>1</v>
      </c>
      <c r="AX39">
        <f t="shared" si="2"/>
        <v>3</v>
      </c>
      <c r="AY39">
        <f t="shared" si="2"/>
        <v>3</v>
      </c>
      <c r="AZ39">
        <f t="shared" si="2"/>
        <v>3</v>
      </c>
      <c r="BA39">
        <f t="shared" si="2"/>
        <v>3</v>
      </c>
      <c r="BB39">
        <f t="shared" si="2"/>
        <v>3</v>
      </c>
      <c r="BC39">
        <f t="shared" si="2"/>
        <v>3</v>
      </c>
      <c r="BD39">
        <f t="shared" si="2"/>
        <v>1</v>
      </c>
      <c r="BE39">
        <f t="shared" si="2"/>
        <v>3</v>
      </c>
      <c r="BF39">
        <f t="shared" si="2"/>
        <v>3</v>
      </c>
      <c r="BG39">
        <f t="shared" si="2"/>
        <v>3</v>
      </c>
      <c r="BH39">
        <f t="shared" si="2"/>
        <v>3</v>
      </c>
      <c r="BI39">
        <f t="shared" si="2"/>
        <v>3</v>
      </c>
      <c r="BJ39">
        <f t="shared" si="2"/>
        <v>3</v>
      </c>
      <c r="BK39">
        <f t="shared" si="2"/>
        <v>3</v>
      </c>
      <c r="BL39">
        <f t="shared" si="2"/>
        <v>3</v>
      </c>
      <c r="BM39">
        <f t="shared" si="2"/>
        <v>3</v>
      </c>
      <c r="BN39">
        <f t="shared" si="2"/>
        <v>3</v>
      </c>
      <c r="BO39">
        <f t="shared" si="2"/>
        <v>3</v>
      </c>
      <c r="BP39">
        <f t="shared" si="2"/>
        <v>3</v>
      </c>
      <c r="BQ39">
        <f t="shared" si="2"/>
        <v>3</v>
      </c>
      <c r="BR39">
        <f t="shared" si="2"/>
        <v>3</v>
      </c>
      <c r="BS39">
        <f t="shared" si="2"/>
        <v>3</v>
      </c>
      <c r="BT39">
        <f t="shared" si="2"/>
        <v>3</v>
      </c>
      <c r="BU39">
        <f t="shared" si="2"/>
        <v>3</v>
      </c>
      <c r="BV39">
        <f t="shared" si="2"/>
        <v>3</v>
      </c>
      <c r="BW39">
        <f t="shared" si="2"/>
        <v>3</v>
      </c>
      <c r="BX39">
        <f t="shared" si="2"/>
        <v>3</v>
      </c>
      <c r="BY39">
        <f t="shared" ref="BY39:DG39" si="3">MATCH(BY38,BY34:BY37,0)</f>
        <v>3</v>
      </c>
      <c r="BZ39">
        <f t="shared" si="3"/>
        <v>3</v>
      </c>
      <c r="CA39">
        <f t="shared" si="3"/>
        <v>3</v>
      </c>
      <c r="CB39">
        <f t="shared" si="3"/>
        <v>3</v>
      </c>
      <c r="CC39">
        <f t="shared" si="3"/>
        <v>3</v>
      </c>
      <c r="CD39">
        <f t="shared" si="3"/>
        <v>3</v>
      </c>
      <c r="CE39">
        <f t="shared" si="3"/>
        <v>3</v>
      </c>
      <c r="CF39">
        <f t="shared" si="3"/>
        <v>3</v>
      </c>
      <c r="CG39">
        <f t="shared" si="3"/>
        <v>3</v>
      </c>
      <c r="CH39">
        <f t="shared" si="3"/>
        <v>3</v>
      </c>
      <c r="CI39">
        <f t="shared" si="3"/>
        <v>3</v>
      </c>
      <c r="CJ39">
        <f t="shared" si="3"/>
        <v>3</v>
      </c>
      <c r="CK39">
        <f t="shared" si="3"/>
        <v>1</v>
      </c>
      <c r="CL39">
        <f t="shared" si="3"/>
        <v>3</v>
      </c>
      <c r="CM39">
        <f t="shared" si="3"/>
        <v>3</v>
      </c>
      <c r="CN39">
        <f t="shared" si="3"/>
        <v>3</v>
      </c>
      <c r="CO39">
        <f t="shared" si="3"/>
        <v>3</v>
      </c>
      <c r="CP39">
        <f t="shared" si="3"/>
        <v>3</v>
      </c>
      <c r="CQ39">
        <f t="shared" si="3"/>
        <v>3</v>
      </c>
      <c r="CR39">
        <f t="shared" si="3"/>
        <v>3</v>
      </c>
      <c r="CS39">
        <f t="shared" si="3"/>
        <v>3</v>
      </c>
      <c r="CT39">
        <f t="shared" si="3"/>
        <v>3</v>
      </c>
      <c r="CU39">
        <f t="shared" si="3"/>
        <v>3</v>
      </c>
      <c r="CV39">
        <f t="shared" si="3"/>
        <v>3</v>
      </c>
      <c r="CW39">
        <f t="shared" si="3"/>
        <v>3</v>
      </c>
      <c r="CX39">
        <f t="shared" si="3"/>
        <v>3</v>
      </c>
      <c r="CY39">
        <f t="shared" si="3"/>
        <v>3</v>
      </c>
      <c r="CZ39">
        <f t="shared" si="3"/>
        <v>3</v>
      </c>
      <c r="DA39">
        <f t="shared" si="3"/>
        <v>3</v>
      </c>
      <c r="DB39">
        <f t="shared" si="3"/>
        <v>3</v>
      </c>
      <c r="DC39">
        <f t="shared" si="3"/>
        <v>3</v>
      </c>
      <c r="DD39">
        <f t="shared" si="3"/>
        <v>3</v>
      </c>
      <c r="DE39">
        <f t="shared" si="3"/>
        <v>3</v>
      </c>
      <c r="DF39">
        <f t="shared" si="3"/>
        <v>3</v>
      </c>
      <c r="DG39">
        <f t="shared" si="3"/>
        <v>3</v>
      </c>
    </row>
  </sheetData>
  <conditionalFormatting sqref="H2:K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Code Jutsu 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Wallentin</dc:creator>
  <cp:lastModifiedBy>Stephan Wallentin</cp:lastModifiedBy>
  <dcterms:created xsi:type="dcterms:W3CDTF">2015-03-06T12:50:14Z</dcterms:created>
  <dcterms:modified xsi:type="dcterms:W3CDTF">2015-03-06T12:53:49Z</dcterms:modified>
</cp:coreProperties>
</file>