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55"/>
  </bookViews>
  <sheets>
    <sheet name="Tamma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/>
  </authors>
  <commentList>
    <comment ref="I33" authorId="0">
      <text>
        <r>
          <rPr>
            <sz val="10"/>
            <rFont val="SimSun"/>
            <charset val="134"/>
          </rPr>
          <t xml:space="preserve">mahmudefendi:
</t>
        </r>
      </text>
    </comment>
  </commentList>
</comments>
</file>

<file path=xl/sharedStrings.xml><?xml version="1.0" encoding="utf-8"?>
<sst xmlns="http://schemas.openxmlformats.org/spreadsheetml/2006/main" count="59">
  <si>
    <t>Tanggal</t>
  </si>
  <si>
    <t>Testing</t>
  </si>
  <si>
    <t>Menu</t>
  </si>
  <si>
    <t>Fitur</t>
  </si>
  <si>
    <t>Status</t>
  </si>
  <si>
    <t>Bobot</t>
  </si>
  <si>
    <t>Progress %</t>
  </si>
  <si>
    <t>UI</t>
  </si>
  <si>
    <t>Tampilkan</t>
  </si>
  <si>
    <t>Tambah</t>
  </si>
  <si>
    <t>Simpan</t>
  </si>
  <si>
    <t>Hapus</t>
  </si>
  <si>
    <t>Ubah</t>
  </si>
  <si>
    <t>Validasi</t>
  </si>
  <si>
    <t xml:space="preserve">1. Master </t>
  </si>
  <si>
    <t>Master Data Supplier</t>
  </si>
  <si>
    <t>NAMA PROJECT</t>
  </si>
  <si>
    <t>:</t>
  </si>
  <si>
    <t>Tamma Food</t>
  </si>
  <si>
    <t>Master Data barang</t>
  </si>
  <si>
    <t>Master Data User</t>
  </si>
  <si>
    <t>LEADER PROGRAMMER</t>
  </si>
  <si>
    <t>Mahmud</t>
  </si>
  <si>
    <t>Master Data Jabatan</t>
  </si>
  <si>
    <t>Master Data Posisi</t>
  </si>
  <si>
    <t>TARGET FINAL</t>
  </si>
  <si>
    <t>Master Data Member</t>
  </si>
  <si>
    <t>Master Data Outlet</t>
  </si>
  <si>
    <t>Progress Keseluruhan</t>
  </si>
  <si>
    <t>Master Data Akun Keuangan</t>
  </si>
  <si>
    <t>Master Data Transaksi Keuangan</t>
  </si>
  <si>
    <t>Master Data Hak Akses</t>
  </si>
  <si>
    <t>2. Manajemen Pembelian</t>
  </si>
  <si>
    <t xml:space="preserve">Rencana Pembelian </t>
  </si>
  <si>
    <t>Konfirmasi Pembelian</t>
  </si>
  <si>
    <t>Purchase order</t>
  </si>
  <si>
    <t>Return Barang</t>
  </si>
  <si>
    <t>Refund</t>
  </si>
  <si>
    <t>3. Manajemen Inventory</t>
  </si>
  <si>
    <t>Penerimaan Barang Dari Supplier</t>
  </si>
  <si>
    <t>Penerimaan Barang Kiriman Pusat</t>
  </si>
  <si>
    <t>Opname Barang</t>
  </si>
  <si>
    <t>Minimun Stock</t>
  </si>
  <si>
    <t>4. Manajemen Penjualan</t>
  </si>
  <si>
    <t>Rencana Penjualan</t>
  </si>
  <si>
    <t>Proses Penjualan</t>
  </si>
  <si>
    <t>Pemesanan Barang</t>
  </si>
  <si>
    <t>Pembelian Via Website</t>
  </si>
  <si>
    <t>Return Penjualan</t>
  </si>
  <si>
    <t>Monitoring penjualan</t>
  </si>
  <si>
    <t>5. Manajemen Keuangan</t>
  </si>
  <si>
    <t>Dashboard keuangan</t>
  </si>
  <si>
    <t>Transaksi Memorial</t>
  </si>
  <si>
    <t>Akun Hutang</t>
  </si>
  <si>
    <t>Akun Piutang</t>
  </si>
  <si>
    <t>Pengelolaan Pajak</t>
  </si>
  <si>
    <t>laporan Neraca</t>
  </si>
  <si>
    <t>Laporan Laba Rugi</t>
  </si>
  <si>
    <t>laporan Arus Kas</t>
  </si>
</sst>
</file>

<file path=xl/styles.xml><?xml version="1.0" encoding="utf-8"?>
<styleSheet xmlns="http://schemas.openxmlformats.org/spreadsheetml/2006/main">
  <numFmts count="5">
    <numFmt numFmtId="176" formatCode="_(* #,##0_);_(* \(#,##0\);_(* &quot;-&quot;_);_(@_)"/>
    <numFmt numFmtId="177" formatCode="_(&quot;Rp&quot;* #,##0_);_(&quot;Rp&quot;* \(#,##0\);_(&quot;Rp&quot;* &quot;-&quot;_);_(@_)"/>
    <numFmt numFmtId="178" formatCode="_(&quot;Rp&quot;* #,##0.00_);_(&quot;Rp&quot;* \(#,##0.00\);_(&quot;Rp&quot;* &quot;-&quot;??_);_(@_)"/>
    <numFmt numFmtId="179" formatCode="_(* #,##0.00_);_(* \(#,##0.00\);_(* &quot;-&quot;??_);_(@_)"/>
    <numFmt numFmtId="180" formatCode="[$-409]d\-mmm\-yy"/>
  </numFmts>
  <fonts count="34">
    <font>
      <sz val="11"/>
      <color rgb="FF000000"/>
      <name val="Calibri"/>
      <charset val="134"/>
    </font>
    <font>
      <b/>
      <sz val="11"/>
      <color rgb="FF000000"/>
      <name val="Calibri"/>
      <charset val="134"/>
    </font>
    <font>
      <sz val="11"/>
      <name val="Calibri"/>
      <charset val="134"/>
    </font>
    <font>
      <u/>
      <sz val="11"/>
      <color rgb="FF000000"/>
      <name val="Calibri"/>
      <charset val="134"/>
    </font>
    <font>
      <sz val="11"/>
      <color rgb="FFFF0000"/>
      <name val="Calibri"/>
      <charset val="134"/>
    </font>
    <font>
      <b/>
      <sz val="14"/>
      <color rgb="FF000000"/>
      <name val="Calibri"/>
      <charset val="134"/>
    </font>
    <font>
      <sz val="12"/>
      <color rgb="FF000000"/>
      <name val="Shonar bangla"/>
      <charset val="134"/>
    </font>
    <font>
      <b/>
      <sz val="12"/>
      <color rgb="FF000000"/>
      <name val="Shonar bangla"/>
      <charset val="134"/>
    </font>
    <font>
      <sz val="12"/>
      <name val="Shonar bangla"/>
      <charset val="134"/>
    </font>
    <font>
      <b/>
      <sz val="11"/>
      <color rgb="FF000000"/>
      <name val="Shonar bangla"/>
      <charset val="134"/>
    </font>
    <font>
      <b/>
      <sz val="12"/>
      <color rgb="FF000000"/>
      <name val="Calibri"/>
      <charset val="134"/>
    </font>
    <font>
      <b/>
      <sz val="12"/>
      <name val="Calibri"/>
      <charset val="134"/>
    </font>
    <font>
      <sz val="11"/>
      <color rgb="FFFFFFFF"/>
      <name val="Calibri"/>
      <charset val="134"/>
    </font>
    <font>
      <sz val="11"/>
      <color rgb="FF000000"/>
      <name val="Shonar bangla"/>
      <charset val="134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2" tint="-0.1"/>
        <bgColor rgb="FFD8D8D8"/>
      </patternFill>
    </fill>
    <fill>
      <patternFill patternType="solid">
        <fgColor theme="2" tint="-0.1"/>
        <bgColor rgb="FFF2F2F2"/>
      </patternFill>
    </fill>
    <fill>
      <patternFill patternType="solid">
        <fgColor theme="2" tint="-0.1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23" fillId="11" borderId="0" applyNumberFormat="0" applyBorder="0" applyAlignment="0" applyProtection="0">
      <alignment vertical="center"/>
    </xf>
    <xf numFmtId="179" fontId="14" fillId="0" borderId="0" applyFont="0" applyFill="0" applyBorder="0" applyAlignment="0" applyProtection="0">
      <alignment vertical="center"/>
    </xf>
    <xf numFmtId="176" fontId="14" fillId="0" borderId="0" applyFont="0" applyFill="0" applyBorder="0" applyAlignment="0" applyProtection="0">
      <alignment vertical="center"/>
    </xf>
    <xf numFmtId="177" fontId="14" fillId="0" borderId="0" applyFont="0" applyFill="0" applyBorder="0" applyAlignment="0" applyProtection="0">
      <alignment vertical="center"/>
    </xf>
    <xf numFmtId="178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24" fillId="12" borderId="8" applyNumberFormat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4" fillId="10" borderId="7" applyNumberFormat="0" applyFon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2" fillId="0" borderId="3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1" fillId="9" borderId="6" applyNumberFormat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19" fillId="8" borderId="5" applyNumberFormat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9" fillId="8" borderId="6" applyNumberFormat="0" applyAlignment="0" applyProtection="0">
      <alignment vertical="center"/>
    </xf>
    <xf numFmtId="0" fontId="30" fillId="0" borderId="9" applyNumberFormat="0" applyFill="0" applyAlignment="0" applyProtection="0">
      <alignment vertical="center"/>
    </xf>
    <xf numFmtId="0" fontId="31" fillId="0" borderId="10" applyNumberFormat="0" applyFill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5" fillId="38" borderId="0" applyNumberFormat="0" applyBorder="0" applyAlignment="0" applyProtection="0">
      <alignment vertical="center"/>
    </xf>
  </cellStyleXfs>
  <cellXfs count="48">
    <xf numFmtId="0" fontId="0" fillId="0" borderId="0" xfId="0" applyFont="1" applyAlignment="1"/>
    <xf numFmtId="0" fontId="0" fillId="2" borderId="0" xfId="0" applyFont="1" applyFill="1" applyBorder="1"/>
    <xf numFmtId="0" fontId="0" fillId="2" borderId="1" xfId="0" applyFont="1" applyFill="1" applyBorder="1"/>
    <xf numFmtId="0" fontId="1" fillId="3" borderId="0" xfId="0" applyFont="1" applyFill="1" applyBorder="1" applyAlignment="1">
      <alignment horizontal="center"/>
    </xf>
    <xf numFmtId="0" fontId="2" fillId="4" borderId="0" xfId="0" applyFont="1" applyFill="1" applyBorder="1"/>
    <xf numFmtId="0" fontId="3" fillId="2" borderId="0" xfId="0" applyFont="1" applyFill="1" applyBorder="1"/>
    <xf numFmtId="58" fontId="4" fillId="3" borderId="0" xfId="0" applyNumberFormat="1" applyFont="1" applyFill="1" applyBorder="1" applyAlignment="1">
      <alignment horizontal="center"/>
    </xf>
    <xf numFmtId="0" fontId="0" fillId="5" borderId="0" xfId="0" applyFont="1" applyFill="1" applyAlignment="1"/>
    <xf numFmtId="0" fontId="0" fillId="2" borderId="1" xfId="0" applyFont="1" applyFill="1" applyBorder="1" applyAlignment="1">
      <alignment vertical="top"/>
    </xf>
    <xf numFmtId="58" fontId="1" fillId="2" borderId="1" xfId="0" applyNumberFormat="1" applyFont="1" applyFill="1" applyBorder="1" applyAlignment="1">
      <alignment vertical="top"/>
    </xf>
    <xf numFmtId="0" fontId="0" fillId="2" borderId="0" xfId="0" applyFont="1" applyFill="1" applyBorder="1" applyAlignment="1">
      <alignment vertical="top"/>
    </xf>
    <xf numFmtId="9" fontId="5" fillId="3" borderId="0" xfId="0" applyNumberFormat="1" applyFont="1" applyFill="1" applyBorder="1"/>
    <xf numFmtId="0" fontId="0" fillId="0" borderId="0" xfId="0" applyFont="1" applyFill="1" applyBorder="1"/>
    <xf numFmtId="9" fontId="0" fillId="0" borderId="0" xfId="0" applyNumberFormat="1" applyFont="1" applyFill="1" applyBorder="1"/>
    <xf numFmtId="0" fontId="0" fillId="0" borderId="0" xfId="0" applyFont="1" applyFill="1" applyBorder="1" applyAlignment="1">
      <alignment vertical="top"/>
    </xf>
    <xf numFmtId="58" fontId="1" fillId="0" borderId="0" xfId="0" applyNumberFormat="1" applyFont="1" applyFill="1" applyBorder="1" applyAlignment="1">
      <alignment vertical="top"/>
    </xf>
    <xf numFmtId="0" fontId="0" fillId="0" borderId="0" xfId="0" applyFont="1" applyFill="1" applyBorder="1" applyAlignment="1">
      <alignment vertical="top"/>
    </xf>
    <xf numFmtId="9" fontId="5" fillId="0" borderId="0" xfId="0" applyNumberFormat="1" applyFont="1" applyFill="1" applyBorder="1"/>
    <xf numFmtId="9" fontId="0" fillId="0" borderId="0" xfId="0" applyNumberFormat="1" applyFont="1" applyFill="1" applyBorder="1" applyAlignment="1">
      <alignment vertical="center"/>
    </xf>
    <xf numFmtId="180" fontId="0" fillId="0" borderId="0" xfId="0" applyNumberFormat="1" applyFont="1"/>
    <xf numFmtId="0" fontId="0" fillId="0" borderId="0" xfId="0" applyFont="1"/>
    <xf numFmtId="0" fontId="6" fillId="6" borderId="0" xfId="0" applyFont="1" applyFill="1" applyBorder="1"/>
    <xf numFmtId="0" fontId="7" fillId="6" borderId="0" xfId="0" applyFont="1" applyFill="1" applyBorder="1"/>
    <xf numFmtId="0" fontId="7" fillId="6" borderId="0" xfId="0" applyFont="1" applyFill="1" applyBorder="1" applyAlignment="1">
      <alignment horizontal="center"/>
    </xf>
    <xf numFmtId="0" fontId="2" fillId="0" borderId="0" xfId="0" applyFont="1" applyBorder="1"/>
    <xf numFmtId="0" fontId="8" fillId="7" borderId="2" xfId="0" applyFont="1" applyFill="1" applyBorder="1" applyAlignment="1">
      <alignment horizontal="center"/>
    </xf>
    <xf numFmtId="0" fontId="8" fillId="7" borderId="2" xfId="0" applyFont="1" applyFill="1" applyBorder="1" applyAlignment="1">
      <alignment horizontal="center" wrapText="1"/>
    </xf>
    <xf numFmtId="0" fontId="8" fillId="7" borderId="2" xfId="0" applyFont="1" applyFill="1" applyBorder="1" applyAlignment="1">
      <alignment horizontal="center" vertical="center" wrapText="1"/>
    </xf>
    <xf numFmtId="0" fontId="8" fillId="7" borderId="2" xfId="0" applyFont="1" applyFill="1" applyBorder="1" applyAlignment="1">
      <alignment horizontal="center" vertical="center"/>
    </xf>
    <xf numFmtId="0" fontId="7" fillId="0" borderId="0" xfId="0" applyFont="1"/>
    <xf numFmtId="0" fontId="6" fillId="0" borderId="0" xfId="0" applyFont="1" applyAlignment="1">
      <alignment horizontal="left"/>
    </xf>
    <xf numFmtId="9" fontId="0" fillId="0" borderId="0" xfId="0" applyNumberFormat="1" applyFont="1"/>
    <xf numFmtId="1" fontId="0" fillId="0" borderId="0" xfId="0" applyNumberFormat="1" applyFont="1" applyAlignment="1">
      <alignment horizontal="center"/>
    </xf>
    <xf numFmtId="0" fontId="6" fillId="0" borderId="0" xfId="0" applyFont="1" applyAlignment="1">
      <alignment horizontal="left" vertical="center"/>
    </xf>
    <xf numFmtId="0" fontId="9" fillId="0" borderId="0" xfId="0" applyFont="1"/>
    <xf numFmtId="0" fontId="6" fillId="0" borderId="0" xfId="0" applyFont="1" applyAlignment="1">
      <alignment horizontal="right" vertical="center"/>
    </xf>
    <xf numFmtId="0" fontId="0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0" xfId="0" applyFont="1" applyFill="1" applyBorder="1" applyAlignment="1">
      <alignment vertical="center"/>
    </xf>
    <xf numFmtId="0" fontId="0" fillId="0" borderId="0" xfId="0" applyFont="1" applyFill="1" applyBorder="1" applyAlignment="1"/>
    <xf numFmtId="0" fontId="12" fillId="0" borderId="0" xfId="0" applyFont="1" applyFill="1" applyBorder="1" applyAlignment="1">
      <alignment horizontal="center" vertical="center" wrapText="1"/>
    </xf>
    <xf numFmtId="58" fontId="0" fillId="0" borderId="0" xfId="0" applyNumberFormat="1" applyFont="1" applyFill="1" applyBorder="1" applyAlignment="1">
      <alignment horizontal="center"/>
    </xf>
    <xf numFmtId="1" fontId="0" fillId="0" borderId="0" xfId="0" applyNumberFormat="1" applyFont="1" applyFill="1" applyBorder="1" applyAlignment="1">
      <alignment horizontal="center"/>
    </xf>
    <xf numFmtId="58" fontId="0" fillId="0" borderId="0" xfId="0" applyNumberFormat="1" applyFont="1" applyFill="1" applyBorder="1"/>
    <xf numFmtId="0" fontId="13" fillId="0" borderId="0" xfId="0" applyFont="1"/>
    <xf numFmtId="0" fontId="0" fillId="0" borderId="0" xfId="0" applyFont="1" applyAlignment="1">
      <alignment horizontal="left"/>
    </xf>
    <xf numFmtId="0" fontId="9" fillId="0" borderId="0" xfId="0" applyFont="1" applyAlignment="1">
      <alignment horizontal="left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16">
    <dxf>
      <font>
        <name val="Calibri"/>
        <scheme val="none"/>
        <charset val="134"/>
        <family val="0"/>
        <b val="1"/>
        <i val="0"/>
        <strike val="0"/>
        <u val="none"/>
        <sz val="11"/>
        <color rgb="FF000000"/>
      </font>
    </dxf>
    <dxf>
      <font>
        <name val="Calibri"/>
        <scheme val="none"/>
        <charset val="134"/>
        <family val="0"/>
        <b val="0"/>
        <i val="0"/>
        <strike val="0"/>
        <u val="none"/>
        <sz val="11"/>
        <color rgb="FF000000"/>
      </font>
    </dxf>
    <dxf>
      <font>
        <name val="Calibri"/>
        <scheme val="none"/>
        <charset val="134"/>
        <family val="0"/>
        <b val="0"/>
        <i val="0"/>
        <strike val="0"/>
        <u val="none"/>
        <sz val="11"/>
        <color rgb="FF000000"/>
      </font>
    </dxf>
    <dxf>
      <font>
        <name val="Calibri"/>
        <scheme val="none"/>
        <charset val="134"/>
        <family val="0"/>
        <b val="0"/>
        <i val="0"/>
        <strike val="0"/>
        <u val="none"/>
        <sz val="11"/>
        <color rgb="FF000000"/>
      </font>
    </dxf>
    <dxf>
      <font>
        <name val="Calibri"/>
        <scheme val="none"/>
        <charset val="134"/>
        <family val="0"/>
        <b val="0"/>
        <i val="0"/>
        <strike val="0"/>
        <u val="none"/>
        <sz val="11"/>
        <color rgb="FF000000"/>
      </font>
    </dxf>
    <dxf>
      <font>
        <name val="Calibri"/>
        <scheme val="none"/>
        <charset val="134"/>
        <family val="0"/>
        <b val="0"/>
        <i val="0"/>
        <strike val="0"/>
        <u val="none"/>
        <sz val="11"/>
        <color rgb="FF000000"/>
      </font>
    </dxf>
    <dxf>
      <font>
        <name val="Calibri"/>
        <scheme val="none"/>
        <charset val="134"/>
        <family val="0"/>
        <b val="0"/>
        <i val="0"/>
        <strike val="0"/>
        <u val="none"/>
        <sz val="11"/>
        <color rgb="FF000000"/>
      </font>
    </dxf>
    <dxf>
      <font>
        <name val="Calibri"/>
        <scheme val="none"/>
        <charset val="134"/>
        <family val="0"/>
        <b val="0"/>
        <i val="0"/>
        <strike val="0"/>
        <u val="none"/>
        <sz val="11"/>
        <color rgb="FF000000"/>
      </font>
    </dxf>
    <dxf>
      <font>
        <name val="Calibri"/>
        <scheme val="none"/>
        <charset val="134"/>
        <family val="0"/>
        <b val="0"/>
        <i val="0"/>
        <strike val="0"/>
        <u val="none"/>
        <sz val="11"/>
        <color rgb="FF000000"/>
      </font>
    </dxf>
    <dxf>
      <font>
        <name val="Calibri"/>
        <scheme val="none"/>
        <charset val="134"/>
        <family val="0"/>
        <b val="0"/>
        <i val="0"/>
        <strike val="0"/>
        <u val="none"/>
        <sz val="11"/>
        <color rgb="FF000000"/>
      </font>
    </dxf>
    <dxf>
      <font>
        <name val="Calibri"/>
        <scheme val="none"/>
        <charset val="134"/>
        <family val="0"/>
        <b val="0"/>
        <i val="0"/>
        <strike val="0"/>
        <u val="none"/>
        <sz val="11"/>
        <color rgb="FF000000"/>
      </font>
    </dxf>
    <dxf>
      <font>
        <name val="Calibri"/>
        <scheme val="none"/>
        <charset val="134"/>
        <family val="0"/>
        <b val="0"/>
        <i val="0"/>
        <strike val="0"/>
        <u val="none"/>
        <sz val="11"/>
        <color rgb="FF000000"/>
      </font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4F81BD"/>
          <bgColor rgb="FF4F81BD"/>
        </patternFill>
      </fill>
    </dxf>
    <dxf>
      <fill>
        <patternFill patternType="solid">
          <fgColor rgb="FF000000"/>
          <bgColor rgb="FF000000"/>
        </patternFill>
      </fill>
    </dxf>
  </dxfs>
  <tableStyles count="1">
    <tableStyle name="Tamma-style" pivot="0" count="4">
      <tableStyleElement type="headerRow" dxfId="15"/>
      <tableStyleElement type="totalRow" dxfId="14"/>
      <tableStyleElement type="firstRowStripe" dxfId="13"/>
      <tableStyleElement type="secondRowStripe" dxfId="12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displayName="Table_1" ref="J2:U36" totalsRowCount="1">
  <tableColumns count="12">
    <tableColumn id="1" name="Menu" dataDxfId="0"/>
    <tableColumn id="2" name="Fitur" totalsRowFunction="custom">
      <totalsRowFormula>SUBTOTAL(103,Tamma!$K$3:$K$35)</totalsRowFormula>
       dataDxfId="1"
    </tableColumn>
    <tableColumn id="3" name="Status" dataDxfId="2"/>
    <tableColumn id="4" name="Bobot" totalsRowFunction="custom">
      <totalsRowFormula>SUM(Tamma!$M$3:$M$35)</totalsRowFormula>
       dataDxfId="3"
    </tableColumn>
    <tableColumn id="5" name="Progress %" totalsRowFunction="custom">
      <totalsRowFormula>SUBTOTAL(101,Tamma!$N$3:$N$35)</totalsRowFormula>
       dataDxfId="4"
    </tableColumn>
    <tableColumn id="6" name="UI" dataDxfId="5"/>
    <tableColumn id="7" name="Tampilkan" dataDxfId="6"/>
    <tableColumn id="8" name="Tambah" dataDxfId="7"/>
    <tableColumn id="9" name="Simpan" dataDxfId="8"/>
    <tableColumn id="10" name="Hapus" dataDxfId="9"/>
    <tableColumn id="11" name="Ubah" dataDxfId="10"/>
    <tableColumn id="12" name="Validasi" dataDxfId="11"/>
  </tableColumns>
  <tableStyleInfo name="Tamma-style" showFirstColumn="1" showLastColumn="1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979"/>
  <sheetViews>
    <sheetView tabSelected="1" zoomScale="70" zoomScaleNormal="70" topLeftCell="A4" workbookViewId="0">
      <selection activeCell="F17" sqref="F17"/>
    </sheetView>
  </sheetViews>
  <sheetFormatPr defaultColWidth="14.4285714285714" defaultRowHeight="15" customHeight="1"/>
  <cols>
    <col min="1" max="1" width="5.28571428571429" customWidth="1"/>
    <col min="2" max="2" width="12.5714285714286" customWidth="1"/>
    <col min="3" max="3" width="9.14285714285714" customWidth="1"/>
    <col min="4" max="4" width="13.2857142857143" customWidth="1"/>
    <col min="5" max="5" width="9.14285714285714" customWidth="1"/>
    <col min="6" max="6" width="11.4285714285714" customWidth="1"/>
    <col min="7" max="7" width="6.14285714285714" customWidth="1"/>
    <col min="8" max="8" width="9.85714285714286" customWidth="1"/>
    <col min="9" max="9" width="13.8571428571429" customWidth="1"/>
    <col min="10" max="10" width="25.5047619047619" customWidth="1"/>
    <col min="11" max="11" width="35.8571428571429" customWidth="1"/>
    <col min="12" max="12" width="7" customWidth="1"/>
    <col min="13" max="13" width="10.2857142857143" customWidth="1"/>
    <col min="14" max="14" width="11.0190476190476" customWidth="1"/>
    <col min="15" max="15" width="10" customWidth="1"/>
    <col min="16" max="16" width="11.0190476190476" customWidth="1"/>
    <col min="17" max="17" width="9.59047619047619" customWidth="1"/>
    <col min="18" max="18" width="9.79047619047619" customWidth="1"/>
    <col min="19" max="19" width="9.14285714285714" customWidth="1"/>
    <col min="20" max="20" width="10.8190476190476" customWidth="1"/>
    <col min="21" max="21" width="11.4190476190476" customWidth="1"/>
    <col min="22" max="22" width="10.4285714285714" customWidth="1"/>
    <col min="23" max="23" width="17" customWidth="1"/>
    <col min="24" max="24" width="21.4285714285714" customWidth="1"/>
    <col min="25" max="25" width="79" customWidth="1"/>
    <col min="26" max="27" width="9.14285714285714" customWidth="1"/>
    <col min="28" max="28" width="11.8571428571429" customWidth="1"/>
    <col min="29" max="30" width="9.14285714285714" customWidth="1"/>
  </cols>
  <sheetData>
    <row r="1" ht="18.75" spans="10:30">
      <c r="J1" s="21"/>
      <c r="K1" s="21"/>
      <c r="L1" s="21"/>
      <c r="N1" s="22" t="s">
        <v>0</v>
      </c>
      <c r="O1" s="23"/>
      <c r="P1" s="24"/>
      <c r="Q1" s="24"/>
      <c r="R1" s="24"/>
      <c r="S1" s="24"/>
      <c r="T1" s="23" t="s">
        <v>1</v>
      </c>
      <c r="U1" s="24"/>
      <c r="V1" s="37"/>
      <c r="W1" s="38"/>
      <c r="X1" s="38"/>
      <c r="Y1" s="38"/>
      <c r="Z1" s="38"/>
      <c r="AA1" s="38"/>
      <c r="AB1" s="38"/>
      <c r="AC1" s="38"/>
      <c r="AD1" s="38"/>
    </row>
    <row r="2" ht="22.5" customHeight="1" spans="10:24">
      <c r="J2" s="25" t="s">
        <v>2</v>
      </c>
      <c r="K2" s="25" t="s">
        <v>3</v>
      </c>
      <c r="L2" s="25" t="s">
        <v>4</v>
      </c>
      <c r="M2" s="25" t="s">
        <v>5</v>
      </c>
      <c r="N2" s="26" t="s">
        <v>6</v>
      </c>
      <c r="O2" s="27" t="s">
        <v>7</v>
      </c>
      <c r="P2" s="28" t="s">
        <v>8</v>
      </c>
      <c r="Q2" s="28" t="s">
        <v>9</v>
      </c>
      <c r="R2" s="28" t="s">
        <v>10</v>
      </c>
      <c r="S2" s="28" t="s">
        <v>11</v>
      </c>
      <c r="T2" s="28" t="s">
        <v>12</v>
      </c>
      <c r="U2" s="28" t="s">
        <v>13</v>
      </c>
      <c r="V2" s="39"/>
      <c r="W2" s="39"/>
      <c r="X2" s="39"/>
    </row>
    <row r="3" ht="18.75" spans="1:24">
      <c r="A3" s="1"/>
      <c r="B3" s="1"/>
      <c r="C3" s="1"/>
      <c r="D3" s="1"/>
      <c r="E3" s="1"/>
      <c r="F3" s="1"/>
      <c r="G3" s="1"/>
      <c r="H3" s="1"/>
      <c r="I3" s="20"/>
      <c r="J3" s="29" t="s">
        <v>14</v>
      </c>
      <c r="K3" s="30" t="s">
        <v>15</v>
      </c>
      <c r="L3" s="30"/>
      <c r="M3" s="30"/>
      <c r="N3" s="31">
        <f>(Tamma!$O3+Tamma!$P3+Tamma!$Q3+Tamma!$R3+Tamma!$S3+Tamma!$T3+Tamma!$U3)/7/100</f>
        <v>1</v>
      </c>
      <c r="O3" s="32">
        <v>100</v>
      </c>
      <c r="P3" s="32">
        <v>100</v>
      </c>
      <c r="Q3" s="32">
        <v>100</v>
      </c>
      <c r="R3" s="32">
        <v>100</v>
      </c>
      <c r="S3" s="32">
        <v>100</v>
      </c>
      <c r="T3" s="32">
        <v>100</v>
      </c>
      <c r="U3" s="32">
        <v>100</v>
      </c>
      <c r="V3" s="39"/>
      <c r="W3" s="39"/>
      <c r="X3" s="39"/>
    </row>
    <row r="4" ht="18.75" spans="1:24">
      <c r="A4" s="1"/>
      <c r="B4" s="2" t="s">
        <v>16</v>
      </c>
      <c r="C4" s="2"/>
      <c r="D4" s="2"/>
      <c r="E4" s="1" t="s">
        <v>17</v>
      </c>
      <c r="F4" s="3" t="s">
        <v>18</v>
      </c>
      <c r="G4" s="4"/>
      <c r="H4" s="1"/>
      <c r="I4" s="20"/>
      <c r="J4" s="29"/>
      <c r="K4" s="33" t="s">
        <v>19</v>
      </c>
      <c r="L4" s="33"/>
      <c r="M4" s="33"/>
      <c r="N4" s="31">
        <f>(Tamma!$O4+Tamma!$P4+Tamma!$Q4+Tamma!$R4+Tamma!$S4+Tamma!$T4+Tamma!$U4)/7/100</f>
        <v>1</v>
      </c>
      <c r="O4" s="32">
        <v>100</v>
      </c>
      <c r="P4" s="32">
        <v>100</v>
      </c>
      <c r="Q4" s="32">
        <v>100</v>
      </c>
      <c r="R4" s="32">
        <v>100</v>
      </c>
      <c r="S4" s="32">
        <v>100</v>
      </c>
      <c r="T4" s="32">
        <v>100</v>
      </c>
      <c r="U4" s="32">
        <v>100</v>
      </c>
      <c r="V4" s="40"/>
      <c r="W4" s="40"/>
      <c r="X4" s="40"/>
    </row>
    <row r="5" ht="18.75" spans="1:24">
      <c r="A5" s="1"/>
      <c r="B5" s="5"/>
      <c r="C5" s="5"/>
      <c r="D5" s="5"/>
      <c r="E5" s="1"/>
      <c r="F5" s="1"/>
      <c r="G5" s="1"/>
      <c r="H5" s="1"/>
      <c r="I5" s="20"/>
      <c r="J5" s="34"/>
      <c r="K5" s="33" t="s">
        <v>20</v>
      </c>
      <c r="L5" s="33"/>
      <c r="M5" s="33"/>
      <c r="N5" s="31">
        <f>(Tamma!$O5+Tamma!$P5+Tamma!$Q5+Tamma!$R5+Tamma!$S5+Tamma!$T5+Tamma!$U5)/7/100</f>
        <v>1</v>
      </c>
      <c r="O5" s="32">
        <v>100</v>
      </c>
      <c r="P5" s="32">
        <v>100</v>
      </c>
      <c r="Q5" s="32">
        <v>100</v>
      </c>
      <c r="R5" s="32">
        <v>100</v>
      </c>
      <c r="S5" s="32">
        <v>100</v>
      </c>
      <c r="T5" s="32">
        <v>100</v>
      </c>
      <c r="U5" s="32">
        <v>100</v>
      </c>
      <c r="V5" s="40"/>
      <c r="W5" s="40"/>
      <c r="X5" s="40"/>
    </row>
    <row r="6" ht="18.75" spans="1:24">
      <c r="A6" s="1"/>
      <c r="B6" s="2" t="s">
        <v>21</v>
      </c>
      <c r="C6" s="2"/>
      <c r="D6" s="2"/>
      <c r="E6" s="1" t="s">
        <v>17</v>
      </c>
      <c r="F6" s="3" t="s">
        <v>22</v>
      </c>
      <c r="G6" s="4"/>
      <c r="H6" s="1"/>
      <c r="I6" s="20"/>
      <c r="J6" s="34"/>
      <c r="K6" s="33" t="s">
        <v>23</v>
      </c>
      <c r="L6" s="33"/>
      <c r="M6" s="33"/>
      <c r="N6" s="31">
        <f>(Tamma!$O6+Tamma!$P6+Tamma!$Q6+Tamma!$R6+Tamma!$S6+Tamma!$T6+Tamma!$U6)/7/100</f>
        <v>1</v>
      </c>
      <c r="O6" s="32">
        <v>100</v>
      </c>
      <c r="P6" s="32">
        <v>100</v>
      </c>
      <c r="Q6" s="32">
        <v>100</v>
      </c>
      <c r="R6" s="32">
        <v>100</v>
      </c>
      <c r="S6" s="32">
        <v>100</v>
      </c>
      <c r="T6" s="32">
        <v>100</v>
      </c>
      <c r="U6" s="32">
        <v>100</v>
      </c>
      <c r="V6" s="40"/>
      <c r="W6" s="40"/>
      <c r="X6" s="40"/>
    </row>
    <row r="7" ht="18.75" spans="1:24">
      <c r="A7" s="1"/>
      <c r="B7" s="1"/>
      <c r="C7" s="1"/>
      <c r="D7" s="1"/>
      <c r="E7" s="1"/>
      <c r="F7" s="1"/>
      <c r="G7" s="1"/>
      <c r="H7" s="1"/>
      <c r="I7" s="20"/>
      <c r="J7" s="34"/>
      <c r="K7" s="33" t="s">
        <v>24</v>
      </c>
      <c r="L7" s="30"/>
      <c r="M7" s="30"/>
      <c r="N7" s="31">
        <f>(Tamma!$O7+Tamma!$P7+Tamma!$Q7+Tamma!$R7+Tamma!$S7+Tamma!$T7+Tamma!$U7)/7/100</f>
        <v>1</v>
      </c>
      <c r="O7" s="32">
        <v>100</v>
      </c>
      <c r="P7" s="32">
        <v>100</v>
      </c>
      <c r="Q7" s="32">
        <v>100</v>
      </c>
      <c r="R7" s="32">
        <v>100</v>
      </c>
      <c r="S7" s="32">
        <v>100</v>
      </c>
      <c r="T7" s="32">
        <v>100</v>
      </c>
      <c r="U7" s="32">
        <v>100</v>
      </c>
      <c r="V7" s="40"/>
      <c r="W7" s="40"/>
      <c r="X7" s="40"/>
    </row>
    <row r="8" ht="18.75" spans="1:24">
      <c r="A8" s="1"/>
      <c r="B8" s="2" t="s">
        <v>25</v>
      </c>
      <c r="C8" s="2"/>
      <c r="D8" s="2"/>
      <c r="E8" s="1" t="s">
        <v>17</v>
      </c>
      <c r="F8" s="6">
        <v>43434</v>
      </c>
      <c r="G8" s="4"/>
      <c r="H8" s="1"/>
      <c r="I8" s="20"/>
      <c r="J8" s="34"/>
      <c r="K8" s="33" t="s">
        <v>26</v>
      </c>
      <c r="L8" s="33"/>
      <c r="M8" s="33"/>
      <c r="N8" s="31">
        <f>(Tamma!$O8+Tamma!$P8+Tamma!$Q8+Tamma!$R8+Tamma!$S8+Tamma!$T8+Tamma!$U8)/7/100</f>
        <v>1</v>
      </c>
      <c r="O8" s="32">
        <v>100</v>
      </c>
      <c r="P8" s="32">
        <v>100</v>
      </c>
      <c r="Q8" s="32">
        <v>100</v>
      </c>
      <c r="R8" s="32">
        <v>100</v>
      </c>
      <c r="S8" s="32">
        <v>100</v>
      </c>
      <c r="T8" s="32">
        <v>100</v>
      </c>
      <c r="U8" s="32">
        <v>100</v>
      </c>
      <c r="V8" s="40"/>
      <c r="W8" s="40"/>
      <c r="X8" s="40"/>
    </row>
    <row r="9" ht="18.75" spans="1:24">
      <c r="A9" s="7"/>
      <c r="B9" s="7"/>
      <c r="C9" s="7"/>
      <c r="D9" s="7"/>
      <c r="E9" s="7"/>
      <c r="F9" s="7"/>
      <c r="G9" s="7"/>
      <c r="H9" s="1"/>
      <c r="I9" s="20"/>
      <c r="J9" s="34"/>
      <c r="K9" s="33" t="s">
        <v>27</v>
      </c>
      <c r="L9" s="33"/>
      <c r="M9" s="33"/>
      <c r="N9" s="31">
        <f>(Tamma!$O9+Tamma!$P9+Tamma!$Q9+Tamma!$R9+Tamma!$S9+Tamma!$T9+Tamma!$U9)/7/100</f>
        <v>1</v>
      </c>
      <c r="O9" s="32">
        <v>100</v>
      </c>
      <c r="P9" s="32">
        <v>100</v>
      </c>
      <c r="Q9" s="32">
        <v>100</v>
      </c>
      <c r="R9" s="32">
        <v>100</v>
      </c>
      <c r="S9" s="32">
        <v>100</v>
      </c>
      <c r="T9" s="32">
        <v>100</v>
      </c>
      <c r="U9" s="32">
        <v>100</v>
      </c>
      <c r="V9" s="40"/>
      <c r="W9" s="40"/>
      <c r="X9" s="40"/>
    </row>
    <row r="10" ht="18.75" spans="1:24">
      <c r="A10" s="1"/>
      <c r="B10" s="8" t="s">
        <v>28</v>
      </c>
      <c r="C10" s="8"/>
      <c r="D10" s="9">
        <f ca="1">TODAY()</f>
        <v>43311</v>
      </c>
      <c r="E10" s="10" t="s">
        <v>17</v>
      </c>
      <c r="F10" s="11">
        <f>Tamma!$N$36</f>
        <v>0.454545454545455</v>
      </c>
      <c r="G10" s="1"/>
      <c r="H10" s="1"/>
      <c r="I10" s="20"/>
      <c r="J10" s="34"/>
      <c r="K10" s="33" t="s">
        <v>29</v>
      </c>
      <c r="L10" s="33"/>
      <c r="M10" s="33"/>
      <c r="N10" s="31">
        <f>(Tamma!$O10+Tamma!$P10+Tamma!$Q10+Tamma!$R10+Tamma!$S10+Tamma!$T10+Tamma!$U10)/7/100</f>
        <v>1</v>
      </c>
      <c r="O10" s="32">
        <v>100</v>
      </c>
      <c r="P10" s="32">
        <v>100</v>
      </c>
      <c r="Q10" s="32">
        <v>100</v>
      </c>
      <c r="R10" s="32">
        <v>100</v>
      </c>
      <c r="S10" s="32">
        <v>100</v>
      </c>
      <c r="T10" s="32">
        <v>100</v>
      </c>
      <c r="U10" s="32">
        <v>100</v>
      </c>
      <c r="V10" s="40"/>
      <c r="W10" s="40"/>
      <c r="X10" s="40"/>
    </row>
    <row r="11" ht="18.75" spans="1:24">
      <c r="A11" s="1"/>
      <c r="B11" s="1"/>
      <c r="C11" s="1"/>
      <c r="D11" s="1"/>
      <c r="E11" s="1"/>
      <c r="F11" s="1"/>
      <c r="G11" s="1"/>
      <c r="H11" s="1"/>
      <c r="I11" s="20"/>
      <c r="J11" s="34"/>
      <c r="K11" s="33" t="s">
        <v>30</v>
      </c>
      <c r="L11" s="33"/>
      <c r="M11" s="33"/>
      <c r="N11" s="31">
        <f>(Tamma!$O11+Tamma!$P11+Tamma!$Q11+Tamma!$R11+Tamma!$S11+Tamma!$T11+Tamma!$U11)/7/100</f>
        <v>1</v>
      </c>
      <c r="O11" s="32">
        <v>100</v>
      </c>
      <c r="P11" s="32">
        <v>100</v>
      </c>
      <c r="Q11" s="32">
        <v>100</v>
      </c>
      <c r="R11" s="32">
        <v>100</v>
      </c>
      <c r="S11" s="32">
        <v>100</v>
      </c>
      <c r="T11" s="32">
        <v>100</v>
      </c>
      <c r="U11" s="32">
        <v>100</v>
      </c>
      <c r="V11" s="40"/>
      <c r="W11" s="40"/>
      <c r="X11" s="40"/>
    </row>
    <row r="12" ht="18.75" spans="1:24">
      <c r="A12" s="12"/>
      <c r="B12" s="12"/>
      <c r="C12" s="12"/>
      <c r="D12" s="12"/>
      <c r="E12" s="12"/>
      <c r="F12" s="13"/>
      <c r="G12" s="12"/>
      <c r="H12" s="12"/>
      <c r="I12" s="20"/>
      <c r="J12" s="34"/>
      <c r="K12" s="33" t="s">
        <v>31</v>
      </c>
      <c r="L12" s="33"/>
      <c r="M12" s="33"/>
      <c r="N12" s="31">
        <f>(Tamma!$O12+Tamma!$P12+Tamma!$Q12+Tamma!$R12+Tamma!$S12+Tamma!$T12+Tamma!$U12)/7/100</f>
        <v>1</v>
      </c>
      <c r="O12" s="32">
        <v>100</v>
      </c>
      <c r="P12" s="32">
        <v>100</v>
      </c>
      <c r="Q12" s="32">
        <v>100</v>
      </c>
      <c r="R12" s="32">
        <v>100</v>
      </c>
      <c r="S12" s="32">
        <v>100</v>
      </c>
      <c r="T12" s="32">
        <v>100</v>
      </c>
      <c r="U12" s="32">
        <v>100</v>
      </c>
      <c r="V12" s="40"/>
      <c r="W12" s="40"/>
      <c r="X12" s="40"/>
    </row>
    <row r="13" ht="18.75" spans="1:24">
      <c r="A13" s="12"/>
      <c r="B13" s="14"/>
      <c r="C13" s="14"/>
      <c r="D13" s="15"/>
      <c r="E13" s="16"/>
      <c r="F13" s="17"/>
      <c r="G13" s="12"/>
      <c r="H13" s="12"/>
      <c r="I13" s="20"/>
      <c r="J13" s="34" t="s">
        <v>32</v>
      </c>
      <c r="K13" s="33" t="s">
        <v>33</v>
      </c>
      <c r="L13" s="33"/>
      <c r="M13" s="33"/>
      <c r="N13" s="31">
        <f>(Tamma!$O13+Tamma!$P13+Tamma!$Q13+Tamma!$R13+Tamma!$S13+Tamma!$T13+Tamma!$U13)/7/100</f>
        <v>1</v>
      </c>
      <c r="O13" s="32">
        <v>100</v>
      </c>
      <c r="P13" s="32">
        <v>100</v>
      </c>
      <c r="Q13" s="32">
        <v>100</v>
      </c>
      <c r="R13" s="32">
        <v>100</v>
      </c>
      <c r="S13" s="32">
        <v>100</v>
      </c>
      <c r="T13" s="32">
        <v>100</v>
      </c>
      <c r="U13" s="32">
        <v>100</v>
      </c>
      <c r="V13" s="40"/>
      <c r="W13" s="40"/>
      <c r="X13" s="40"/>
    </row>
    <row r="14" ht="18.75" spans="1:24">
      <c r="A14" s="12"/>
      <c r="B14" s="12"/>
      <c r="C14" s="13"/>
      <c r="D14" s="18"/>
      <c r="E14" s="18"/>
      <c r="F14" s="13"/>
      <c r="G14" s="12"/>
      <c r="H14" s="12"/>
      <c r="I14" s="20"/>
      <c r="J14" s="34"/>
      <c r="K14" s="30" t="s">
        <v>34</v>
      </c>
      <c r="L14" s="33"/>
      <c r="M14" s="33"/>
      <c r="N14" s="31">
        <f>(Tamma!$O14+Tamma!$P14+Tamma!$Q14+Tamma!$R14+Tamma!$S14+Tamma!$T14+Tamma!$U14)/7/100</f>
        <v>1</v>
      </c>
      <c r="O14" s="32">
        <v>100</v>
      </c>
      <c r="P14" s="32">
        <v>100</v>
      </c>
      <c r="Q14" s="32">
        <v>100</v>
      </c>
      <c r="R14" s="32">
        <v>100</v>
      </c>
      <c r="S14" s="32">
        <v>100</v>
      </c>
      <c r="T14" s="32">
        <v>100</v>
      </c>
      <c r="U14" s="32">
        <v>100</v>
      </c>
      <c r="V14" s="40"/>
      <c r="W14" s="40"/>
      <c r="X14" s="40"/>
    </row>
    <row r="15" ht="18.75" spans="1:24">
      <c r="A15" s="12"/>
      <c r="B15" s="12"/>
      <c r="C15" s="13"/>
      <c r="D15" s="18"/>
      <c r="E15" s="18"/>
      <c r="F15" s="12"/>
      <c r="G15" s="12"/>
      <c r="H15" s="12"/>
      <c r="J15" s="34"/>
      <c r="K15" s="30" t="s">
        <v>35</v>
      </c>
      <c r="L15" s="33"/>
      <c r="M15" s="33"/>
      <c r="N15" s="31">
        <f>(Tamma!$O15+Tamma!$P15+Tamma!$Q15+Tamma!$R15+Tamma!$S15+Tamma!$T15+Tamma!$U15)/7/100</f>
        <v>1</v>
      </c>
      <c r="O15" s="32">
        <v>100</v>
      </c>
      <c r="P15" s="32">
        <v>100</v>
      </c>
      <c r="Q15" s="32">
        <v>100</v>
      </c>
      <c r="R15" s="32">
        <v>100</v>
      </c>
      <c r="S15" s="32">
        <v>100</v>
      </c>
      <c r="T15" s="32">
        <v>100</v>
      </c>
      <c r="U15" s="32">
        <v>100</v>
      </c>
      <c r="V15" s="40"/>
      <c r="W15" s="40"/>
      <c r="X15" s="40"/>
    </row>
    <row r="16" ht="18.75" spans="1:24">
      <c r="A16" s="12"/>
      <c r="B16" s="12"/>
      <c r="C16" s="13"/>
      <c r="D16" s="18"/>
      <c r="E16" s="18"/>
      <c r="F16" s="12"/>
      <c r="G16" s="12"/>
      <c r="H16" s="12"/>
      <c r="J16" s="34"/>
      <c r="K16" s="30" t="s">
        <v>36</v>
      </c>
      <c r="L16" s="30"/>
      <c r="M16" s="30"/>
      <c r="N16" s="31">
        <f>(Tamma!$O16+Tamma!$P16+Tamma!$Q16+Tamma!$R16+Tamma!$S16+Tamma!$T16+Tamma!$U16)/7/100</f>
        <v>1</v>
      </c>
      <c r="O16" s="32">
        <v>100</v>
      </c>
      <c r="P16" s="32">
        <v>100</v>
      </c>
      <c r="Q16" s="32">
        <v>100</v>
      </c>
      <c r="R16" s="32">
        <v>100</v>
      </c>
      <c r="S16" s="32">
        <v>100</v>
      </c>
      <c r="T16" s="32">
        <v>100</v>
      </c>
      <c r="U16" s="32">
        <v>100</v>
      </c>
      <c r="V16" s="40"/>
      <c r="W16" s="40"/>
      <c r="X16" s="40"/>
    </row>
    <row r="17" ht="18" customHeight="1" spans="1:24">
      <c r="A17" s="12"/>
      <c r="B17" s="12"/>
      <c r="C17" s="12"/>
      <c r="D17" s="12"/>
      <c r="E17" s="12"/>
      <c r="F17" s="12"/>
      <c r="G17" s="12"/>
      <c r="H17" s="12"/>
      <c r="J17" s="34"/>
      <c r="K17" s="33" t="s">
        <v>37</v>
      </c>
      <c r="L17" s="33"/>
      <c r="M17" s="33"/>
      <c r="N17" s="31">
        <f>(Tamma!$O17+Tamma!$P17+Tamma!$Q17+Tamma!$R17+Tamma!$S17+Tamma!$T17+Tamma!$U17)/7/100</f>
        <v>1</v>
      </c>
      <c r="O17" s="32">
        <v>100</v>
      </c>
      <c r="P17" s="32">
        <v>100</v>
      </c>
      <c r="Q17" s="32">
        <v>100</v>
      </c>
      <c r="R17" s="32">
        <v>100</v>
      </c>
      <c r="S17" s="32">
        <v>100</v>
      </c>
      <c r="T17" s="32">
        <v>100</v>
      </c>
      <c r="U17" s="32">
        <v>100</v>
      </c>
      <c r="V17" s="40"/>
      <c r="W17" s="40"/>
      <c r="X17" s="40"/>
    </row>
    <row r="18" ht="18.75" spans="10:24">
      <c r="J18" s="34" t="s">
        <v>38</v>
      </c>
      <c r="K18" s="33" t="s">
        <v>39</v>
      </c>
      <c r="L18" s="33"/>
      <c r="M18" s="33"/>
      <c r="N18" s="31">
        <f>(Tamma!$O18+Tamma!$P18+Tamma!$Q18+Tamma!$R18+Tamma!$S18+Tamma!$T18+Tamma!$U18)/7/100</f>
        <v>0</v>
      </c>
      <c r="O18" s="32">
        <v>0</v>
      </c>
      <c r="P18" s="32">
        <v>0</v>
      </c>
      <c r="Q18" s="32">
        <v>0</v>
      </c>
      <c r="R18" s="32">
        <v>0</v>
      </c>
      <c r="S18" s="32">
        <v>0</v>
      </c>
      <c r="T18" s="32">
        <v>0</v>
      </c>
      <c r="U18" s="32">
        <v>0</v>
      </c>
      <c r="V18" s="40"/>
      <c r="W18" s="40"/>
      <c r="X18" s="40"/>
    </row>
    <row r="19" ht="18.75" spans="2:24">
      <c r="B19" s="19"/>
      <c r="C19" s="20"/>
      <c r="J19" s="34"/>
      <c r="K19" s="33" t="s">
        <v>40</v>
      </c>
      <c r="L19" s="33"/>
      <c r="M19" s="33"/>
      <c r="N19" s="31">
        <f>(Tamma!$O19+Tamma!$P19+Tamma!$Q19+Tamma!$R19+Tamma!$S19+Tamma!$T19+Tamma!$U19)/7/100</f>
        <v>0</v>
      </c>
      <c r="O19" s="32">
        <v>0</v>
      </c>
      <c r="P19" s="32">
        <v>0</v>
      </c>
      <c r="Q19" s="32">
        <v>0</v>
      </c>
      <c r="R19" s="32">
        <v>0</v>
      </c>
      <c r="S19" s="32">
        <v>0</v>
      </c>
      <c r="T19" s="32">
        <v>0</v>
      </c>
      <c r="U19" s="32">
        <v>0</v>
      </c>
      <c r="V19" s="40"/>
      <c r="W19" s="40"/>
      <c r="X19" s="40"/>
    </row>
    <row r="20" ht="18.75" spans="2:24">
      <c r="B20" s="19"/>
      <c r="C20" s="20"/>
      <c r="J20" s="34"/>
      <c r="K20" s="33" t="s">
        <v>41</v>
      </c>
      <c r="L20" s="33"/>
      <c r="M20" s="33"/>
      <c r="N20" s="31">
        <f>(Tamma!$O20+Tamma!$P20+Tamma!$Q20+Tamma!$R20+Tamma!$S20+Tamma!$T20+Tamma!$U20)/7/100</f>
        <v>0</v>
      </c>
      <c r="O20" s="32">
        <v>0</v>
      </c>
      <c r="P20" s="32">
        <v>0</v>
      </c>
      <c r="Q20" s="32">
        <v>0</v>
      </c>
      <c r="R20" s="32">
        <v>0</v>
      </c>
      <c r="S20" s="32">
        <v>0</v>
      </c>
      <c r="T20" s="32">
        <v>0</v>
      </c>
      <c r="U20" s="32">
        <v>0</v>
      </c>
      <c r="V20" s="40"/>
      <c r="W20" s="40"/>
      <c r="X20" s="40"/>
    </row>
    <row r="21" ht="15.75" customHeight="1" spans="2:24">
      <c r="B21" s="19"/>
      <c r="C21" s="20"/>
      <c r="J21" s="34"/>
      <c r="K21" s="33" t="s">
        <v>42</v>
      </c>
      <c r="L21" s="33"/>
      <c r="M21" s="33"/>
      <c r="N21" s="31">
        <f>(Tamma!$O21+Tamma!$P21+Tamma!$Q21+Tamma!$R21+Tamma!$S21+Tamma!$T21+Tamma!$U21)/7/100</f>
        <v>0</v>
      </c>
      <c r="O21" s="32">
        <v>0</v>
      </c>
      <c r="P21" s="32">
        <v>0</v>
      </c>
      <c r="Q21" s="32">
        <v>0</v>
      </c>
      <c r="R21" s="32">
        <v>0</v>
      </c>
      <c r="S21" s="32">
        <v>0</v>
      </c>
      <c r="T21" s="32">
        <v>0</v>
      </c>
      <c r="U21" s="32">
        <v>0</v>
      </c>
      <c r="V21" s="40"/>
      <c r="W21" s="40"/>
      <c r="X21" s="40"/>
    </row>
    <row r="22" ht="15.75" customHeight="1" spans="2:24">
      <c r="B22" s="19"/>
      <c r="C22" s="20"/>
      <c r="J22" s="34" t="s">
        <v>43</v>
      </c>
      <c r="K22" s="33" t="s">
        <v>44</v>
      </c>
      <c r="L22" s="33"/>
      <c r="M22" s="33"/>
      <c r="N22" s="31">
        <f>(Tamma!$O22+Tamma!$P22+Tamma!$Q22+Tamma!$R22+Tamma!$S22+Tamma!$T22+Tamma!$U22)/7/100</f>
        <v>0</v>
      </c>
      <c r="O22" s="32">
        <v>0</v>
      </c>
      <c r="P22" s="32">
        <v>0</v>
      </c>
      <c r="Q22" s="32">
        <v>0</v>
      </c>
      <c r="R22" s="32">
        <v>0</v>
      </c>
      <c r="S22" s="32">
        <v>0</v>
      </c>
      <c r="T22" s="32">
        <v>0</v>
      </c>
      <c r="U22" s="32">
        <v>0</v>
      </c>
      <c r="V22" s="40"/>
      <c r="W22" s="40"/>
      <c r="X22" s="40"/>
    </row>
    <row r="23" ht="15.75" customHeight="1" spans="2:24">
      <c r="B23" s="19"/>
      <c r="C23" s="20"/>
      <c r="J23" s="34"/>
      <c r="K23" s="33" t="s">
        <v>45</v>
      </c>
      <c r="L23" s="33"/>
      <c r="M23" s="33"/>
      <c r="N23" s="31">
        <f>(Tamma!$O23+Tamma!$P23+Tamma!$Q23+Tamma!$R23+Tamma!$S23+Tamma!$T23+Tamma!$U23)/7/100</f>
        <v>0</v>
      </c>
      <c r="O23" s="32">
        <v>0</v>
      </c>
      <c r="P23" s="32">
        <v>0</v>
      </c>
      <c r="Q23" s="32">
        <v>0</v>
      </c>
      <c r="R23" s="32">
        <v>0</v>
      </c>
      <c r="S23" s="32">
        <v>0</v>
      </c>
      <c r="T23" s="32">
        <v>0</v>
      </c>
      <c r="U23" s="32">
        <v>0</v>
      </c>
      <c r="V23" s="40"/>
      <c r="W23" s="40"/>
      <c r="X23" s="40"/>
    </row>
    <row r="24" ht="15.75" customHeight="1" spans="2:24">
      <c r="B24" s="19"/>
      <c r="C24" s="20"/>
      <c r="J24" s="34"/>
      <c r="K24" s="33" t="s">
        <v>46</v>
      </c>
      <c r="L24" s="33"/>
      <c r="M24" s="33"/>
      <c r="N24" s="31">
        <f>(Tamma!$O24+Tamma!$P24+Tamma!$Q24+Tamma!$R24+Tamma!$S24+Tamma!$T24+Tamma!$U24)/7/100</f>
        <v>0</v>
      </c>
      <c r="O24" s="32">
        <v>0</v>
      </c>
      <c r="P24" s="32">
        <v>0</v>
      </c>
      <c r="Q24" s="32">
        <v>0</v>
      </c>
      <c r="R24" s="32">
        <v>0</v>
      </c>
      <c r="S24" s="32">
        <v>0</v>
      </c>
      <c r="T24" s="32">
        <v>0</v>
      </c>
      <c r="U24" s="32">
        <v>0</v>
      </c>
      <c r="V24" s="40"/>
      <c r="W24" s="40"/>
      <c r="X24" s="40"/>
    </row>
    <row r="25" ht="15.75" customHeight="1" spans="2:24">
      <c r="B25" s="19"/>
      <c r="C25" s="20"/>
      <c r="J25" s="34"/>
      <c r="K25" s="33" t="s">
        <v>47</v>
      </c>
      <c r="L25" s="33"/>
      <c r="M25" s="33"/>
      <c r="N25" s="31">
        <f>(Tamma!$O25+Tamma!$P25+Tamma!$Q25+Tamma!$R25+Tamma!$S25+Tamma!$T25+Tamma!$U25)/7/100</f>
        <v>0</v>
      </c>
      <c r="O25" s="32">
        <v>0</v>
      </c>
      <c r="P25" s="32">
        <v>0</v>
      </c>
      <c r="Q25" s="32">
        <v>0</v>
      </c>
      <c r="R25" s="32">
        <v>0</v>
      </c>
      <c r="S25" s="32">
        <v>0</v>
      </c>
      <c r="T25" s="32">
        <v>0</v>
      </c>
      <c r="U25" s="32">
        <v>0</v>
      </c>
      <c r="V25" s="40"/>
      <c r="W25" s="40"/>
      <c r="X25" s="40"/>
    </row>
    <row r="26" ht="15.75" customHeight="1" spans="10:24">
      <c r="J26" s="34"/>
      <c r="K26" s="33" t="s">
        <v>48</v>
      </c>
      <c r="L26" s="33"/>
      <c r="M26" s="33"/>
      <c r="N26" s="31">
        <f>(Tamma!$O26+Tamma!$P26+Tamma!$Q26+Tamma!$R26+Tamma!$S26+Tamma!$T26+Tamma!$U26)/7/100</f>
        <v>0</v>
      </c>
      <c r="O26" s="32">
        <v>0</v>
      </c>
      <c r="P26" s="32">
        <v>0</v>
      </c>
      <c r="Q26" s="32">
        <v>0</v>
      </c>
      <c r="R26" s="32">
        <v>0</v>
      </c>
      <c r="S26" s="32">
        <v>0</v>
      </c>
      <c r="T26" s="32">
        <v>0</v>
      </c>
      <c r="U26" s="32">
        <v>0</v>
      </c>
      <c r="V26" s="40"/>
      <c r="W26" s="40"/>
      <c r="X26" s="40"/>
    </row>
    <row r="27" ht="15.75" customHeight="1" spans="10:24">
      <c r="J27" s="34"/>
      <c r="K27" s="33" t="s">
        <v>49</v>
      </c>
      <c r="L27" s="33"/>
      <c r="M27" s="33"/>
      <c r="N27" s="31">
        <f>(Tamma!$O27+Tamma!$P27+Tamma!$Q27+Tamma!$R27+Tamma!$S27+Tamma!$T27+Tamma!$U27)/7/100</f>
        <v>0</v>
      </c>
      <c r="O27" s="32">
        <v>0</v>
      </c>
      <c r="P27" s="32">
        <v>0</v>
      </c>
      <c r="Q27" s="32">
        <v>0</v>
      </c>
      <c r="R27" s="32">
        <v>0</v>
      </c>
      <c r="S27" s="32">
        <v>0</v>
      </c>
      <c r="T27" s="32">
        <v>0</v>
      </c>
      <c r="U27" s="32">
        <v>0</v>
      </c>
      <c r="V27" s="40"/>
      <c r="W27" s="40"/>
      <c r="X27" s="40"/>
    </row>
    <row r="28" ht="15.75" customHeight="1" spans="10:24">
      <c r="J28" s="34" t="s">
        <v>50</v>
      </c>
      <c r="K28" s="33" t="s">
        <v>51</v>
      </c>
      <c r="L28" s="33"/>
      <c r="M28" s="33"/>
      <c r="N28" s="31">
        <f>(Tamma!$O28+Tamma!$P28+Tamma!$Q28+Tamma!$R28+Tamma!$S28+Tamma!$T28+Tamma!$U28)/7/100</f>
        <v>0</v>
      </c>
      <c r="O28" s="32">
        <v>0</v>
      </c>
      <c r="P28" s="32">
        <v>0</v>
      </c>
      <c r="Q28" s="32">
        <v>0</v>
      </c>
      <c r="R28" s="32">
        <v>0</v>
      </c>
      <c r="S28" s="32">
        <v>0</v>
      </c>
      <c r="T28" s="32">
        <v>0</v>
      </c>
      <c r="U28" s="32">
        <v>0</v>
      </c>
      <c r="V28" s="40"/>
      <c r="W28" s="40"/>
      <c r="X28" s="40"/>
    </row>
    <row r="29" ht="15.75" customHeight="1" spans="10:24">
      <c r="J29" s="34"/>
      <c r="K29" s="33" t="s">
        <v>52</v>
      </c>
      <c r="L29" s="30"/>
      <c r="M29" s="30"/>
      <c r="N29" s="31">
        <f>(Tamma!$O29+Tamma!$P29+Tamma!$Q29+Tamma!$R29+Tamma!$S29+Tamma!$T29+Tamma!$U29)/7/100</f>
        <v>0</v>
      </c>
      <c r="O29" s="32">
        <v>0</v>
      </c>
      <c r="P29" s="32">
        <v>0</v>
      </c>
      <c r="Q29" s="32">
        <v>0</v>
      </c>
      <c r="R29" s="32">
        <v>0</v>
      </c>
      <c r="S29" s="32">
        <v>0</v>
      </c>
      <c r="T29" s="32">
        <v>0</v>
      </c>
      <c r="U29" s="32">
        <v>0</v>
      </c>
      <c r="V29" s="40"/>
      <c r="W29" s="40"/>
      <c r="X29" s="40"/>
    </row>
    <row r="30" ht="15.75" customHeight="1" spans="10:24">
      <c r="J30" s="34"/>
      <c r="K30" s="33" t="s">
        <v>53</v>
      </c>
      <c r="L30" s="30"/>
      <c r="M30" s="30"/>
      <c r="N30" s="31">
        <f>(Tamma!$O30+Tamma!$P30+Tamma!$Q30+Tamma!$R30+Tamma!$S30+Tamma!$T30+Tamma!$U30)/7/100</f>
        <v>0</v>
      </c>
      <c r="O30" s="32">
        <v>0</v>
      </c>
      <c r="P30" s="32">
        <v>0</v>
      </c>
      <c r="Q30" s="32">
        <v>0</v>
      </c>
      <c r="R30" s="32">
        <v>0</v>
      </c>
      <c r="S30" s="32">
        <v>0</v>
      </c>
      <c r="T30" s="32">
        <v>0</v>
      </c>
      <c r="U30" s="32">
        <v>0</v>
      </c>
      <c r="V30" s="40"/>
      <c r="W30" s="40"/>
      <c r="X30" s="40"/>
    </row>
    <row r="31" ht="15.75" customHeight="1" spans="10:24">
      <c r="J31" s="34"/>
      <c r="K31" s="30" t="s">
        <v>54</v>
      </c>
      <c r="L31" s="33"/>
      <c r="M31" s="33"/>
      <c r="N31" s="31">
        <f>(Tamma!$O31+Tamma!$P31+Tamma!$Q31+Tamma!$R31+Tamma!$S31+Tamma!$T31+Tamma!$U31)/7/100</f>
        <v>0</v>
      </c>
      <c r="O31" s="32">
        <v>0</v>
      </c>
      <c r="P31" s="32">
        <v>0</v>
      </c>
      <c r="Q31" s="32">
        <v>0</v>
      </c>
      <c r="R31" s="32">
        <v>0</v>
      </c>
      <c r="S31" s="32">
        <v>0</v>
      </c>
      <c r="T31" s="32">
        <v>0</v>
      </c>
      <c r="U31" s="32">
        <v>0</v>
      </c>
      <c r="V31" s="40"/>
      <c r="W31" s="40"/>
      <c r="X31" s="40"/>
    </row>
    <row r="32" ht="15.75" customHeight="1" spans="10:24">
      <c r="J32" s="34"/>
      <c r="K32" s="30" t="s">
        <v>55</v>
      </c>
      <c r="L32" s="33"/>
      <c r="M32" s="33"/>
      <c r="N32" s="31">
        <f>(Tamma!$O32+Tamma!$P32+Tamma!$Q32+Tamma!$R32+Tamma!$S32+Tamma!$T32+Tamma!$U32)/7/100</f>
        <v>0</v>
      </c>
      <c r="O32" s="32">
        <v>0</v>
      </c>
      <c r="P32" s="32">
        <v>0</v>
      </c>
      <c r="Q32" s="32">
        <v>0</v>
      </c>
      <c r="R32" s="32">
        <v>0</v>
      </c>
      <c r="S32" s="32">
        <v>0</v>
      </c>
      <c r="T32" s="32">
        <v>0</v>
      </c>
      <c r="U32" s="32">
        <v>0</v>
      </c>
      <c r="V32" s="40"/>
      <c r="W32" s="40"/>
      <c r="X32" s="40"/>
    </row>
    <row r="33" ht="15.75" customHeight="1" spans="9:24">
      <c r="I33"/>
      <c r="J33" s="34"/>
      <c r="K33" s="30" t="s">
        <v>56</v>
      </c>
      <c r="L33" s="33"/>
      <c r="M33" s="33"/>
      <c r="N33" s="31">
        <f>(Tamma!$O33+Tamma!$P33+Tamma!$Q33+Tamma!$R33+Tamma!$S33+Tamma!$T33+Tamma!$U33)/7/100</f>
        <v>0</v>
      </c>
      <c r="O33" s="32">
        <v>0</v>
      </c>
      <c r="P33" s="32">
        <v>0</v>
      </c>
      <c r="Q33" s="32">
        <v>0</v>
      </c>
      <c r="R33" s="32">
        <v>0</v>
      </c>
      <c r="S33" s="32">
        <v>0</v>
      </c>
      <c r="T33" s="32">
        <v>0</v>
      </c>
      <c r="U33" s="32">
        <v>0</v>
      </c>
      <c r="V33" s="40"/>
      <c r="W33" s="40"/>
      <c r="X33" s="40"/>
    </row>
    <row r="34" ht="15.75" customHeight="1" spans="10:24">
      <c r="J34" s="34"/>
      <c r="K34" s="30" t="s">
        <v>57</v>
      </c>
      <c r="L34" s="33"/>
      <c r="M34" s="33"/>
      <c r="N34" s="31">
        <f>(Tamma!$O34+Tamma!$P34+Tamma!$Q34+Tamma!$R34+Tamma!$S34+Tamma!$T34+Tamma!$U34)/7/100</f>
        <v>0</v>
      </c>
      <c r="O34" s="32">
        <v>0</v>
      </c>
      <c r="P34" s="32">
        <v>0</v>
      </c>
      <c r="Q34" s="32">
        <v>0</v>
      </c>
      <c r="R34" s="32">
        <v>0</v>
      </c>
      <c r="S34" s="32">
        <v>0</v>
      </c>
      <c r="T34" s="32">
        <v>0</v>
      </c>
      <c r="U34" s="32">
        <v>0</v>
      </c>
      <c r="V34" s="40"/>
      <c r="W34" s="40"/>
      <c r="X34" s="40"/>
    </row>
    <row r="35" ht="15.75" customHeight="1" spans="10:24">
      <c r="J35" s="34"/>
      <c r="K35" s="30" t="s">
        <v>58</v>
      </c>
      <c r="L35" s="33"/>
      <c r="M35" s="33"/>
      <c r="N35" s="31">
        <f>(Tamma!$O35+Tamma!$P35+Tamma!$Q35+Tamma!$R35+Tamma!$S35+Tamma!$T35+Tamma!$U35)/7/100</f>
        <v>0</v>
      </c>
      <c r="O35" s="32">
        <v>0</v>
      </c>
      <c r="P35" s="32">
        <v>0</v>
      </c>
      <c r="Q35" s="32">
        <v>0</v>
      </c>
      <c r="R35" s="32">
        <v>0</v>
      </c>
      <c r="S35" s="32">
        <v>0</v>
      </c>
      <c r="T35" s="32">
        <v>0</v>
      </c>
      <c r="U35" s="32">
        <v>0</v>
      </c>
      <c r="V35" s="40"/>
      <c r="W35" s="40"/>
      <c r="X35" s="40"/>
    </row>
    <row r="36" ht="15.75" customHeight="1" spans="10:24">
      <c r="J36" s="34"/>
      <c r="K36" s="35">
        <f>SUBTOTAL(103,Tamma!$K$3:$K$35)</f>
        <v>33</v>
      </c>
      <c r="L36" s="33"/>
      <c r="M36" s="33">
        <f>SUM(Tamma!$M$3:$M$35)</f>
        <v>0</v>
      </c>
      <c r="N36" s="31">
        <f>SUBTOTAL(101,Tamma!$N$3:$N$35)</f>
        <v>0.454545454545455</v>
      </c>
      <c r="O36" s="20"/>
      <c r="P36" s="36"/>
      <c r="Q36" s="36"/>
      <c r="R36" s="36"/>
      <c r="S36" s="36"/>
      <c r="T36" s="36"/>
      <c r="U36" s="36"/>
      <c r="V36" s="40"/>
      <c r="W36" s="40"/>
      <c r="X36" s="40"/>
    </row>
    <row r="37" ht="15.75" customHeight="1" spans="22:24">
      <c r="V37" s="40"/>
      <c r="W37" s="40"/>
      <c r="X37" s="40"/>
    </row>
    <row r="38" ht="15.75" customHeight="1" spans="22:24">
      <c r="V38" s="40"/>
      <c r="W38" s="40"/>
      <c r="X38" s="40"/>
    </row>
    <row r="39" ht="15.75" customHeight="1" spans="22:24">
      <c r="V39" s="40"/>
      <c r="W39" s="40"/>
      <c r="X39" s="40"/>
    </row>
    <row r="40" ht="15.75" customHeight="1" spans="22:24">
      <c r="V40" s="40"/>
      <c r="W40" s="40"/>
      <c r="X40" s="40"/>
    </row>
    <row r="41" ht="15.75" customHeight="1" spans="22:24">
      <c r="V41" s="40"/>
      <c r="W41" s="40"/>
      <c r="X41" s="40"/>
    </row>
    <row r="42" ht="15.75" customHeight="1" spans="22:24">
      <c r="V42" s="40"/>
      <c r="W42" s="40"/>
      <c r="X42" s="40"/>
    </row>
    <row r="43" ht="15.75" customHeight="1" spans="22:24">
      <c r="V43" s="40"/>
      <c r="W43" s="40"/>
      <c r="X43" s="40"/>
    </row>
    <row r="44" ht="15.75" customHeight="1" spans="22:24">
      <c r="V44" s="40"/>
      <c r="W44" s="40"/>
      <c r="X44" s="40"/>
    </row>
    <row r="45" ht="15.75" customHeight="1" spans="22:24">
      <c r="V45" s="40"/>
      <c r="W45" s="40"/>
      <c r="X45" s="40"/>
    </row>
    <row r="46" ht="15.75" customHeight="1" spans="22:24">
      <c r="V46" s="40"/>
      <c r="W46" s="40"/>
      <c r="X46" s="40"/>
    </row>
    <row r="47" ht="15.75" customHeight="1" spans="22:24">
      <c r="V47" s="40"/>
      <c r="W47" s="40"/>
      <c r="X47" s="40"/>
    </row>
    <row r="48" ht="15.75" customHeight="1" spans="22:24">
      <c r="V48" s="40"/>
      <c r="W48" s="40"/>
      <c r="X48" s="40"/>
    </row>
    <row r="49" ht="15.75" customHeight="1" spans="22:24">
      <c r="V49" s="40"/>
      <c r="W49" s="40"/>
      <c r="X49" s="40"/>
    </row>
    <row r="50" ht="15.75" customHeight="1" spans="22:24">
      <c r="V50" s="40"/>
      <c r="W50" s="40"/>
      <c r="X50" s="40"/>
    </row>
    <row r="51" ht="15.75" customHeight="1" spans="22:24">
      <c r="V51" s="40"/>
      <c r="W51" s="40"/>
      <c r="X51" s="40"/>
    </row>
    <row r="52" ht="15.75" customHeight="1" spans="22:24">
      <c r="V52" s="40"/>
      <c r="W52" s="40"/>
      <c r="X52" s="40"/>
    </row>
    <row r="53" ht="15.75" customHeight="1" spans="22:24">
      <c r="V53" s="40"/>
      <c r="W53" s="40"/>
      <c r="X53" s="40"/>
    </row>
    <row r="54" ht="15.75" customHeight="1" spans="22:24">
      <c r="V54" s="40"/>
      <c r="W54" s="40"/>
      <c r="X54" s="40"/>
    </row>
    <row r="55" ht="15.75" customHeight="1" spans="22:24">
      <c r="V55" s="40"/>
      <c r="W55" s="40"/>
      <c r="X55" s="40"/>
    </row>
    <row r="56" ht="15.75" customHeight="1" spans="22:24">
      <c r="V56" s="40"/>
      <c r="W56" s="40"/>
      <c r="X56" s="40"/>
    </row>
    <row r="57" ht="15.75" customHeight="1" spans="22:24">
      <c r="V57" s="40"/>
      <c r="W57" s="40"/>
      <c r="X57" s="40"/>
    </row>
    <row r="58" ht="15.75" customHeight="1" spans="22:24">
      <c r="V58" s="40"/>
      <c r="W58" s="40"/>
      <c r="X58" s="40"/>
    </row>
    <row r="59" ht="15.75" customHeight="1" spans="22:24">
      <c r="V59" s="40"/>
      <c r="W59" s="40"/>
      <c r="X59" s="40"/>
    </row>
    <row r="60" ht="15.75" customHeight="1" spans="22:24">
      <c r="V60" s="40"/>
      <c r="W60" s="40"/>
      <c r="X60" s="40"/>
    </row>
    <row r="61" ht="15.75" customHeight="1" spans="22:24">
      <c r="V61" s="40"/>
      <c r="W61" s="40"/>
      <c r="X61" s="40"/>
    </row>
    <row r="62" ht="15.75" customHeight="1" spans="22:24">
      <c r="V62" s="41"/>
      <c r="W62" s="41"/>
      <c r="X62" s="41"/>
    </row>
    <row r="63" ht="15.75" customHeight="1" spans="22:24">
      <c r="V63" s="42"/>
      <c r="W63" s="43"/>
      <c r="X63" s="44"/>
    </row>
    <row r="64" ht="15.75" customHeight="1" spans="22:24">
      <c r="V64" s="42"/>
      <c r="W64" s="43"/>
      <c r="X64" s="44"/>
    </row>
    <row r="65" ht="15.75" customHeight="1" spans="22:24">
      <c r="V65" s="42"/>
      <c r="W65" s="43"/>
      <c r="X65" s="44"/>
    </row>
    <row r="66" ht="15.75" customHeight="1"/>
    <row r="67" ht="15.75" customHeight="1" spans="10:13">
      <c r="J67" s="45"/>
      <c r="L67" s="31"/>
      <c r="M67" s="46"/>
    </row>
    <row r="68" ht="15.75" customHeight="1" spans="10:13">
      <c r="J68" s="45"/>
      <c r="L68" s="31"/>
      <c r="M68" s="20"/>
    </row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 spans="10:10">
      <c r="J118" s="20"/>
    </row>
    <row r="119" ht="15.75" customHeight="1" spans="10:10">
      <c r="J119" s="20"/>
    </row>
    <row r="120" ht="15.75" customHeight="1" spans="10:10">
      <c r="J120" s="20"/>
    </row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 spans="10:13">
      <c r="J135" s="45"/>
      <c r="L135" s="31"/>
      <c r="M135" s="20"/>
    </row>
    <row r="136" ht="15.75" customHeight="1" spans="10:13">
      <c r="J136" s="47"/>
      <c r="L136" s="31"/>
      <c r="M136" s="20"/>
    </row>
    <row r="137" ht="15.75" customHeight="1"/>
    <row r="138" ht="15.75" customHeight="1" spans="13:13">
      <c r="M138" s="36"/>
    </row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 spans="13:13">
      <c r="M145" s="36"/>
    </row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 spans="22:22">
      <c r="V170" s="20"/>
    </row>
    <row r="171" ht="15.75" customHeight="1" spans="22:22">
      <c r="V171" s="20"/>
    </row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 spans="22:22">
      <c r="V178" s="20"/>
    </row>
    <row r="179" ht="15.75" customHeight="1" spans="22:22">
      <c r="V179" s="20"/>
    </row>
    <row r="180" ht="15.75" customHeight="1" spans="22:22">
      <c r="V180" s="20"/>
    </row>
    <row r="181" ht="15.75" customHeight="1" spans="22:22">
      <c r="V181" s="20"/>
    </row>
    <row r="182" ht="15.75" customHeight="1" spans="22:22">
      <c r="V182" s="20"/>
    </row>
    <row r="183" ht="15.75" customHeight="1" spans="22:22">
      <c r="V183" s="20"/>
    </row>
    <row r="184" ht="15.75" customHeight="1" spans="22:22">
      <c r="V184" s="20"/>
    </row>
    <row r="185" ht="15.75" customHeight="1" spans="22:22">
      <c r="V185" s="20"/>
    </row>
    <row r="186" ht="15.75" customHeight="1" spans="22:22">
      <c r="V186" s="20"/>
    </row>
    <row r="187" ht="15.75" customHeight="1" spans="22:22">
      <c r="V187" s="20"/>
    </row>
    <row r="188" ht="15.75" customHeight="1" spans="22:22">
      <c r="V188" s="20"/>
    </row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</sheetData>
  <mergeCells count="7">
    <mergeCell ref="O1:S1"/>
    <mergeCell ref="T1:U1"/>
    <mergeCell ref="F4:G4"/>
    <mergeCell ref="F6:G6"/>
    <mergeCell ref="F8:G8"/>
    <mergeCell ref="M138:M142"/>
    <mergeCell ref="M145:M150"/>
  </mergeCells>
  <pageMargins left="0.699305555555556" right="0.699305555555556" top="0.75" bottom="0.75" header="0" footer="0"/>
  <pageSetup paperSize="1" orientation="portrait"/>
  <headerFooter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1:A1000"/>
  <sheetViews>
    <sheetView workbookViewId="0">
      <selection activeCell="A1" sqref="A1"/>
    </sheetView>
  </sheetViews>
  <sheetFormatPr defaultColWidth="14.4285714285714" defaultRowHeight="15" customHeight="1"/>
  <cols>
    <col min="1" max="26" width="8.71428571428571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699305555555556" right="0.699305555555556" top="0.75" bottom="0.75" header="0" footer="0"/>
  <pageSetup paperSize="1" orientation="landscape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1:A1000"/>
  <sheetViews>
    <sheetView workbookViewId="0">
      <selection activeCell="A1" sqref="A1"/>
    </sheetView>
  </sheetViews>
  <sheetFormatPr defaultColWidth="14.4285714285714" defaultRowHeight="15" customHeight="1"/>
  <cols>
    <col min="1" max="26" width="8.71428571428571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699305555555556" right="0.699305555555556" top="0.75" bottom="0.75" header="0" footer="0"/>
  <pageSetup paperSize="1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Tamma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salim suharis</cp:lastModifiedBy>
  <dcterms:created xsi:type="dcterms:W3CDTF">2018-07-30T07:06:07Z</dcterms:created>
  <dcterms:modified xsi:type="dcterms:W3CDTF">2018-07-30T10:15:15Z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1033-10.2.0.7439</vt:lpwstr>
  </property>
</Properties>
</file>