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ojaghatbale/Library/Containers/com.apple.mail/Data/Library/Mail Downloads/82D580CD-1E2E-4B7D-97FA-CEABE4996AD7/"/>
    </mc:Choice>
  </mc:AlternateContent>
  <xr:revisionPtr revIDLastSave="0" documentId="13_ncr:1_{E9FFC9B4-4D14-F94D-8722-B1C42CDD599E}" xr6:coauthVersionLast="45" xr6:coauthVersionMax="45" xr10:uidLastSave="{00000000-0000-0000-0000-000000000000}"/>
  <bookViews>
    <workbookView xWindow="0" yWindow="460" windowWidth="25600" windowHeight="14160" activeTab="1" xr2:uid="{DA567938-9979-C445-BBCD-9438EDD7A261}"/>
  </bookViews>
  <sheets>
    <sheet name="EF06" sheetId="1" r:id="rId1"/>
    <sheet name="EF11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3" i="1"/>
  <c r="G4" i="2"/>
  <c r="G5" i="2"/>
  <c r="G3" i="2"/>
  <c r="F3" i="2"/>
  <c r="G4" i="1"/>
  <c r="G5" i="1"/>
  <c r="G3" i="1"/>
  <c r="C4" i="2" l="1"/>
  <c r="E5" i="2"/>
  <c r="E4" i="2"/>
  <c r="E3" i="2"/>
  <c r="D5" i="2"/>
  <c r="D4" i="2"/>
  <c r="D3" i="2"/>
  <c r="C5" i="2"/>
  <c r="C3" i="2"/>
  <c r="F5" i="2"/>
  <c r="F4" i="2"/>
  <c r="E5" i="1"/>
  <c r="E4" i="1"/>
  <c r="E3" i="1"/>
  <c r="D5" i="1"/>
  <c r="D4" i="1"/>
  <c r="D3" i="1"/>
  <c r="C5" i="1"/>
  <c r="C4" i="1"/>
  <c r="C3" i="1"/>
</calcChain>
</file>

<file path=xl/sharedStrings.xml><?xml version="1.0" encoding="utf-8"?>
<sst xmlns="http://schemas.openxmlformats.org/spreadsheetml/2006/main" count="60" uniqueCount="16">
  <si>
    <t xml:space="preserve">Phage </t>
  </si>
  <si>
    <t>Timepoint (Hr)</t>
  </si>
  <si>
    <t>Mean (MOI 0.1)</t>
  </si>
  <si>
    <t>Mean (MOI 0.01)</t>
  </si>
  <si>
    <t>Mean (MOI 0.001)</t>
  </si>
  <si>
    <t>Positive control</t>
  </si>
  <si>
    <t>Negative control</t>
  </si>
  <si>
    <t>EF06_Cocktail 11 (PG9 + PG11)</t>
  </si>
  <si>
    <t>EF06_Cocktail 12 (PG2 + PG9)</t>
  </si>
  <si>
    <t>EF06_Cocktail 13 (PG11 + PG13)</t>
  </si>
  <si>
    <t>EF11_Cocktail 11 (Ben + Car)</t>
  </si>
  <si>
    <t>EF11_Cocktail 12 (Bop + Bill)</t>
  </si>
  <si>
    <t>EF11_Cocktail 13 (Car + Ump)</t>
  </si>
  <si>
    <t>MOI 0.1</t>
  </si>
  <si>
    <t>MOI 0.01</t>
  </si>
  <si>
    <t>MOI 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</si>
</sst>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7778">
          <cell r="J7778">
            <v>0.9425</v>
          </cell>
          <cell r="K7778">
            <v>0.81089999999999995</v>
          </cell>
          <cell r="L7778">
            <v>1.1001000000000001</v>
          </cell>
        </row>
        <row r="7779">
          <cell r="D7779">
            <v>0.38990000000000002</v>
          </cell>
          <cell r="E7779">
            <v>0.35060000000000002</v>
          </cell>
          <cell r="F7779">
            <v>0.28889999999999999</v>
          </cell>
          <cell r="G7779">
            <v>0.34720000000000001</v>
          </cell>
          <cell r="H7779">
            <v>0.93049999999999999</v>
          </cell>
          <cell r="I7779">
            <v>0.30599999999999999</v>
          </cell>
          <cell r="M7779">
            <v>1.4021999999999999</v>
          </cell>
        </row>
        <row r="7780">
          <cell r="D7780">
            <v>0.222</v>
          </cell>
          <cell r="E7780">
            <v>0.17960000000000001</v>
          </cell>
          <cell r="F7780">
            <v>0.87709999999999999</v>
          </cell>
          <cell r="G7780">
            <v>1.2093</v>
          </cell>
          <cell r="H7780">
            <v>1.1120000000000001</v>
          </cell>
          <cell r="I7780">
            <v>1.1778</v>
          </cell>
          <cell r="J7780">
            <v>1.2261</v>
          </cell>
          <cell r="K7780">
            <v>1.0697000000000001</v>
          </cell>
          <cell r="L7780">
            <v>0.99080000000000001</v>
          </cell>
          <cell r="M7780">
            <v>1.403</v>
          </cell>
        </row>
        <row r="7781">
          <cell r="D7781">
            <v>1.0866</v>
          </cell>
          <cell r="E7781">
            <v>0.25640000000000002</v>
          </cell>
          <cell r="F7781">
            <v>0.80459999999999998</v>
          </cell>
          <cell r="G7781">
            <v>0.99739999999999995</v>
          </cell>
          <cell r="H7781">
            <v>1.1413</v>
          </cell>
          <cell r="I7781">
            <v>0.9788</v>
          </cell>
          <cell r="J7781">
            <v>1.2229000000000001</v>
          </cell>
          <cell r="K7781">
            <v>1.2222</v>
          </cell>
          <cell r="L7781">
            <v>1.2009000000000001</v>
          </cell>
          <cell r="M7781">
            <v>1.3979999999999999</v>
          </cell>
        </row>
        <row r="7782">
          <cell r="D7782">
            <v>0.63890000000000002</v>
          </cell>
          <cell r="E7782">
            <v>0.68440000000000001</v>
          </cell>
          <cell r="F7782">
            <v>0.62529999999999997</v>
          </cell>
          <cell r="G7782">
            <v>1.1669</v>
          </cell>
          <cell r="H7782">
            <v>1.1598999999999999</v>
          </cell>
          <cell r="I7782">
            <v>1.2715000000000001</v>
          </cell>
          <cell r="J7782">
            <v>1.3139000000000001</v>
          </cell>
          <cell r="K7782">
            <v>1.2626999999999999</v>
          </cell>
          <cell r="L7782">
            <v>1.2706999999999999</v>
          </cell>
        </row>
        <row r="7783">
          <cell r="D7783">
            <v>1.2383</v>
          </cell>
          <cell r="E7783">
            <v>1.1838</v>
          </cell>
          <cell r="F7783">
            <v>1.1772</v>
          </cell>
          <cell r="G7783">
            <v>1.2613000000000001</v>
          </cell>
          <cell r="H7783">
            <v>1.3030999999999999</v>
          </cell>
          <cell r="I7783">
            <v>1.3063</v>
          </cell>
          <cell r="J7783">
            <v>1.266</v>
          </cell>
          <cell r="K7783">
            <v>1.2693000000000001</v>
          </cell>
          <cell r="L7783">
            <v>1.3142</v>
          </cell>
        </row>
        <row r="7784">
          <cell r="D7784">
            <v>0.76829999999999998</v>
          </cell>
          <cell r="E7784">
            <v>0.79830000000000001</v>
          </cell>
          <cell r="F7784">
            <v>0.93959999999999999</v>
          </cell>
          <cell r="G7784">
            <v>1.1953</v>
          </cell>
          <cell r="H7784">
            <v>1.1546000000000001</v>
          </cell>
          <cell r="I7784">
            <v>1.2084999999999999</v>
          </cell>
          <cell r="J7784">
            <v>0.97289999999999999</v>
          </cell>
          <cell r="K7784">
            <v>1.1100000000000001</v>
          </cell>
          <cell r="L7784">
            <v>1.1907000000000001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9989B-D6B8-194D-A6F3-9F2E3F88E544}">
  <dimension ref="A2:Q11"/>
  <sheetViews>
    <sheetView workbookViewId="0">
      <selection activeCell="K20" sqref="K20"/>
    </sheetView>
  </sheetViews>
  <sheetFormatPr baseColWidth="10" defaultRowHeight="16" x14ac:dyDescent="0.2"/>
  <cols>
    <col min="1" max="1" width="27.5" customWidth="1"/>
  </cols>
  <sheetData>
    <row r="2" spans="1:17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17" x14ac:dyDescent="0.2">
      <c r="A3" t="s">
        <v>7</v>
      </c>
      <c r="B3">
        <v>72</v>
      </c>
      <c r="C3">
        <f>AVERAGE([1]Sheet1!$D$7779:$F$7779)</f>
        <v>0.34313333333333335</v>
      </c>
      <c r="D3">
        <f>AVERAGE([1]Sheet1!$G$7779:$I$7779)</f>
        <v>0.52790000000000004</v>
      </c>
      <c r="E3">
        <f>AVERAGE([1]Sheet1!$J$7778:$L$7778)</f>
        <v>0.95116666666666683</v>
      </c>
      <c r="F3">
        <f>AVERAGE(L9:N9)</f>
        <v>0.86699999999999999</v>
      </c>
      <c r="G3">
        <f>AVERAGE(O9:Q9)</f>
        <v>0.10706666666666668</v>
      </c>
    </row>
    <row r="4" spans="1:17" x14ac:dyDescent="0.2">
      <c r="A4" t="s">
        <v>8</v>
      </c>
      <c r="B4">
        <v>72</v>
      </c>
      <c r="C4">
        <f>AVERAGE([1]Sheet1!$D$7780:$F$7780)</f>
        <v>0.4262333333333333</v>
      </c>
      <c r="D4">
        <f>AVERAGE([1]Sheet1!$G$7780:$I$7780)</f>
        <v>1.1663666666666666</v>
      </c>
      <c r="E4">
        <f>AVERAGE([1]Sheet1!$J$7780:$L$7780)</f>
        <v>1.0955333333333332</v>
      </c>
      <c r="F4">
        <f t="shared" ref="F4:F5" si="0">AVERAGE(L10:N10)</f>
        <v>0.86699999999999999</v>
      </c>
      <c r="G4">
        <f t="shared" ref="G4:G5" si="1">AVERAGE(O10:Q10)</f>
        <v>0.10706666666666668</v>
      </c>
    </row>
    <row r="5" spans="1:17" x14ac:dyDescent="0.2">
      <c r="A5" t="s">
        <v>9</v>
      </c>
      <c r="B5">
        <v>72</v>
      </c>
      <c r="C5">
        <f>AVERAGE([1]Sheet1!$D$7781:$F$7781)</f>
        <v>0.71586666666666654</v>
      </c>
      <c r="D5">
        <f>AVERAGE([1]Sheet1!$G$7781:$I$7781)</f>
        <v>1.0391666666666668</v>
      </c>
      <c r="E5">
        <f>AVERAGE([1]Sheet1!$J$7781:$L$7781)</f>
        <v>1.2153333333333334</v>
      </c>
      <c r="F5">
        <f t="shared" si="0"/>
        <v>0.86699999999999999</v>
      </c>
      <c r="G5">
        <f t="shared" si="1"/>
        <v>0.10706666666666668</v>
      </c>
    </row>
    <row r="8" spans="1:17" x14ac:dyDescent="0.2">
      <c r="A8" s="1" t="s">
        <v>0</v>
      </c>
      <c r="B8" s="1" t="s">
        <v>1</v>
      </c>
      <c r="C8" s="1" t="s">
        <v>13</v>
      </c>
      <c r="D8" s="1" t="s">
        <v>13</v>
      </c>
      <c r="E8" s="1" t="s">
        <v>13</v>
      </c>
      <c r="F8" s="1" t="s">
        <v>14</v>
      </c>
      <c r="G8" s="1" t="s">
        <v>14</v>
      </c>
      <c r="H8" s="1" t="s">
        <v>14</v>
      </c>
      <c r="I8" s="1" t="s">
        <v>15</v>
      </c>
      <c r="J8" s="1" t="s">
        <v>15</v>
      </c>
      <c r="K8" s="1" t="s">
        <v>15</v>
      </c>
      <c r="L8" s="1" t="s">
        <v>5</v>
      </c>
      <c r="M8" s="1" t="s">
        <v>5</v>
      </c>
      <c r="N8" s="1" t="s">
        <v>5</v>
      </c>
      <c r="O8" s="1" t="s">
        <v>6</v>
      </c>
      <c r="P8" s="1" t="s">
        <v>6</v>
      </c>
      <c r="Q8" s="1" t="s">
        <v>6</v>
      </c>
    </row>
    <row r="9" spans="1:17" x14ac:dyDescent="0.2">
      <c r="A9" t="s">
        <v>7</v>
      </c>
      <c r="B9">
        <v>72</v>
      </c>
      <c r="C9">
        <v>0.38990000000000002</v>
      </c>
      <c r="D9">
        <v>0.35060000000000002</v>
      </c>
      <c r="E9">
        <v>0.28889999999999999</v>
      </c>
      <c r="F9">
        <v>0.34720000000000001</v>
      </c>
      <c r="G9">
        <v>0.93049999999999999</v>
      </c>
      <c r="H9">
        <v>0.30599999999999999</v>
      </c>
      <c r="I9">
        <v>0.23100000000000001</v>
      </c>
      <c r="J9">
        <v>0.2445</v>
      </c>
      <c r="K9">
        <v>0.23780000000000001</v>
      </c>
      <c r="L9">
        <v>0.87280000000000002</v>
      </c>
      <c r="M9">
        <v>0.83220000000000005</v>
      </c>
      <c r="N9">
        <v>0.89600000000000002</v>
      </c>
      <c r="O9">
        <v>0.1077</v>
      </c>
      <c r="P9">
        <v>0.10730000000000001</v>
      </c>
      <c r="Q9">
        <v>0.1062</v>
      </c>
    </row>
    <row r="10" spans="1:17" x14ac:dyDescent="0.2">
      <c r="A10" t="s">
        <v>8</v>
      </c>
      <c r="B10">
        <v>72</v>
      </c>
      <c r="C10">
        <v>0.222</v>
      </c>
      <c r="D10">
        <v>0.17960000000000001</v>
      </c>
      <c r="E10">
        <v>0.87709999999999999</v>
      </c>
      <c r="F10">
        <v>1.2093</v>
      </c>
      <c r="G10">
        <v>1.1120000000000001</v>
      </c>
      <c r="H10">
        <v>1.1778</v>
      </c>
      <c r="I10">
        <v>1.2261</v>
      </c>
      <c r="J10">
        <v>1.0697000000000001</v>
      </c>
      <c r="K10">
        <v>0.99080000000000001</v>
      </c>
      <c r="L10">
        <v>0.87280000000000002</v>
      </c>
      <c r="M10">
        <v>0.83220000000000005</v>
      </c>
      <c r="N10">
        <v>0.89600000000000002</v>
      </c>
      <c r="O10">
        <v>0.1077</v>
      </c>
      <c r="P10">
        <v>0.10730000000000001</v>
      </c>
      <c r="Q10">
        <v>0.1062</v>
      </c>
    </row>
    <row r="11" spans="1:17" x14ac:dyDescent="0.2">
      <c r="A11" t="s">
        <v>9</v>
      </c>
      <c r="B11">
        <v>72</v>
      </c>
      <c r="C11">
        <v>1.0866</v>
      </c>
      <c r="D11">
        <v>0.25640000000000002</v>
      </c>
      <c r="E11">
        <v>0.80459999999999998</v>
      </c>
      <c r="F11">
        <v>0.99739999999999995</v>
      </c>
      <c r="G11">
        <v>1.1413</v>
      </c>
      <c r="H11">
        <v>0.9788</v>
      </c>
      <c r="I11">
        <v>1.2229000000000001</v>
      </c>
      <c r="J11">
        <v>1.2222</v>
      </c>
      <c r="K11">
        <v>1.2009000000000001</v>
      </c>
      <c r="L11">
        <v>0.87280000000000002</v>
      </c>
      <c r="M11">
        <v>0.83220000000000005</v>
      </c>
      <c r="N11">
        <v>0.89600000000000002</v>
      </c>
      <c r="O11">
        <v>0.1077</v>
      </c>
      <c r="P11">
        <v>0.10730000000000001</v>
      </c>
      <c r="Q11">
        <v>0.1062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0C0B-A2DE-2F47-8E5F-64EDEFC39569}">
  <dimension ref="A2:Q11"/>
  <sheetViews>
    <sheetView tabSelected="1" workbookViewId="0">
      <selection activeCell="P14" sqref="P14"/>
    </sheetView>
  </sheetViews>
  <sheetFormatPr baseColWidth="10" defaultRowHeight="16" x14ac:dyDescent="0.2"/>
  <cols>
    <col min="1" max="1" width="25.83203125" customWidth="1"/>
  </cols>
  <sheetData>
    <row r="2" spans="1:17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17" x14ac:dyDescent="0.2">
      <c r="A3" t="s">
        <v>10</v>
      </c>
      <c r="B3">
        <v>72</v>
      </c>
      <c r="C3">
        <f>AVERAGE([1]Sheet1!$D$7782:$F$7782)</f>
        <v>0.64953333333333341</v>
      </c>
      <c r="D3">
        <f>AVERAGE([1]Sheet1!$G$7782:$I$7782)</f>
        <v>1.1994333333333334</v>
      </c>
      <c r="E3">
        <f>AVERAGE([1]Sheet1!$J$7782:$L$7782)</f>
        <v>1.2824333333333333</v>
      </c>
      <c r="F3">
        <f>AVERAGE(L9:N9)</f>
        <v>1.4010666666666667</v>
      </c>
      <c r="G3">
        <f>AVERAGE(O9:Q9)</f>
        <v>0.10706666666666668</v>
      </c>
    </row>
    <row r="4" spans="1:17" x14ac:dyDescent="0.2">
      <c r="A4" t="s">
        <v>11</v>
      </c>
      <c r="B4">
        <v>72</v>
      </c>
      <c r="C4">
        <f>AVERAGE([1]Sheet1!$D$7783:$F$7783)</f>
        <v>1.1997666666666666</v>
      </c>
      <c r="D4">
        <f>AVERAGE([1]Sheet1!$G$7783:$I$7783)</f>
        <v>1.2902333333333333</v>
      </c>
      <c r="E4">
        <f>AVERAGE([1]Sheet1!$J$7783:$L$7783)</f>
        <v>1.2831666666666668</v>
      </c>
      <c r="F4">
        <f>AVERAGE([1]Sheet1!$M$7779:$M$7781)</f>
        <v>1.4010666666666667</v>
      </c>
      <c r="G4">
        <f t="shared" ref="G4:G5" si="0">AVERAGE(O10:Q10)</f>
        <v>0.10706666666666668</v>
      </c>
    </row>
    <row r="5" spans="1:17" x14ac:dyDescent="0.2">
      <c r="A5" t="s">
        <v>12</v>
      </c>
      <c r="B5">
        <v>72</v>
      </c>
      <c r="C5">
        <f>AVERAGE([1]Sheet1!$D$7784:$F$7784)</f>
        <v>0.83539999999999992</v>
      </c>
      <c r="D5">
        <f>AVERAGE([1]Sheet1!$G$7784:$I$7784)</f>
        <v>1.1861333333333333</v>
      </c>
      <c r="E5">
        <f>AVERAGE([1]Sheet1!$J$7784:$L$7784)</f>
        <v>1.0911999999999999</v>
      </c>
      <c r="F5">
        <f>AVERAGE([1]Sheet1!$M$7779:$M$7781)</f>
        <v>1.4010666666666667</v>
      </c>
      <c r="G5">
        <f t="shared" si="0"/>
        <v>0.10706666666666668</v>
      </c>
    </row>
    <row r="8" spans="1:17" x14ac:dyDescent="0.2">
      <c r="A8" s="1" t="s">
        <v>0</v>
      </c>
      <c r="B8" s="1" t="s">
        <v>1</v>
      </c>
      <c r="C8" s="1" t="s">
        <v>13</v>
      </c>
      <c r="D8" s="1" t="s">
        <v>13</v>
      </c>
      <c r="E8" s="1" t="s">
        <v>13</v>
      </c>
      <c r="F8" s="1" t="s">
        <v>14</v>
      </c>
      <c r="G8" s="1" t="s">
        <v>14</v>
      </c>
      <c r="H8" s="1" t="s">
        <v>14</v>
      </c>
      <c r="I8" s="1" t="s">
        <v>15</v>
      </c>
      <c r="J8" s="1" t="s">
        <v>15</v>
      </c>
      <c r="K8" s="1" t="s">
        <v>15</v>
      </c>
      <c r="L8" s="1" t="s">
        <v>5</v>
      </c>
      <c r="M8" s="1" t="s">
        <v>5</v>
      </c>
      <c r="N8" s="1" t="s">
        <v>5</v>
      </c>
      <c r="O8" s="1" t="s">
        <v>6</v>
      </c>
      <c r="P8" s="1" t="s">
        <v>6</v>
      </c>
      <c r="Q8" s="1" t="s">
        <v>6</v>
      </c>
    </row>
    <row r="9" spans="1:17" x14ac:dyDescent="0.2">
      <c r="A9" t="s">
        <v>10</v>
      </c>
      <c r="B9">
        <v>72</v>
      </c>
      <c r="C9">
        <v>0.63890000000000002</v>
      </c>
      <c r="D9">
        <v>0.68440000000000001</v>
      </c>
      <c r="E9">
        <v>0.62529999999999997</v>
      </c>
      <c r="F9">
        <v>1.1669</v>
      </c>
      <c r="G9">
        <v>1.1598999999999999</v>
      </c>
      <c r="H9">
        <v>1.2715000000000001</v>
      </c>
      <c r="I9">
        <v>1.3139000000000001</v>
      </c>
      <c r="J9">
        <v>1.2626999999999999</v>
      </c>
      <c r="K9">
        <v>1.2706999999999999</v>
      </c>
      <c r="L9">
        <v>1.4021999999999999</v>
      </c>
      <c r="M9">
        <v>1.403</v>
      </c>
      <c r="N9">
        <v>1.3979999999999999</v>
      </c>
      <c r="O9">
        <v>0.1077</v>
      </c>
      <c r="P9">
        <v>0.10730000000000001</v>
      </c>
      <c r="Q9">
        <v>0.1062</v>
      </c>
    </row>
    <row r="10" spans="1:17" x14ac:dyDescent="0.2">
      <c r="A10" t="s">
        <v>11</v>
      </c>
      <c r="B10">
        <v>72</v>
      </c>
      <c r="C10">
        <v>1.2383</v>
      </c>
      <c r="D10">
        <v>1.1838</v>
      </c>
      <c r="E10">
        <v>1.1772</v>
      </c>
      <c r="F10">
        <v>1.2613000000000001</v>
      </c>
      <c r="G10">
        <v>1.3030999999999999</v>
      </c>
      <c r="H10">
        <v>1.3063</v>
      </c>
      <c r="I10">
        <v>1.266</v>
      </c>
      <c r="J10">
        <v>1.2693000000000001</v>
      </c>
      <c r="K10">
        <v>1.3142</v>
      </c>
      <c r="L10">
        <v>1.4021999999999999</v>
      </c>
      <c r="M10">
        <v>1.403</v>
      </c>
      <c r="N10">
        <v>1.3979999999999999</v>
      </c>
      <c r="O10">
        <v>0.1077</v>
      </c>
      <c r="P10">
        <v>0.10730000000000001</v>
      </c>
      <c r="Q10">
        <v>0.1062</v>
      </c>
    </row>
    <row r="11" spans="1:17" x14ac:dyDescent="0.2">
      <c r="A11" t="s">
        <v>12</v>
      </c>
      <c r="B11">
        <v>72</v>
      </c>
      <c r="C11">
        <v>0.76829999999999998</v>
      </c>
      <c r="D11">
        <v>0.79830000000000001</v>
      </c>
      <c r="E11">
        <v>0.93959999999999999</v>
      </c>
      <c r="F11">
        <v>1.1953</v>
      </c>
      <c r="G11">
        <v>1.1546000000000001</v>
      </c>
      <c r="H11">
        <v>1.2084999999999999</v>
      </c>
      <c r="I11">
        <v>0.97289999999999999</v>
      </c>
      <c r="J11">
        <v>1.1100000000000001</v>
      </c>
      <c r="K11">
        <v>1.1907000000000001</v>
      </c>
      <c r="L11">
        <v>1.4021999999999999</v>
      </c>
      <c r="M11">
        <v>1.403</v>
      </c>
      <c r="N11">
        <v>1.3979999999999999</v>
      </c>
      <c r="O11">
        <v>0.1077</v>
      </c>
      <c r="P11">
        <v>0.10730000000000001</v>
      </c>
      <c r="Q11">
        <v>0.1062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EF06</vt:lpstr>
      <vt:lpstr>EF11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2020-09-17T20:36:19Z</dcterms:created>
  <dcterms:modified xsi:type="dcterms:W3CDTF">2020-10-04T21:41:20Z</dcterms:modified>
</cp:coreProperties>
</file>