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708160\Documents\Documents\Hardware\ATLAS\PCB\PCB for Phil Kitt\"/>
    </mc:Choice>
  </mc:AlternateContent>
  <xr:revisionPtr revIDLastSave="0" documentId="13_ncr:1_{17A2ADED-A073-4F04-827E-091E9C8E3BB4}" xr6:coauthVersionLast="36" xr6:coauthVersionMax="36" xr10:uidLastSave="{00000000-0000-0000-0000-000000000000}"/>
  <bookViews>
    <workbookView xWindow="0" yWindow="0" windowWidth="20520" windowHeight="10440" xr2:uid="{E1677491-6484-43F0-96A0-8597ECDF3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5" i="1"/>
  <c r="E46" i="1"/>
  <c r="E5" i="1" l="1"/>
  <c r="E6" i="1"/>
  <c r="E8" i="1"/>
  <c r="E9" i="1"/>
  <c r="E10" i="1"/>
  <c r="E14" i="1"/>
  <c r="E15" i="1"/>
  <c r="E16" i="1"/>
  <c r="E19" i="1"/>
  <c r="E20" i="1"/>
  <c r="E22" i="1"/>
  <c r="E23" i="1"/>
  <c r="E25" i="1"/>
  <c r="E27" i="1"/>
  <c r="E28" i="1"/>
  <c r="E29" i="1"/>
  <c r="E30" i="1"/>
  <c r="E31" i="1"/>
  <c r="E47" i="1"/>
  <c r="E49" i="1"/>
  <c r="E41" i="1"/>
  <c r="E40" i="1"/>
  <c r="E32" i="1"/>
  <c r="E33" i="1"/>
  <c r="E34" i="1"/>
  <c r="E35" i="1"/>
  <c r="E52" i="1"/>
  <c r="E36" i="1"/>
  <c r="E42" i="1"/>
  <c r="E50" i="1"/>
  <c r="E51" i="1"/>
  <c r="E4" i="1"/>
  <c r="E70" i="1" l="1"/>
</calcChain>
</file>

<file path=xl/sharedStrings.xml><?xml version="1.0" encoding="utf-8"?>
<sst xmlns="http://schemas.openxmlformats.org/spreadsheetml/2006/main" count="111" uniqueCount="109">
  <si>
    <t>Ref Name</t>
  </si>
  <si>
    <t>Qty</t>
  </si>
  <si>
    <t>COMPASS</t>
  </si>
  <si>
    <t>IMU</t>
  </si>
  <si>
    <t>Black Button Tact Switch, SPST-NO 50 mA @ 24 V dc 9.4mm</t>
  </si>
  <si>
    <t>Bourns PTV09 Series Linear Potentiometer with a 6.8 mm Dia. Shaft, 10k, +/-20%, 0.05W, Horizontal/Rear Mount</t>
  </si>
  <si>
    <t>LDR</t>
  </si>
  <si>
    <t>RS</t>
  </si>
  <si>
    <t>CMPS12</t>
  </si>
  <si>
    <t>LCD</t>
  </si>
  <si>
    <t>LDC 16 x 2 Blue</t>
  </si>
  <si>
    <t>ULTRASONIC DISTANCE</t>
  </si>
  <si>
    <t>SRF05 + HEADER</t>
  </si>
  <si>
    <t>IMU COMBO</t>
  </si>
  <si>
    <t>https://www.active-robots.com/catalog/product/view/id/5008/s/imu-digital-combo-board-6-dof-itg3200-adxl345/category/975/</t>
  </si>
  <si>
    <t>https://www.active-robots.com/motors-wheels/servo-motors/feetech-standard-servo-fs5103b-fb-with-position-feedback-7748.html</t>
  </si>
  <si>
    <t>HC-11 Wireless module</t>
  </si>
  <si>
    <t>http://hobbycomponents.com/wired-wireless/513-hc-11-433mhz-wireless-serial-module</t>
  </si>
  <si>
    <t>Bluetooth xmitter</t>
  </si>
  <si>
    <t>http://hobbycomponents.com/wired-wireless/64-jy-mcu-bluetooth-wireless-serial-port-module-slave</t>
  </si>
  <si>
    <t>GP-20U7 (56 Channel)</t>
  </si>
  <si>
    <t>https://www.proto-pic.co.uk/product/sparkfun-gps-13740-gps-receiver-gp-20u7-56-channel/</t>
  </si>
  <si>
    <t xml:space="preserve">MicroSD Breakout (ID: 254) </t>
  </si>
  <si>
    <t>https://coolcomponents.co.uk/products/microsd-breakout?variant=45222900558&amp;utm_medium=cpc&amp;utm_source=google&amp;utm_campaign=Google%20Shopping&amp;gclid=CjwKCAiAgqDxBRBTEiwA59eEN7aZ6Sjeqzls44I_WRH1TwoJDkk1_E1CGqk2t0Ootg0SSe5g2aqHqBoCiN0QAvD_BwE</t>
  </si>
  <si>
    <t xml:space="preserve">RS </t>
  </si>
  <si>
    <t>TEMPERATURE SENSOR</t>
  </si>
  <si>
    <t>TMP36</t>
  </si>
  <si>
    <t>427-351</t>
  </si>
  <si>
    <t>https://uk.rs-online.com/web/cp/0427351,0427351P,9128794/?pst=TMP36GT9Z&amp;sra=p&amp;r=t</t>
  </si>
  <si>
    <t>Buzzer</t>
  </si>
  <si>
    <t>SWITCHES</t>
  </si>
  <si>
    <t xml:space="preserve">161-3779 </t>
  </si>
  <si>
    <t>Pixy Cam connector</t>
  </si>
  <si>
    <t>USONIC SOCKET 5 PIN &amp; SPARE CONNECTORS</t>
  </si>
  <si>
    <t xml:space="preserve">251-8200 </t>
  </si>
  <si>
    <t>3 PIN PCB HEADER</t>
  </si>
  <si>
    <t xml:space="preserve">251-8092 </t>
  </si>
  <si>
    <t>2 PIN PCB HEADER</t>
  </si>
  <si>
    <t xml:space="preserve"> 251-8086</t>
  </si>
  <si>
    <t>BATTERY INPUT SCREW CONNECTOR</t>
  </si>
  <si>
    <t>POWER SWITCH</t>
  </si>
  <si>
    <t>734-7334</t>
  </si>
  <si>
    <t>RECTIFIER DIODE</t>
  </si>
  <si>
    <t>625-5357</t>
  </si>
  <si>
    <t>L298 MOTOR DRIVER</t>
  </si>
  <si>
    <t xml:space="preserve">636-384 </t>
  </si>
  <si>
    <t>16 PIN PCB SOCKET FOR LCD</t>
  </si>
  <si>
    <t>767-9818</t>
  </si>
  <si>
    <t>DIP SWITCH</t>
  </si>
  <si>
    <t>686-7723</t>
  </si>
  <si>
    <t>4PIN HEADER FOR RC R &amp; BLTH,HALL</t>
  </si>
  <si>
    <t>251-8115</t>
  </si>
  <si>
    <t>6 PIN SOCKET FOR IMU &amp; COMPASS</t>
  </si>
  <si>
    <t>765-5672</t>
  </si>
  <si>
    <t>8 PIN PCB SOCKET FOR SD READER</t>
  </si>
  <si>
    <t>765-5705</t>
  </si>
  <si>
    <t>Company: ROBOT ELECTRONICS</t>
  </si>
  <si>
    <t>https://www.robot-electronics.co.uk/</t>
  </si>
  <si>
    <t>Total</t>
  </si>
  <si>
    <t>https://www.active-robots.com/</t>
  </si>
  <si>
    <t>Company: ACTIVE ROBOTS</t>
  </si>
  <si>
    <t>Function on robot</t>
  </si>
  <si>
    <t>for Ultrasonic</t>
  </si>
  <si>
    <t>Company: HOBBY COMPONENTS</t>
  </si>
  <si>
    <t>https://hobbycomponents.com/</t>
  </si>
  <si>
    <t>Company website</t>
  </si>
  <si>
    <t>Company: PROTO PIC</t>
  </si>
  <si>
    <t>https://www.proto-pic.co.uk/</t>
  </si>
  <si>
    <t>GPS</t>
  </si>
  <si>
    <t>Company: COOLCOMPONENTS</t>
  </si>
  <si>
    <t>SD Breakout</t>
  </si>
  <si>
    <t>Servo FS5103B</t>
  </si>
  <si>
    <t>HC-11 wireless</t>
  </si>
  <si>
    <t>GP-20U7 GPS module</t>
  </si>
  <si>
    <t>8274990</t>
  </si>
  <si>
    <t>Cost ea</t>
  </si>
  <si>
    <t>rswww.com</t>
  </si>
  <si>
    <t>coolcomponnts.co.uk</t>
  </si>
  <si>
    <t>Component code</t>
  </si>
  <si>
    <t>RS Stock Number</t>
  </si>
  <si>
    <t>36 PIN HEADER FOR ARDUINO</t>
  </si>
  <si>
    <t>8 PIN HEADER FOR ARDUINO</t>
  </si>
  <si>
    <t>681-2991</t>
  </si>
  <si>
    <t>6 PIN HEADER FOR ARDUINO</t>
  </si>
  <si>
    <t>681-2994</t>
  </si>
  <si>
    <t>TOTAL</t>
  </si>
  <si>
    <t>*Socket, 5 pin</t>
  </si>
  <si>
    <t>5 PIN HEADER</t>
  </si>
  <si>
    <t>2518137</t>
  </si>
  <si>
    <t>6 way 2 row header,0.1in pitch 7mm pin RS Pro, 2.54mm Pitch 6 Way 2 Row Straight PCB Header, Solder Termination</t>
  </si>
  <si>
    <t>2518216</t>
  </si>
  <si>
    <t>6 way 2 row socket</t>
  </si>
  <si>
    <t>Pixy Cam socket</t>
  </si>
  <si>
    <t>PCB Headers</t>
  </si>
  <si>
    <t>PCB sockets</t>
  </si>
  <si>
    <t>208-6464</t>
  </si>
  <si>
    <t xml:space="preserve">POTENTIOMETER </t>
  </si>
  <si>
    <t>Misc</t>
  </si>
  <si>
    <t>LED-5mm RED</t>
  </si>
  <si>
    <t>168-9439</t>
  </si>
  <si>
    <t>Flat trim pot</t>
  </si>
  <si>
    <t>167-3253</t>
  </si>
  <si>
    <t>Battery connector?</t>
  </si>
  <si>
    <t>https://www.robot-electronics.co.uk/16x2-blue-display.html</t>
  </si>
  <si>
    <t>https://www.robot-electronics.co.uk/cmps12-tilt-compensated-magnetic-compass.html</t>
  </si>
  <si>
    <t>https://www.robot-electronics.co.uk/srf05-low-cost-range-finder.html</t>
  </si>
  <si>
    <t>xxxxx not used</t>
  </si>
  <si>
    <t>Arduino Mega 2560</t>
  </si>
  <si>
    <t>https://uk.rs-online.com/web/p/arduino/7154084/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</si>
</sst>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&amp;quot"/>
    </font>
    <font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 wrapText="1"/>
    </xf>
    <xf numFmtId="49" fontId="0" fillId="0" borderId="0" xfId="0" applyNumberFormat="1" applyFont="1" applyAlignment="1">
      <alignment horizontal="left"/>
    </xf>
    <xf numFmtId="49" fontId="0" fillId="0" borderId="0" xfId="1" applyNumberFormat="1" applyFont="1" applyAlignment="1">
      <alignment horizontal="left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3" fillId="2" borderId="0" xfId="0" applyFont="1" applyFill="1"/>
    <xf numFmtId="49" fontId="4" fillId="0" borderId="0" xfId="1" applyNumberFormat="1" applyFont="1" applyAlignment="1">
      <alignment horizontal="left"/>
    </xf>
    <xf numFmtId="0" fontId="4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4" fillId="2" borderId="0" xfId="1" applyFont="1" applyFill="1"/>
    <xf numFmtId="49" fontId="0" fillId="2" borderId="0" xfId="1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motor-driver-ics/0636384/" TargetMode="External"/><Relationship Id="rId13" Type="http://schemas.openxmlformats.org/officeDocument/2006/relationships/hyperlink" Target="https://uk.rs-online.com/web/p/pcb-sockets/7655672/" TargetMode="External"/><Relationship Id="rId18" Type="http://schemas.openxmlformats.org/officeDocument/2006/relationships/hyperlink" Target="https://uk.rs-online.com/web/p/trimmer-resistors/1673253/" TargetMode="External"/><Relationship Id="rId3" Type="http://schemas.openxmlformats.org/officeDocument/2006/relationships/hyperlink" Target="http://hobbycomponents.com/wired-wireless/64-jy-mcu-bluetooth-wireless-serial-port-module-slave" TargetMode="External"/><Relationship Id="rId21" Type="http://schemas.openxmlformats.org/officeDocument/2006/relationships/hyperlink" Target="https://www.robot-electronics.co.uk/srf05-low-cost-range-finder.html" TargetMode="External"/><Relationship Id="rId7" Type="http://schemas.openxmlformats.org/officeDocument/2006/relationships/hyperlink" Target="https://uk.rs-online.com/web/p/rectifier-diodes-schottky-diodes/6255357/" TargetMode="External"/><Relationship Id="rId12" Type="http://schemas.openxmlformats.org/officeDocument/2006/relationships/hyperlink" Target="https://www.active-robots.com/catalog/product/view/id/5008/s/imu-digital-combo-board-6-dof-itg3200-adxl345/category/975/" TargetMode="External"/><Relationship Id="rId17" Type="http://schemas.openxmlformats.org/officeDocument/2006/relationships/hyperlink" Target="https://uk.rs-online.com/web/p/leds/1689439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temperature-sensors-humidity-sensors/0427351/" TargetMode="External"/><Relationship Id="rId16" Type="http://schemas.openxmlformats.org/officeDocument/2006/relationships/hyperlink" Target="https://uk.rs-online.com/web/p/pcb-headers/2086464/" TargetMode="External"/><Relationship Id="rId20" Type="http://schemas.openxmlformats.org/officeDocument/2006/relationships/hyperlink" Target="https://www.robot-electronics.co.uk/cmps12-tilt-compensated-magnetic-compass.html" TargetMode="External"/><Relationship Id="rId1" Type="http://schemas.openxmlformats.org/officeDocument/2006/relationships/hyperlink" Target="http://hobbycomponents.com/wired-wireless/513-hc-11-433mhz-wireless-serial-module" TargetMode="External"/><Relationship Id="rId6" Type="http://schemas.openxmlformats.org/officeDocument/2006/relationships/hyperlink" Target="https://uk.rs-online.com/web/p/pcb-headers/2518092/" TargetMode="External"/><Relationship Id="rId11" Type="http://schemas.openxmlformats.org/officeDocument/2006/relationships/hyperlink" Target="https://uk.rs-online.com/web/p/pcb-sockets/7655705/" TargetMode="External"/><Relationship Id="rId24" Type="http://schemas.openxmlformats.org/officeDocument/2006/relationships/hyperlink" Target="https://coolcomponents.co.uk/products/microsd-breakout?variant=45222900558&amp;utm_medium=cpc&amp;utm_source=google&amp;utm_campaign=Google%20Shopping&amp;gclid=CjwKCAiAgqDxBRBTEiwA59eEN7aZ6Sjeqzls44I_WRH1TwoJDkk1_E1CGqk2t0Ootg0SSe5g2aqHqBoCiN0QAvD_BwE" TargetMode="External"/><Relationship Id="rId5" Type="http://schemas.openxmlformats.org/officeDocument/2006/relationships/hyperlink" Target="https://uk.rs-online.com/web/p/tactile-switches/1613779/" TargetMode="External"/><Relationship Id="rId15" Type="http://schemas.openxmlformats.org/officeDocument/2006/relationships/hyperlink" Target="https://uk.rs-online.com/web/p/pcb-headers/6812994/" TargetMode="External"/><Relationship Id="rId23" Type="http://schemas.openxmlformats.org/officeDocument/2006/relationships/hyperlink" Target="https://www.proto-pic.co.uk/product/sparkfun-gps-13740-gps-receiver-gp-20u7-56-channel/" TargetMode="External"/><Relationship Id="rId10" Type="http://schemas.openxmlformats.org/officeDocument/2006/relationships/hyperlink" Target="https://uk.rs-online.com/web/p/pcb-headers/2518115/" TargetMode="External"/><Relationship Id="rId19" Type="http://schemas.openxmlformats.org/officeDocument/2006/relationships/hyperlink" Target="https://www.robot-electronics.co.uk/16x2-blue-display.html" TargetMode="External"/><Relationship Id="rId4" Type="http://schemas.openxmlformats.org/officeDocument/2006/relationships/hyperlink" Target="https://uk.rs-online.com/web/p/pcb-sockets/2518200/" TargetMode="External"/><Relationship Id="rId9" Type="http://schemas.openxmlformats.org/officeDocument/2006/relationships/hyperlink" Target="https://uk.rs-online.com/web/p/pcb-sockets/7679818/" TargetMode="External"/><Relationship Id="rId14" Type="http://schemas.openxmlformats.org/officeDocument/2006/relationships/hyperlink" Target="https://uk.rs-online.com/web/p/pcb-headers/6812991/" TargetMode="External"/><Relationship Id="rId22" Type="http://schemas.openxmlformats.org/officeDocument/2006/relationships/hyperlink" Target="https://uk.rs-online.com/web/p/arduino/71540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5D22-D06F-4DA3-8A1B-3E01376CAF87}">
  <dimension ref="A1:J70"/>
  <sheetViews>
    <sheetView tabSelected="1" workbookViewId="0">
      <selection activeCell="I28" sqref="I28"/>
    </sheetView>
  </sheetViews>
  <sheetFormatPr defaultRowHeight="14.25"/>
  <cols>
    <col min="1" max="1" width="38.3984375" customWidth="1"/>
    <col min="2" max="2" width="9.06640625" style="6"/>
    <col min="3" max="3" width="9.265625" customWidth="1"/>
    <col min="6" max="6" width="17.19921875" customWidth="1"/>
  </cols>
  <sheetData>
    <row r="1" spans="1:9">
      <c r="A1" t="s">
        <v>0</v>
      </c>
      <c r="B1" s="6" t="s">
        <v>1</v>
      </c>
      <c r="C1" t="s">
        <v>78</v>
      </c>
      <c r="D1" t="s">
        <v>75</v>
      </c>
      <c r="E1" t="s">
        <v>58</v>
      </c>
      <c r="F1" t="s">
        <v>61</v>
      </c>
      <c r="G1" t="s">
        <v>79</v>
      </c>
      <c r="I1" t="s">
        <v>65</v>
      </c>
    </row>
    <row r="2" spans="1:9">
      <c r="A2" t="s">
        <v>107</v>
      </c>
      <c r="B2" s="6">
        <v>1</v>
      </c>
      <c r="G2" s="1" t="s">
        <v>108</v>
      </c>
    </row>
    <row r="3" spans="1:9" s="11" customFormat="1">
      <c r="A3" s="11" t="s">
        <v>56</v>
      </c>
      <c r="B3" s="12"/>
      <c r="I3" s="11" t="s">
        <v>57</v>
      </c>
    </row>
    <row r="4" spans="1:9">
      <c r="A4" t="s">
        <v>9</v>
      </c>
      <c r="B4" s="6">
        <v>1</v>
      </c>
      <c r="C4" t="s">
        <v>10</v>
      </c>
      <c r="D4">
        <v>10.55</v>
      </c>
      <c r="E4">
        <f>B4*D4</f>
        <v>10.55</v>
      </c>
      <c r="G4" s="1" t="s">
        <v>103</v>
      </c>
    </row>
    <row r="5" spans="1:9">
      <c r="A5" t="s">
        <v>2</v>
      </c>
      <c r="B5" s="6">
        <v>1</v>
      </c>
      <c r="C5" t="s">
        <v>8</v>
      </c>
      <c r="D5">
        <v>23.99</v>
      </c>
      <c r="E5">
        <f t="shared" ref="E5:E31" si="0">B5*D5</f>
        <v>23.99</v>
      </c>
      <c r="G5" s="1" t="s">
        <v>104</v>
      </c>
    </row>
    <row r="6" spans="1:9">
      <c r="A6" t="s">
        <v>11</v>
      </c>
      <c r="B6" s="6">
        <v>1</v>
      </c>
      <c r="C6" t="s">
        <v>12</v>
      </c>
      <c r="D6">
        <v>13.79</v>
      </c>
      <c r="E6">
        <f t="shared" si="0"/>
        <v>13.79</v>
      </c>
      <c r="G6" s="1" t="s">
        <v>105</v>
      </c>
    </row>
    <row r="8" spans="1:9" s="11" customFormat="1">
      <c r="A8" s="11" t="s">
        <v>60</v>
      </c>
      <c r="B8" s="12"/>
      <c r="E8" s="11">
        <f t="shared" si="0"/>
        <v>0</v>
      </c>
      <c r="I8" s="11" t="s">
        <v>59</v>
      </c>
    </row>
    <row r="9" spans="1:9">
      <c r="A9" t="s">
        <v>3</v>
      </c>
      <c r="B9" s="6">
        <v>1</v>
      </c>
      <c r="C9" t="s">
        <v>13</v>
      </c>
      <c r="D9">
        <v>28.8</v>
      </c>
      <c r="E9">
        <f t="shared" si="0"/>
        <v>28.8</v>
      </c>
      <c r="G9" s="1" t="s">
        <v>14</v>
      </c>
    </row>
    <row r="10" spans="1:9">
      <c r="A10" s="2" t="s">
        <v>106</v>
      </c>
      <c r="B10" s="6">
        <v>1</v>
      </c>
      <c r="C10" t="s">
        <v>71</v>
      </c>
      <c r="D10">
        <v>8.98</v>
      </c>
      <c r="E10">
        <f t="shared" si="0"/>
        <v>8.98</v>
      </c>
      <c r="F10" t="s">
        <v>62</v>
      </c>
      <c r="G10" t="s">
        <v>15</v>
      </c>
    </row>
    <row r="12" spans="1:9">
      <c r="A12" t="s">
        <v>102</v>
      </c>
    </row>
    <row r="14" spans="1:9" s="11" customFormat="1">
      <c r="A14" s="11" t="s">
        <v>63</v>
      </c>
      <c r="B14" s="12"/>
      <c r="E14" s="11">
        <f t="shared" si="0"/>
        <v>0</v>
      </c>
      <c r="I14" s="11" t="s">
        <v>64</v>
      </c>
    </row>
    <row r="15" spans="1:9">
      <c r="A15" t="s">
        <v>16</v>
      </c>
      <c r="B15" s="6">
        <v>1</v>
      </c>
      <c r="C15" t="s">
        <v>72</v>
      </c>
      <c r="D15">
        <v>5.99</v>
      </c>
      <c r="E15">
        <f t="shared" si="0"/>
        <v>5.99</v>
      </c>
      <c r="G15" s="1" t="s">
        <v>17</v>
      </c>
    </row>
    <row r="16" spans="1:9">
      <c r="A16" t="s">
        <v>18</v>
      </c>
      <c r="B16" s="6">
        <v>1</v>
      </c>
      <c r="C16" t="s">
        <v>18</v>
      </c>
      <c r="D16">
        <v>4.99</v>
      </c>
      <c r="E16">
        <f t="shared" si="0"/>
        <v>4.99</v>
      </c>
      <c r="G16" s="1" t="s">
        <v>19</v>
      </c>
    </row>
    <row r="19" spans="1:10" s="11" customFormat="1">
      <c r="A19" s="11" t="s">
        <v>66</v>
      </c>
      <c r="B19" s="12"/>
      <c r="E19" s="11">
        <f t="shared" si="0"/>
        <v>0</v>
      </c>
      <c r="I19" s="11" t="s">
        <v>67</v>
      </c>
    </row>
    <row r="20" spans="1:10">
      <c r="A20" s="3" t="s">
        <v>20</v>
      </c>
      <c r="B20" s="7">
        <v>1</v>
      </c>
      <c r="C20" s="3" t="s">
        <v>73</v>
      </c>
      <c r="D20" s="3">
        <v>19.86</v>
      </c>
      <c r="E20">
        <f t="shared" si="0"/>
        <v>19.86</v>
      </c>
      <c r="F20" s="3" t="s">
        <v>68</v>
      </c>
      <c r="G20" s="1" t="s">
        <v>21</v>
      </c>
    </row>
    <row r="21" spans="1:10">
      <c r="G21" s="1"/>
    </row>
    <row r="22" spans="1:10" s="11" customFormat="1">
      <c r="A22" s="11" t="s">
        <v>69</v>
      </c>
      <c r="B22" s="12"/>
      <c r="C22" s="13"/>
      <c r="E22" s="11">
        <f t="shared" si="0"/>
        <v>0</v>
      </c>
      <c r="I22" s="11" t="s">
        <v>77</v>
      </c>
    </row>
    <row r="23" spans="1:10">
      <c r="A23" t="s">
        <v>70</v>
      </c>
      <c r="B23" s="6">
        <v>1</v>
      </c>
      <c r="C23" s="4" t="s">
        <v>22</v>
      </c>
      <c r="D23">
        <v>7</v>
      </c>
      <c r="E23">
        <f t="shared" si="0"/>
        <v>7</v>
      </c>
      <c r="G23" s="1" t="s">
        <v>23</v>
      </c>
    </row>
    <row r="25" spans="1:10" s="11" customFormat="1">
      <c r="A25" s="11" t="s">
        <v>24</v>
      </c>
      <c r="B25" s="12"/>
      <c r="E25" s="11">
        <f t="shared" si="0"/>
        <v>0</v>
      </c>
      <c r="I25" s="11" t="s">
        <v>76</v>
      </c>
    </row>
    <row r="26" spans="1:10">
      <c r="A26" s="18"/>
      <c r="B26" s="19"/>
      <c r="C26" s="18"/>
      <c r="D26" s="18"/>
      <c r="E26" s="18"/>
      <c r="F26" s="18"/>
      <c r="G26" s="20"/>
    </row>
    <row r="27" spans="1:10">
      <c r="A27" t="s">
        <v>25</v>
      </c>
      <c r="B27" s="6">
        <v>1</v>
      </c>
      <c r="C27" t="s">
        <v>26</v>
      </c>
      <c r="D27">
        <v>1.1279999999999999</v>
      </c>
      <c r="E27">
        <f t="shared" si="0"/>
        <v>1.1279999999999999</v>
      </c>
      <c r="G27" s="10" t="s">
        <v>27</v>
      </c>
      <c r="J27" t="s">
        <v>28</v>
      </c>
    </row>
    <row r="28" spans="1:10">
      <c r="A28" t="s">
        <v>6</v>
      </c>
      <c r="B28" s="6">
        <v>2</v>
      </c>
      <c r="C28" t="s">
        <v>7</v>
      </c>
      <c r="D28">
        <v>2.58</v>
      </c>
      <c r="E28">
        <f t="shared" si="0"/>
        <v>5.16</v>
      </c>
      <c r="G28" s="9">
        <v>9146714</v>
      </c>
    </row>
    <row r="29" spans="1:10">
      <c r="A29" s="5" t="s">
        <v>29</v>
      </c>
      <c r="B29" s="8">
        <v>1</v>
      </c>
      <c r="C29" t="s">
        <v>7</v>
      </c>
      <c r="D29">
        <v>2.33</v>
      </c>
      <c r="E29">
        <f t="shared" si="0"/>
        <v>2.33</v>
      </c>
      <c r="G29" s="9">
        <v>5117620</v>
      </c>
    </row>
    <row r="30" spans="1:10">
      <c r="A30" t="s">
        <v>30</v>
      </c>
      <c r="B30" s="6">
        <v>5</v>
      </c>
      <c r="D30">
        <v>4.1000000000000002E-2</v>
      </c>
      <c r="E30">
        <f t="shared" si="0"/>
        <v>0.20500000000000002</v>
      </c>
      <c r="G30" s="10" t="s">
        <v>31</v>
      </c>
      <c r="J30" t="s">
        <v>4</v>
      </c>
    </row>
    <row r="31" spans="1:10">
      <c r="A31" t="s">
        <v>96</v>
      </c>
      <c r="B31" s="6">
        <v>2</v>
      </c>
      <c r="D31">
        <v>0.55000000000000004</v>
      </c>
      <c r="E31">
        <f t="shared" si="0"/>
        <v>1.1000000000000001</v>
      </c>
      <c r="G31" s="9" t="s">
        <v>74</v>
      </c>
      <c r="J31" t="s">
        <v>5</v>
      </c>
    </row>
    <row r="32" spans="1:10">
      <c r="A32" t="s">
        <v>39</v>
      </c>
      <c r="B32" s="6">
        <v>1</v>
      </c>
      <c r="D32">
        <v>0.48</v>
      </c>
      <c r="E32">
        <f>B32*D32</f>
        <v>0.48</v>
      </c>
      <c r="G32" s="9">
        <v>4948906</v>
      </c>
    </row>
    <row r="33" spans="1:10">
      <c r="A33" t="s">
        <v>40</v>
      </c>
      <c r="B33" s="6">
        <v>1</v>
      </c>
      <c r="D33">
        <v>1.4</v>
      </c>
      <c r="E33">
        <f>B33*D33</f>
        <v>1.4</v>
      </c>
      <c r="G33" s="9" t="s">
        <v>41</v>
      </c>
    </row>
    <row r="34" spans="1:10">
      <c r="A34" t="s">
        <v>42</v>
      </c>
      <c r="B34" s="6">
        <v>9</v>
      </c>
      <c r="D34">
        <v>0.48</v>
      </c>
      <c r="E34">
        <f>B34*D34</f>
        <v>4.32</v>
      </c>
      <c r="G34" s="10" t="s">
        <v>43</v>
      </c>
    </row>
    <row r="35" spans="1:10">
      <c r="A35" t="s">
        <v>44</v>
      </c>
      <c r="B35" s="6">
        <v>2</v>
      </c>
      <c r="D35">
        <v>4</v>
      </c>
      <c r="E35">
        <f>B35*D35</f>
        <v>8</v>
      </c>
      <c r="G35" s="10" t="s">
        <v>45</v>
      </c>
    </row>
    <row r="36" spans="1:10">
      <c r="A36" t="s">
        <v>48</v>
      </c>
      <c r="B36" s="6">
        <v>1</v>
      </c>
      <c r="D36">
        <v>2.5</v>
      </c>
      <c r="E36">
        <f>B36*D36</f>
        <v>2.5</v>
      </c>
      <c r="G36" s="9" t="s">
        <v>49</v>
      </c>
    </row>
    <row r="37" spans="1:10">
      <c r="A37" t="s">
        <v>98</v>
      </c>
      <c r="B37" s="6">
        <v>3</v>
      </c>
      <c r="G37" s="1" t="s">
        <v>99</v>
      </c>
    </row>
    <row r="38" spans="1:10">
      <c r="A38" t="s">
        <v>100</v>
      </c>
      <c r="G38" s="1" t="s">
        <v>101</v>
      </c>
    </row>
    <row r="39" spans="1:10" s="11" customFormat="1">
      <c r="A39" s="11" t="s">
        <v>93</v>
      </c>
      <c r="B39" s="12"/>
      <c r="G39" s="22"/>
    </row>
    <row r="40" spans="1:10">
      <c r="A40" t="s">
        <v>37</v>
      </c>
      <c r="B40" s="6">
        <v>2</v>
      </c>
      <c r="D40">
        <v>8.4000000000000005E-2</v>
      </c>
      <c r="E40">
        <f>B40*D40</f>
        <v>0.16800000000000001</v>
      </c>
      <c r="G40" s="9" t="s">
        <v>38</v>
      </c>
    </row>
    <row r="41" spans="1:10">
      <c r="A41" t="s">
        <v>35</v>
      </c>
      <c r="B41" s="6">
        <v>8</v>
      </c>
      <c r="D41">
        <v>9.8000000000000004E-2</v>
      </c>
      <c r="E41">
        <f>B41*D41</f>
        <v>0.78400000000000003</v>
      </c>
      <c r="G41" s="10" t="s">
        <v>36</v>
      </c>
    </row>
    <row r="42" spans="1:10">
      <c r="A42" t="s">
        <v>50</v>
      </c>
      <c r="B42" s="6">
        <v>4</v>
      </c>
      <c r="D42">
        <v>0.14199999999999999</v>
      </c>
      <c r="E42">
        <f>B42*D42</f>
        <v>0.56799999999999995</v>
      </c>
      <c r="G42" s="10" t="s">
        <v>51</v>
      </c>
    </row>
    <row r="43" spans="1:10">
      <c r="A43" t="s">
        <v>87</v>
      </c>
      <c r="B43" s="6">
        <v>1</v>
      </c>
      <c r="G43">
        <v>2518121</v>
      </c>
    </row>
    <row r="44" spans="1:10">
      <c r="A44" t="s">
        <v>83</v>
      </c>
      <c r="B44" s="6">
        <v>1</v>
      </c>
      <c r="D44">
        <v>0.2</v>
      </c>
      <c r="E44">
        <f>B44*D44</f>
        <v>0.2</v>
      </c>
      <c r="G44" s="16" t="s">
        <v>84</v>
      </c>
    </row>
    <row r="45" spans="1:10">
      <c r="A45" t="s">
        <v>81</v>
      </c>
      <c r="B45" s="6">
        <v>5</v>
      </c>
      <c r="D45">
        <v>0.16500000000000001</v>
      </c>
      <c r="E45">
        <f>B45*D45</f>
        <v>0.82500000000000007</v>
      </c>
      <c r="G45" s="16" t="s">
        <v>82</v>
      </c>
    </row>
    <row r="46" spans="1:10">
      <c r="A46" t="s">
        <v>80</v>
      </c>
      <c r="B46" s="6">
        <v>1</v>
      </c>
      <c r="D46">
        <v>0.67600000000000005</v>
      </c>
      <c r="E46">
        <f>B46*D46</f>
        <v>0.67600000000000005</v>
      </c>
      <c r="G46" s="1" t="s">
        <v>95</v>
      </c>
    </row>
    <row r="47" spans="1:10">
      <c r="A47" t="s">
        <v>32</v>
      </c>
      <c r="B47" s="6">
        <v>1</v>
      </c>
      <c r="D47">
        <v>0.184</v>
      </c>
      <c r="E47">
        <f>B47*D47</f>
        <v>0.184</v>
      </c>
      <c r="G47" s="9" t="s">
        <v>88</v>
      </c>
      <c r="J47" t="s">
        <v>89</v>
      </c>
    </row>
    <row r="48" spans="1:10" s="11" customFormat="1">
      <c r="A48" s="11" t="s">
        <v>94</v>
      </c>
      <c r="B48" s="12"/>
      <c r="G48" s="21"/>
    </row>
    <row r="49" spans="1:10">
      <c r="A49" t="s">
        <v>33</v>
      </c>
      <c r="B49" s="6">
        <v>6</v>
      </c>
      <c r="D49">
        <v>0.5</v>
      </c>
      <c r="E49">
        <f>B49*D49</f>
        <v>3</v>
      </c>
      <c r="G49" s="10" t="s">
        <v>34</v>
      </c>
      <c r="J49" t="s">
        <v>86</v>
      </c>
    </row>
    <row r="50" spans="1:10">
      <c r="A50" t="s">
        <v>52</v>
      </c>
      <c r="B50" s="6">
        <v>2</v>
      </c>
      <c r="D50">
        <v>1.9</v>
      </c>
      <c r="E50">
        <f>B50*D50</f>
        <v>3.8</v>
      </c>
      <c r="G50" s="10" t="s">
        <v>53</v>
      </c>
    </row>
    <row r="51" spans="1:10">
      <c r="A51" t="s">
        <v>54</v>
      </c>
      <c r="B51" s="6">
        <v>1</v>
      </c>
      <c r="D51">
        <v>2</v>
      </c>
      <c r="E51">
        <f>B51*D51</f>
        <v>2</v>
      </c>
      <c r="G51" s="14" t="s">
        <v>55</v>
      </c>
    </row>
    <row r="52" spans="1:10">
      <c r="A52" t="s">
        <v>46</v>
      </c>
      <c r="B52" s="6">
        <v>1</v>
      </c>
      <c r="D52">
        <v>3.5</v>
      </c>
      <c r="E52">
        <f>B52*D52</f>
        <v>3.5</v>
      </c>
      <c r="G52" s="10" t="s">
        <v>47</v>
      </c>
    </row>
    <row r="53" spans="1:10">
      <c r="A53" t="s">
        <v>92</v>
      </c>
      <c r="G53" s="9" t="s">
        <v>90</v>
      </c>
      <c r="J53" t="s">
        <v>91</v>
      </c>
    </row>
    <row r="54" spans="1:10" s="11" customFormat="1">
      <c r="A54" s="11" t="s">
        <v>97</v>
      </c>
      <c r="B54" s="12"/>
      <c r="G54" s="23"/>
    </row>
    <row r="63" spans="1:10">
      <c r="G63" s="14"/>
    </row>
    <row r="67" spans="1:7">
      <c r="G67" s="15"/>
    </row>
    <row r="70" spans="1:7">
      <c r="A70" s="17" t="s">
        <v>85</v>
      </c>
      <c r="E70" s="17">
        <f>SUM(E4:E69)</f>
        <v>166.27799999999999</v>
      </c>
    </row>
  </sheetData>
  <hyperlinks>
    <hyperlink ref="G15" r:id="rId1" xr:uid="{E517A200-31E0-40A7-A09B-460A08F74F9F}"/>
    <hyperlink ref="G27" r:id="rId2" tooltip="Analog Devices TMP36GT9Z, Temperature Sensor -40 → +125 °C ±3°C Voltage, 3-Pin TO-92" display="https://uk.rs-online.com/web/p/temperature-sensors-humidity-sensors/0427351/" xr:uid="{2EF81338-DA06-43FB-86A9-25E81EAC0410}"/>
    <hyperlink ref="G16" r:id="rId3" xr:uid="{AC45DB6E-E90E-4AFE-8809-E16DD8FF51C9}"/>
    <hyperlink ref="G49" r:id="rId4" display="https://uk.rs-online.com/web/p/pcb-sockets/2518200/" xr:uid="{ACC46A48-22F5-4C68-9631-387F5603F482}"/>
    <hyperlink ref="G30" r:id="rId5" display="https://uk.rs-online.com/web/p/tactile-switches/1613779/" xr:uid="{5FA96877-6EC4-46E0-BB0A-0EC0304D1C50}"/>
    <hyperlink ref="G41" r:id="rId6" display="https://uk.rs-online.com/web/p/pcb-headers/2518092/" xr:uid="{3E4093D6-DBFF-4799-A52F-EA404D740D7D}"/>
    <hyperlink ref="G34" r:id="rId7" display="https://uk.rs-online.com/web/p/rectifier-diodes-schottky-diodes/6255357/" xr:uid="{3CB99E51-7418-41A1-A2DC-1B0047E4F8DE}"/>
    <hyperlink ref="G35" r:id="rId8" display="https://uk.rs-online.com/web/p/motor-driver-ics/0636384/" xr:uid="{F9CF90F9-5B9B-4218-B98B-5225DEA3676C}"/>
    <hyperlink ref="G52" r:id="rId9" display="https://uk.rs-online.com/web/p/pcb-sockets/7679818/" xr:uid="{AFC464F1-9535-4A4E-9348-882D90961430}"/>
    <hyperlink ref="G42" r:id="rId10" display="https://uk.rs-online.com/web/p/pcb-headers/2518115/" xr:uid="{ECD9D617-B3DA-4E1D-B7CE-50573C01FE61}"/>
    <hyperlink ref="G51" r:id="rId11" display="https://uk.rs-online.com/web/p/pcb-sockets/7655705/" xr:uid="{10726AD4-D722-479B-B292-F1EB719E884C}"/>
    <hyperlink ref="G9" r:id="rId12" xr:uid="{4C6309E2-9A9E-4F81-9501-6883C32E2023}"/>
    <hyperlink ref="G50" r:id="rId13" display="https://uk.rs-online.com/web/p/pcb-sockets/7655672/" xr:uid="{562AA995-BE44-40A2-96C0-1039E25A17C7}"/>
    <hyperlink ref="G45" r:id="rId14" display="https://uk.rs-online.com/web/p/pcb-headers/6812991/" xr:uid="{DBE3869D-D2F7-439A-AFE5-CCC9E7E8F717}"/>
    <hyperlink ref="G44" r:id="rId15" display="https://uk.rs-online.com/web/p/pcb-headers/6812994/" xr:uid="{00975CE7-9DDB-4DD2-8F41-A32C9D487158}"/>
    <hyperlink ref="G46" r:id="rId16" display="https://uk.rs-online.com/web/p/pcb-headers/2086464/" xr:uid="{C007F997-A6EA-4919-8986-99E596BE8CBD}"/>
    <hyperlink ref="G37" r:id="rId17" display="https://uk.rs-online.com/web/p/leds/1689439/" xr:uid="{F63EF4BD-1ABF-4677-A959-60B72C4F8A2F}"/>
    <hyperlink ref="G38" r:id="rId18" display="https://uk.rs-online.com/web/p/trimmer-resistors/1673253/" xr:uid="{29878CA1-588F-4556-836C-3C3A002AD30C}"/>
    <hyperlink ref="G4" r:id="rId19" xr:uid="{618EDE2A-B8BA-4E1D-9055-83067953B9E6}"/>
    <hyperlink ref="G5" r:id="rId20" xr:uid="{8BE6BCC3-CDC9-46AC-8C93-1B6A80387901}"/>
    <hyperlink ref="G6" r:id="rId21" xr:uid="{973C8203-CF17-42C9-AC38-285206EFC5EC}"/>
    <hyperlink ref="G2" r:id="rId22" xr:uid="{AA3C1822-3A25-4AFA-8EF5-4D4E22AB1967}"/>
    <hyperlink ref="G20" r:id="rId23" xr:uid="{1F7F74D9-26F5-4F59-9B89-B4C18BEBAFD2}"/>
    <hyperlink ref="G23" r:id="rId24" xr:uid="{FDDBDA80-2093-4F28-B9F4-33F18B8FA792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Wane</dc:creator>
  <cp:lastModifiedBy>Sam Wane</cp:lastModifiedBy>
  <dcterms:created xsi:type="dcterms:W3CDTF">2020-02-18T10:46:41Z</dcterms:created>
  <dcterms:modified xsi:type="dcterms:W3CDTF">2021-05-04T11:44:28Z</dcterms:modified>
</cp:coreProperties>
</file>