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645" windowWidth="14805" windowHeight="7470"/>
  </bookViews>
  <sheets>
    <sheet name="RNL_TenantContractGen_Data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E31" i="1" l="1"/>
  <c r="AE30" i="1"/>
  <c r="Z31" i="1" l="1"/>
  <c r="Z30" i="1"/>
  <c r="AA31" i="1"/>
  <c r="AC30" i="1" l="1"/>
  <c r="AD30" i="1"/>
  <c r="AG30" i="1"/>
  <c r="AF30" i="1"/>
  <c r="AB30" i="1"/>
  <c r="AC31" i="1"/>
  <c r="AD31" i="1"/>
  <c r="AG31" i="1"/>
  <c r="AF31" i="1"/>
  <c r="AB31" i="1"/>
  <c r="AH68" i="1" l="1"/>
  <c r="AH69" i="1" s="1"/>
  <c r="AH28" i="1"/>
  <c r="AH30" i="1" s="1"/>
  <c r="AH31" i="1" l="1"/>
  <c r="AH33" i="1" s="1"/>
  <c r="AA68" i="1"/>
  <c r="AA69" i="1" s="1"/>
  <c r="AA33" i="1"/>
  <c r="AA30" i="1" l="1"/>
  <c r="Z68" i="1"/>
  <c r="Z69" i="1" s="1"/>
  <c r="Z33" i="1"/>
  <c r="Y68" i="1" l="1"/>
  <c r="Y69" i="1" s="1"/>
  <c r="Y28" i="1"/>
  <c r="Y31" i="1" s="1"/>
  <c r="Y33" i="1" s="1"/>
  <c r="Y30" i="1" l="1"/>
  <c r="X28" i="1"/>
  <c r="W28" i="1" l="1"/>
  <c r="X68" i="1" l="1"/>
  <c r="X69" i="1" s="1"/>
  <c r="X31" i="1"/>
  <c r="X33" i="1" s="1"/>
  <c r="W68" i="1"/>
  <c r="W69" i="1" s="1"/>
  <c r="W31" i="1"/>
  <c r="W33" i="1" s="1"/>
  <c r="W25" i="1"/>
  <c r="X30" i="1" l="1"/>
  <c r="W30" i="1"/>
  <c r="V68" i="1"/>
  <c r="V69" i="1" s="1"/>
  <c r="V28" i="1"/>
  <c r="V31" i="1" s="1"/>
  <c r="V33" i="1" s="1"/>
  <c r="V25" i="1"/>
  <c r="V30" i="1" l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U69" i="1" l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J30" i="1" l="1"/>
  <c r="J31" i="1"/>
  <c r="J33" i="1" s="1"/>
  <c r="N30" i="1"/>
  <c r="N31" i="1"/>
  <c r="N33" i="1" s="1"/>
  <c r="R30" i="1"/>
  <c r="R31" i="1"/>
  <c r="R33" i="1" s="1"/>
  <c r="E30" i="1"/>
  <c r="E31" i="1"/>
  <c r="E33" i="1" s="1"/>
  <c r="I31" i="1"/>
  <c r="I33" i="1" s="1"/>
  <c r="I30" i="1"/>
  <c r="M30" i="1"/>
  <c r="M31" i="1"/>
  <c r="M33" i="1" s="1"/>
  <c r="Q30" i="1"/>
  <c r="Q31" i="1"/>
  <c r="Q33" i="1" s="1"/>
  <c r="U31" i="1"/>
  <c r="U33" i="1" s="1"/>
  <c r="U30" i="1"/>
  <c r="F30" i="1"/>
  <c r="F31" i="1"/>
  <c r="F33" i="1" s="1"/>
  <c r="D31" i="1"/>
  <c r="D33" i="1" s="1"/>
  <c r="D30" i="1"/>
  <c r="H30" i="1"/>
  <c r="H31" i="1"/>
  <c r="H33" i="1" s="1"/>
  <c r="L31" i="1"/>
  <c r="L33" i="1" s="1"/>
  <c r="L30" i="1"/>
  <c r="P30" i="1"/>
  <c r="P31" i="1"/>
  <c r="P33" i="1" s="1"/>
  <c r="T31" i="1"/>
  <c r="T33" i="1" s="1"/>
  <c r="T30" i="1"/>
  <c r="C31" i="1"/>
  <c r="C33" i="1" s="1"/>
  <c r="C30" i="1"/>
  <c r="G31" i="1"/>
  <c r="G33" i="1" s="1"/>
  <c r="G30" i="1"/>
  <c r="K31" i="1"/>
  <c r="K33" i="1" s="1"/>
  <c r="K30" i="1"/>
  <c r="O31" i="1"/>
  <c r="O33" i="1" s="1"/>
  <c r="O30" i="1"/>
  <c r="S31" i="1"/>
  <c r="S33" i="1" s="1"/>
  <c r="S30" i="1"/>
</calcChain>
</file>

<file path=xl/sharedStrings.xml><?xml version="1.0" encoding="utf-8"?>
<sst xmlns="http://schemas.openxmlformats.org/spreadsheetml/2006/main" count="2064" uniqueCount="390">
  <si>
    <t>rnl_TgTenderRefData</t>
  </si>
  <si>
    <t>1234</t>
  </si>
  <si>
    <t>rnl_TgContractFromDateData</t>
  </si>
  <si>
    <t>rnl_TgContractToDateData</t>
  </si>
  <si>
    <t>rnl_TgContractAmountData</t>
  </si>
  <si>
    <t>100</t>
  </si>
  <si>
    <t>rnl_TgContractDiscountValueData</t>
  </si>
  <si>
    <t>25</t>
  </si>
  <si>
    <t>rnl_TgContractRemarksData</t>
  </si>
  <si>
    <t>Tenant_Contract</t>
  </si>
  <si>
    <t>Contract Fee</t>
  </si>
  <si>
    <t>Discount TAX</t>
  </si>
  <si>
    <t>rnl_TgPaymentScheduleDropDwnData</t>
  </si>
  <si>
    <t>Monthly</t>
  </si>
  <si>
    <t>rnl_TgPaymentScheduleAmountData</t>
  </si>
  <si>
    <t>75</t>
  </si>
  <si>
    <t>rnl_TgEstatePopUpAssertMsgData</t>
  </si>
  <si>
    <t>Estate Added Successfully</t>
  </si>
  <si>
    <t>rnl_TgDepositNumData</t>
  </si>
  <si>
    <t>rnl_TgDepositDateData</t>
  </si>
  <si>
    <t>rnl_TgDraweeBankNameData</t>
  </si>
  <si>
    <t>HDFC</t>
  </si>
  <si>
    <t>rnl_TgChequeDDNoData</t>
  </si>
  <si>
    <t>rnl_TgChequeDDDateData</t>
  </si>
  <si>
    <t>rnl_TgMicrNumData</t>
  </si>
  <si>
    <t>rnl_TgDepositAmountData</t>
  </si>
  <si>
    <t>Security_Deposit</t>
  </si>
  <si>
    <t>rnl_TgTenderDateData</t>
  </si>
  <si>
    <t>rnl_TgContractDateData</t>
  </si>
  <si>
    <t>11/May/2016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</si>
  <si>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</si>
  <si>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</si>
  <si>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</si>
  <si>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</si>
  <si>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</si>
  <si>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</si>
  <si>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</si>
  <si>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</si>
  <si>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</si>
  <si>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</si>
  <si>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</si>
  <si>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</si>
  <si>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</si>
  <si>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</si>
  <si>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</si>
  <si>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</si>
  <si>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</si>
  <si>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</si>
  <si>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</si>
  <si>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TC00</t>
  </si>
  <si>
    <t>Rent Fee</t>
  </si>
  <si>
    <t>rnl_TgEstateNoData</t>
  </si>
  <si>
    <t>Contract No. generated:</t>
  </si>
  <si>
    <t>rnl_TgSubmitPopUpAssertMsgData</t>
  </si>
  <si>
    <t>rnl_TgTotalAmountData</t>
  </si>
  <si>
    <t>TypeOfExecution</t>
  </si>
  <si>
    <t>dependent</t>
  </si>
  <si>
    <t>individual</t>
  </si>
  <si>
    <t>rnl_TgTaxAmountData2</t>
  </si>
  <si>
    <t>rnl_TgTaxDescrptnData2</t>
  </si>
  <si>
    <t>rnl_TgTaxAmountData1</t>
  </si>
  <si>
    <t>rnl_TgTaxDescrptnData1</t>
  </si>
  <si>
    <t>rnl_TgTaxDescrptnData3</t>
  </si>
  <si>
    <t>rnl_TgTaxAmountData3</t>
  </si>
  <si>
    <t>rnl_TgAddTenantContract</t>
  </si>
  <si>
    <t>rnl_TgEditTenantContract</t>
  </si>
  <si>
    <t>Yes</t>
  </si>
  <si>
    <t>No</t>
  </si>
  <si>
    <t>Form updated successfully</t>
  </si>
  <si>
    <t>rnl_TgEditSubmitPopUpAssertMsgData</t>
  </si>
  <si>
    <t>rnl_TgDeleteAddedEstate</t>
  </si>
  <si>
    <t>Estate deleted successfully</t>
  </si>
  <si>
    <t>rnl_TgAssertDeletePopUpMsgData</t>
  </si>
  <si>
    <t>rnl_TgEditEstateNoData</t>
  </si>
  <si>
    <t># key for edit tenant contract</t>
  </si>
  <si>
    <t>rnl_TgEditTenderRefData</t>
  </si>
  <si>
    <t>rnl_TgEditTenderDateData</t>
  </si>
  <si>
    <t>rnl_TgEditContractDateData</t>
  </si>
  <si>
    <t>rnl_TgEditContractAmountData</t>
  </si>
  <si>
    <t>rnl_TgEditContractDiscountValueData</t>
  </si>
  <si>
    <t>rnl_TgEditContractRemarksData</t>
  </si>
  <si>
    <t>rnl_TgEditTotalAmountData</t>
  </si>
  <si>
    <t>rnl_TgEditPaymentScheduleDropDwnData</t>
  </si>
  <si>
    <t>rnl_TgEditDepositNumData</t>
  </si>
  <si>
    <t>rnl_TgEditDepositDateData</t>
  </si>
  <si>
    <t>rnl_TgEditDraweeBankNameData</t>
  </si>
  <si>
    <t>rnl_TgEditChequeDDNoData</t>
  </si>
  <si>
    <t>rnl_TgEditChequeDDDateData</t>
  </si>
  <si>
    <t>rnl_TgEditMicrNumData</t>
  </si>
  <si>
    <t>rnl_TgEditDepositAmountData</t>
  </si>
  <si>
    <t>rnl_TgEditDepositRemarkData</t>
  </si>
  <si>
    <t>rnl_TgDepositRemarkData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</si>
  <si>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</si>
  <si>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</si>
  <si>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</si>
  <si>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</si>
  <si>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</si>
  <si>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</si>
  <si>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</si>
  <si>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</si>
  <si>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</si>
  <si>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</si>
  <si>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</si>
  <si>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</si>
  <si>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</si>
  <si>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</si>
  <si>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</si>
  <si>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</si>
  <si>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</si>
  <si>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</si>
  <si>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</si>
  <si>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rnl_TgTotalAmount</t>
  </si>
  <si>
    <t>rnl_TgEditTotalAmount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</si>
  <si>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</si>
  <si>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</si>
  <si>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</si>
  <si>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</si>
  <si>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</si>
  <si>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</si>
  <si>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</si>
  <si>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</si>
  <si>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</si>
  <si>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</si>
  <si>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</si>
  <si>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</si>
  <si>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</si>
  <si>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</si>
  <si>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</si>
  <si>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</si>
  <si>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</si>
  <si>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</si>
  <si>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123457</t>
  </si>
  <si>
    <t>123458</t>
  </si>
  <si>
    <t>123459</t>
  </si>
  <si>
    <t>123460</t>
  </si>
  <si>
    <t>123461</t>
  </si>
  <si>
    <t>123462</t>
  </si>
  <si>
    <t>123463</t>
  </si>
  <si>
    <t>123464</t>
  </si>
  <si>
    <t>123465</t>
  </si>
  <si>
    <t>123467</t>
  </si>
  <si>
    <t>123468</t>
  </si>
  <si>
    <t>123469</t>
  </si>
  <si>
    <t>123470</t>
  </si>
  <si>
    <t>123471</t>
  </si>
  <si>
    <t>123472</t>
  </si>
  <si>
    <t>123473</t>
  </si>
  <si>
    <t>123474</t>
  </si>
  <si>
    <t>123475</t>
  </si>
  <si>
    <t>123456790</t>
  </si>
  <si>
    <t>123456791</t>
  </si>
  <si>
    <t>123456792</t>
  </si>
  <si>
    <t>123456793</t>
  </si>
  <si>
    <t>123456794</t>
  </si>
  <si>
    <t>123456795</t>
  </si>
  <si>
    <t>123456796</t>
  </si>
  <si>
    <t>123456797</t>
  </si>
  <si>
    <t>123456798</t>
  </si>
  <si>
    <t>123456800</t>
  </si>
  <si>
    <t>123456801</t>
  </si>
  <si>
    <t>123456802</t>
  </si>
  <si>
    <t>123456803</t>
  </si>
  <si>
    <t>123456804</t>
  </si>
  <si>
    <t>123456805</t>
  </si>
  <si>
    <t>123456806</t>
  </si>
  <si>
    <t>123456807</t>
  </si>
  <si>
    <t>123456808</t>
  </si>
  <si>
    <t>100001</t>
  </si>
  <si>
    <t>190002</t>
  </si>
  <si>
    <t>280003</t>
  </si>
  <si>
    <t>370004</t>
  </si>
  <si>
    <t>460005</t>
  </si>
  <si>
    <t>550006</t>
  </si>
  <si>
    <t>640007</t>
  </si>
  <si>
    <t>730008</t>
  </si>
  <si>
    <t>820009</t>
  </si>
  <si>
    <t>910010</t>
  </si>
  <si>
    <t>1000011</t>
  </si>
  <si>
    <t>1090012</t>
  </si>
  <si>
    <t>1180013</t>
  </si>
  <si>
    <t>1270014</t>
  </si>
  <si>
    <t>1360015</t>
  </si>
  <si>
    <t>1450016</t>
  </si>
  <si>
    <t>1540017</t>
  </si>
  <si>
    <t>1630018</t>
  </si>
  <si>
    <t>1720019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</si>
  <si>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</si>
  <si>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</si>
  <si>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</si>
  <si>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</si>
  <si>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</si>
  <si>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</si>
  <si>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</si>
  <si>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</si>
  <si>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</si>
  <si>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</si>
  <si>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100000012</t>
  </si>
  <si>
    <t>100000013</t>
  </si>
  <si>
    <t>100000014</t>
  </si>
  <si>
    <t>100000015</t>
  </si>
  <si>
    <t>100000016</t>
  </si>
  <si>
    <t>100000017</t>
  </si>
  <si>
    <t>100000018</t>
  </si>
  <si>
    <t>100000019</t>
  </si>
  <si>
    <t>100000020</t>
  </si>
  <si>
    <t>100002</t>
  </si>
  <si>
    <t>100003</t>
  </si>
  <si>
    <t>100004</t>
  </si>
  <si>
    <t>100005</t>
  </si>
  <si>
    <t>100006</t>
  </si>
  <si>
    <t>100007</t>
  </si>
  <si>
    <t>100008</t>
  </si>
  <si>
    <t>100009</t>
  </si>
  <si>
    <t>100010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</si>
  <si>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</si>
  <si>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</si>
  <si>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</si>
  <si>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</si>
  <si>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</si>
  <si>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</si>
  <si>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</si>
  <si>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</si>
  <si>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100019</t>
  </si>
  <si>
    <t>ICICI</t>
  </si>
  <si>
    <t>PNB</t>
  </si>
  <si>
    <t>BOI</t>
  </si>
  <si>
    <t xml:space="preserve">DENA </t>
  </si>
  <si>
    <t>BOB</t>
  </si>
  <si>
    <t>RBL</t>
  </si>
  <si>
    <t>rnl_TgEditTaxDescrptnData1</t>
  </si>
  <si>
    <t>rnl_TgEditTaxAmountdata1</t>
  </si>
  <si>
    <t>no</t>
  </si>
  <si>
    <t>yes</t>
  </si>
  <si>
    <t>rnl_TgViewTenantContract</t>
  </si>
  <si>
    <t>rnl_TgAgencyTenantNoData</t>
  </si>
  <si>
    <t>rnl_TgSearchTenantContractNoData</t>
  </si>
  <si>
    <t>GMCT00000042</t>
  </si>
  <si>
    <t>applicationNo</t>
  </si>
  <si>
    <t>rnl_TgRoundoffamount</t>
  </si>
  <si>
    <t>rnl_TgSearchTenantContractNo</t>
  </si>
  <si>
    <t>rnl_TgSearchTenantNo</t>
  </si>
  <si>
    <t>rnl_TgSearchTenantName</t>
  </si>
  <si>
    <t>rnl_TgSearchTenantNoData</t>
  </si>
  <si>
    <t>rnl_TgSearchTenantNameData</t>
  </si>
  <si>
    <t>rnl_TgContTermsSelectTermCount</t>
  </si>
  <si>
    <t>da</t>
  </si>
  <si>
    <t>afg</t>
  </si>
  <si>
    <t>KGUT00000005</t>
  </si>
  <si>
    <t>E37</t>
  </si>
  <si>
    <t>01/Nov/2016</t>
  </si>
  <si>
    <t>05/Nov/2016</t>
  </si>
  <si>
    <t>KGUT00000003</t>
  </si>
  <si>
    <t>KGUT00000002</t>
  </si>
  <si>
    <t>typeOfLogin</t>
  </si>
  <si>
    <t>Department</t>
  </si>
  <si>
    <t>rnl_TgSecurityDepositTypeData</t>
  </si>
  <si>
    <t>Cheque</t>
  </si>
  <si>
    <t>Cash</t>
  </si>
  <si>
    <t>Demand Draft</t>
  </si>
  <si>
    <t>02/Nov/2016</t>
  </si>
  <si>
    <t>rnl_TgUploadDocumentData</t>
  </si>
  <si>
    <t>TestAutomationDocument_One.pdf</t>
  </si>
  <si>
    <t>rnl_TgPaySecurityAmount</t>
  </si>
  <si>
    <t>11/Jan/2017</t>
  </si>
  <si>
    <t>KGUT00000020</t>
  </si>
  <si>
    <t>KGUT000000020</t>
  </si>
  <si>
    <t>01/Jan/2017</t>
  </si>
  <si>
    <t>02/Jan/2017</t>
  </si>
  <si>
    <t>04/Jan/2017</t>
  </si>
  <si>
    <t>05/Jan/2017</t>
  </si>
  <si>
    <t>03/Jan/2017</t>
  </si>
  <si>
    <t xml:space="preserve">
E16</t>
  </si>
  <si>
    <t>E32</t>
  </si>
  <si>
    <t>4/Jan/2017</t>
  </si>
  <si>
    <t>5/Jan/2017</t>
  </si>
  <si>
    <t>02/Jan/2018</t>
  </si>
  <si>
    <t>17/Feb/2017</t>
  </si>
  <si>
    <t>KGUT00000027</t>
  </si>
  <si>
    <t>E67</t>
  </si>
  <si>
    <t>26/Jan/2017</t>
  </si>
  <si>
    <t>TC21</t>
  </si>
  <si>
    <t>KGUT00000026</t>
  </si>
  <si>
    <t>01/Feb/2017</t>
  </si>
  <si>
    <t>02/Feb/2017</t>
  </si>
  <si>
    <t>20/Feb/2017</t>
  </si>
  <si>
    <t>21/Feb/2017</t>
  </si>
  <si>
    <t>TC23</t>
  </si>
  <si>
    <t>TC22</t>
  </si>
  <si>
    <t>22/Feb/2017</t>
  </si>
  <si>
    <t>23/Feb/2017</t>
  </si>
  <si>
    <t>24/Feb/2017</t>
  </si>
  <si>
    <t>E68</t>
  </si>
  <si>
    <t>25/Feb/2017</t>
  </si>
  <si>
    <t>26/Feb/2017</t>
  </si>
  <si>
    <t>KGUT00000031</t>
  </si>
  <si>
    <t>TC24</t>
  </si>
  <si>
    <t>15/Feb/2017</t>
  </si>
  <si>
    <t>16/Feb/2017</t>
  </si>
  <si>
    <t>TC25</t>
  </si>
  <si>
    <t>TC26</t>
  </si>
  <si>
    <t>TC27</t>
  </si>
  <si>
    <t>rnl_TgTaxDescrptnYesN0Data</t>
  </si>
  <si>
    <t>rnl_TgTaxDiscountYesNoData</t>
  </si>
  <si>
    <t>rnl_TgTotalDiscAmount</t>
  </si>
  <si>
    <t>TC28</t>
  </si>
  <si>
    <t>2000</t>
  </si>
  <si>
    <t>TC29</t>
  </si>
  <si>
    <t>TC31</t>
  </si>
  <si>
    <t>TC32</t>
  </si>
  <si>
    <t>23/Mar/2017</t>
  </si>
  <si>
    <t>24/Mar/2017</t>
  </si>
  <si>
    <t>29/Mar/2015</t>
  </si>
  <si>
    <t>30/Mar/2015</t>
  </si>
  <si>
    <t>Bi Monthly</t>
  </si>
  <si>
    <t>Quarterly</t>
  </si>
  <si>
    <t>Half Yearly</t>
  </si>
  <si>
    <t>Yearly</t>
  </si>
  <si>
    <t>Amount_row1</t>
  </si>
  <si>
    <t>Amount_row2</t>
  </si>
  <si>
    <t>Amount_row3</t>
  </si>
  <si>
    <t>Amount_row4</t>
  </si>
  <si>
    <t>Amount_row5</t>
  </si>
  <si>
    <t>Amount_row6</t>
  </si>
  <si>
    <t>Amount_row7</t>
  </si>
  <si>
    <t>Amount_row8</t>
  </si>
  <si>
    <t>No_of_Installments</t>
  </si>
  <si>
    <t>Date_row1</t>
  </si>
  <si>
    <t>Date_row2</t>
  </si>
  <si>
    <t>Date_row3</t>
  </si>
  <si>
    <t>Date_row4</t>
  </si>
  <si>
    <t>Date_row5</t>
  </si>
  <si>
    <t>05/Mar/2016</t>
  </si>
  <si>
    <t>06/Mar/2016</t>
  </si>
  <si>
    <t>01/Apr/2016</t>
  </si>
  <si>
    <t>3,4,5</t>
  </si>
  <si>
    <t>#above key used when payment option is selected as others</t>
  </si>
  <si>
    <t>KGUT00000048</t>
  </si>
  <si>
    <t>KGUT00000049</t>
  </si>
  <si>
    <t>KGUT00000050</t>
  </si>
  <si>
    <t>KGUT00000051</t>
  </si>
  <si>
    <t>KGUT00000052</t>
  </si>
  <si>
    <t>E91</t>
  </si>
  <si>
    <t>TC01</t>
  </si>
  <si>
    <t>26/Apr/2016</t>
  </si>
  <si>
    <t>26/Apr/2017</t>
  </si>
  <si>
    <t>26/Apr/2018</t>
  </si>
  <si>
    <t>Others</t>
  </si>
  <si>
    <t>30/Apr/2017</t>
  </si>
  <si>
    <t>29/May/2017</t>
  </si>
  <si>
    <t>KGUT00000047</t>
  </si>
  <si>
    <t>4/May/2017</t>
  </si>
  <si>
    <t>6/Jan/2016</t>
  </si>
  <si>
    <t>5/May/2017</t>
  </si>
  <si>
    <t>6/May/2016</t>
  </si>
  <si>
    <t>Mod_paymentschedule</t>
  </si>
  <si>
    <t>Amount_row9</t>
  </si>
  <si>
    <t>Amount_row10</t>
  </si>
  <si>
    <t>Amount_row11</t>
  </si>
  <si>
    <t>Amount_row12</t>
  </si>
  <si>
    <t>Half yearly</t>
  </si>
  <si>
    <t>4/Jun/2016</t>
  </si>
  <si>
    <t>E111</t>
  </si>
  <si>
    <t>E113</t>
  </si>
  <si>
    <t>E114</t>
  </si>
  <si>
    <t>KGUT00000085</t>
  </si>
  <si>
    <t>KGUT00000083</t>
  </si>
  <si>
    <t>01/Jan/2016</t>
  </si>
  <si>
    <t>5/Jan/2016</t>
  </si>
  <si>
    <t>01/Jun/2016</t>
  </si>
  <si>
    <t>01/Jun/2017</t>
  </si>
  <si>
    <t>7/Jan/2016</t>
  </si>
  <si>
    <t>4/Jun/2017</t>
  </si>
  <si>
    <t>7/Jun/2016</t>
  </si>
  <si>
    <t>6/Aug/2016</t>
  </si>
  <si>
    <t>E120</t>
  </si>
  <si>
    <t>07/Jun/2017</t>
  </si>
  <si>
    <t>TC30</t>
  </si>
  <si>
    <t>TC33</t>
  </si>
  <si>
    <t>KGUT00000093</t>
  </si>
  <si>
    <t>E119</t>
  </si>
  <si>
    <t>E116</t>
  </si>
  <si>
    <t>E110</t>
  </si>
  <si>
    <t>E100</t>
  </si>
  <si>
    <t>KGUT00000094</t>
  </si>
  <si>
    <t>KGUT00000095</t>
  </si>
  <si>
    <t>KGUT00000096</t>
  </si>
  <si>
    <t>KGUT00000097</t>
  </si>
  <si>
    <t>KGUT00000098</t>
  </si>
  <si>
    <t>KGUT00000092</t>
  </si>
  <si>
    <t>6/Jun/2017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</si>
</sst>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8"/>
      <color rgb="FF303030"/>
      <name val="Verdana"/>
      <family val="2"/>
    </font>
    <font>
      <sz val="8"/>
      <color rgb="FF333333"/>
      <name val="Verdana"/>
      <family val="2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quotePrefix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0" xfId="0" quotePrefix="1" applyFill="1" applyAlignment="1">
      <alignment horizontal="left"/>
    </xf>
    <xf numFmtId="0" fontId="0" fillId="2" borderId="0" xfId="0" quotePrefix="1" applyFill="1"/>
    <xf numFmtId="0" fontId="0" fillId="2" borderId="0" xfId="0" applyFont="1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quotePrefix="1" applyFill="1" applyAlignment="1">
      <alignment horizontal="left"/>
    </xf>
    <xf numFmtId="0" fontId="0" fillId="4" borderId="0" xfId="0" quotePrefix="1" applyFill="1"/>
    <xf numFmtId="0" fontId="0" fillId="4" borderId="0" xfId="0" applyFont="1" applyFill="1"/>
    <xf numFmtId="0" fontId="0" fillId="4" borderId="0" xfId="0" applyFill="1" applyAlignment="1">
      <alignment horizontal="left"/>
    </xf>
    <xf numFmtId="0" fontId="3" fillId="2" borderId="0" xfId="0" applyFont="1" applyFill="1"/>
    <xf numFmtId="0" fontId="4" fillId="0" borderId="0" xfId="0" applyFont="1"/>
    <xf numFmtId="15" fontId="0" fillId="4" borderId="0" xfId="0" quotePrefix="1" applyNumberFormat="1" applyFill="1"/>
    <xf numFmtId="0" fontId="0" fillId="5" borderId="0" xfId="0" quotePrefix="1" applyFill="1"/>
    <xf numFmtId="0" fontId="0" fillId="6" borderId="0" xfId="0" applyFill="1"/>
    <xf numFmtId="0" fontId="0" fillId="6" borderId="0" xfId="0" quotePrefix="1" applyFill="1" applyAlignment="1">
      <alignment horizontal="left"/>
    </xf>
    <xf numFmtId="0" fontId="0" fillId="6" borderId="0" xfId="0" quotePrefix="1" applyFill="1"/>
    <xf numFmtId="0" fontId="0" fillId="6" borderId="0" xfId="0" applyFont="1" applyFill="1"/>
    <xf numFmtId="0" fontId="0" fillId="6" borderId="0" xfId="0" applyFill="1" applyAlignment="1">
      <alignment horizontal="left"/>
    </xf>
    <xf numFmtId="15" fontId="0" fillId="6" borderId="0" xfId="0" quotePrefix="1" applyNumberFormat="1" applyFill="1"/>
    <xf numFmtId="0" fontId="2" fillId="4" borderId="0" xfId="0" applyFont="1" applyFill="1"/>
    <xf numFmtId="0" fontId="2" fillId="3" borderId="0" xfId="0" applyFont="1" applyFill="1"/>
    <xf numFmtId="0" fontId="0" fillId="7" borderId="0" xfId="0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8"/>
  <sheetViews>
    <sheetView tabSelected="1" topLeftCell="S1" zoomScale="110" zoomScaleNormal="110" workbookViewId="0">
      <selection activeCell="AD106" sqref="AD106"/>
    </sheetView>
  </sheetViews>
  <sheetFormatPr defaultRowHeight="15" x14ac:dyDescent="0.25"/>
  <cols>
    <col min="1" max="1" width="35.7109375" customWidth="1"/>
    <col min="2" max="2" width="26" style="14" customWidth="1"/>
    <col min="3" max="3" width="12.7109375" customWidth="1"/>
    <col min="11" max="11" width="7.42578125" customWidth="1"/>
    <col min="12" max="12" width="9.42578125" bestFit="1" customWidth="1"/>
    <col min="22" max="27" width="9.140625" style="7"/>
    <col min="28" max="29" width="9.140625" style="23"/>
    <col min="30" max="30" width="13.140625" style="23" customWidth="1"/>
    <col min="31" max="34" width="9.140625" style="23"/>
  </cols>
  <sheetData>
    <row r="1" spans="1:39" x14ac:dyDescent="0.25">
      <c r="A1" t="s">
        <v>49</v>
      </c>
      <c r="B1" s="14" t="s">
        <v>342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s="7" t="s">
        <v>280</v>
      </c>
      <c r="W1" s="7" t="s">
        <v>287</v>
      </c>
      <c r="X1" s="7" t="s">
        <v>286</v>
      </c>
      <c r="Y1" s="7" t="s">
        <v>295</v>
      </c>
      <c r="Z1" s="7" t="s">
        <v>298</v>
      </c>
      <c r="AA1" s="7" t="s">
        <v>299</v>
      </c>
      <c r="AB1" s="23" t="s">
        <v>300</v>
      </c>
      <c r="AC1" s="23" t="s">
        <v>304</v>
      </c>
      <c r="AD1" s="23" t="s">
        <v>306</v>
      </c>
      <c r="AE1" s="23" t="s">
        <v>376</v>
      </c>
      <c r="AF1" s="23" t="s">
        <v>307</v>
      </c>
      <c r="AG1" s="23" t="s">
        <v>308</v>
      </c>
      <c r="AH1" s="23" t="s">
        <v>377</v>
      </c>
    </row>
    <row r="2" spans="1:39" x14ac:dyDescent="0.25">
      <c r="A2" s="3" t="s">
        <v>64</v>
      </c>
      <c r="B2" s="14" t="s">
        <v>66</v>
      </c>
      <c r="C2" t="s">
        <v>66</v>
      </c>
      <c r="D2" t="s">
        <v>66</v>
      </c>
      <c r="E2" t="s">
        <v>66</v>
      </c>
      <c r="F2" t="s">
        <v>66</v>
      </c>
      <c r="G2" t="s">
        <v>66</v>
      </c>
      <c r="H2" t="s">
        <v>66</v>
      </c>
      <c r="I2" t="s">
        <v>66</v>
      </c>
      <c r="J2" t="s">
        <v>66</v>
      </c>
      <c r="K2" t="s">
        <v>66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  <c r="U2" t="s">
        <v>66</v>
      </c>
      <c r="V2" s="7" t="s">
        <v>66</v>
      </c>
      <c r="W2" s="7" t="s">
        <v>66</v>
      </c>
      <c r="X2" s="7" t="s">
        <v>66</v>
      </c>
      <c r="Y2" s="7" t="s">
        <v>66</v>
      </c>
      <c r="Z2" s="7" t="s">
        <v>66</v>
      </c>
      <c r="AA2" s="7" t="s">
        <v>66</v>
      </c>
      <c r="AB2" s="23" t="s">
        <v>66</v>
      </c>
      <c r="AC2" s="23" t="s">
        <v>66</v>
      </c>
      <c r="AD2" s="23" t="s">
        <v>66</v>
      </c>
      <c r="AE2" s="23" t="s">
        <v>66</v>
      </c>
      <c r="AF2" s="23" t="s">
        <v>66</v>
      </c>
      <c r="AG2" s="23" t="s">
        <v>66</v>
      </c>
      <c r="AH2" s="23" t="s">
        <v>66</v>
      </c>
    </row>
    <row r="3" spans="1:39" x14ac:dyDescent="0.25">
      <c r="A3" s="3" t="s">
        <v>65</v>
      </c>
      <c r="B3" s="14" t="s">
        <v>67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N3" t="s">
        <v>67</v>
      </c>
      <c r="O3" t="s">
        <v>67</v>
      </c>
      <c r="P3" t="s">
        <v>67</v>
      </c>
      <c r="Q3" t="s">
        <v>67</v>
      </c>
      <c r="R3" t="s">
        <v>67</v>
      </c>
      <c r="S3" t="s">
        <v>67</v>
      </c>
      <c r="T3" t="s">
        <v>67</v>
      </c>
      <c r="U3" t="s">
        <v>67</v>
      </c>
      <c r="V3" s="7" t="s">
        <v>67</v>
      </c>
      <c r="W3" s="7" t="s">
        <v>67</v>
      </c>
      <c r="X3" s="7" t="s">
        <v>67</v>
      </c>
      <c r="Y3" s="7" t="s">
        <v>67</v>
      </c>
      <c r="Z3" s="7" t="s">
        <v>67</v>
      </c>
      <c r="AA3" s="7" t="s">
        <v>67</v>
      </c>
      <c r="AB3" s="23" t="s">
        <v>67</v>
      </c>
      <c r="AC3" s="23" t="s">
        <v>67</v>
      </c>
      <c r="AD3" s="23" t="s">
        <v>67</v>
      </c>
      <c r="AE3" s="23" t="s">
        <v>67</v>
      </c>
      <c r="AF3" s="23" t="s">
        <v>67</v>
      </c>
      <c r="AG3" s="23" t="s">
        <v>67</v>
      </c>
      <c r="AH3" s="23" t="s">
        <v>67</v>
      </c>
    </row>
    <row r="4" spans="1:39" x14ac:dyDescent="0.25">
      <c r="A4" s="3" t="s">
        <v>233</v>
      </c>
      <c r="B4" s="14" t="s">
        <v>67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67</v>
      </c>
      <c r="I4" t="s">
        <v>67</v>
      </c>
      <c r="J4" t="s">
        <v>67</v>
      </c>
      <c r="K4" t="s">
        <v>67</v>
      </c>
      <c r="L4" t="s">
        <v>67</v>
      </c>
      <c r="M4" t="s">
        <v>67</v>
      </c>
      <c r="N4" t="s">
        <v>67</v>
      </c>
      <c r="O4" t="s">
        <v>67</v>
      </c>
      <c r="P4" t="s">
        <v>67</v>
      </c>
      <c r="Q4" t="s">
        <v>67</v>
      </c>
      <c r="R4" t="s">
        <v>67</v>
      </c>
      <c r="S4" t="s">
        <v>67</v>
      </c>
      <c r="T4" t="s">
        <v>67</v>
      </c>
      <c r="U4" t="s">
        <v>67</v>
      </c>
      <c r="V4" s="7" t="s">
        <v>67</v>
      </c>
      <c r="W4" s="7" t="s">
        <v>67</v>
      </c>
      <c r="X4" s="7" t="s">
        <v>67</v>
      </c>
      <c r="Y4" s="7" t="s">
        <v>67</v>
      </c>
      <c r="Z4" s="7" t="s">
        <v>67</v>
      </c>
      <c r="AA4" s="7" t="s">
        <v>67</v>
      </c>
      <c r="AB4" s="23" t="s">
        <v>67</v>
      </c>
      <c r="AC4" s="23" t="s">
        <v>67</v>
      </c>
      <c r="AD4" s="23" t="s">
        <v>67</v>
      </c>
      <c r="AE4" s="23" t="s">
        <v>67</v>
      </c>
      <c r="AF4" s="23" t="s">
        <v>67</v>
      </c>
      <c r="AG4" s="23" t="s">
        <v>67</v>
      </c>
      <c r="AH4" s="23" t="s">
        <v>67</v>
      </c>
    </row>
    <row r="5" spans="1:39" x14ac:dyDescent="0.25">
      <c r="A5" s="3" t="s">
        <v>70</v>
      </c>
      <c r="B5" s="14" t="s">
        <v>67</v>
      </c>
      <c r="C5" t="s">
        <v>67</v>
      </c>
      <c r="D5" t="s">
        <v>67</v>
      </c>
      <c r="E5" t="s">
        <v>67</v>
      </c>
      <c r="F5" t="s">
        <v>67</v>
      </c>
      <c r="G5" t="s">
        <v>67</v>
      </c>
      <c r="H5" t="s">
        <v>67</v>
      </c>
      <c r="I5" t="s">
        <v>67</v>
      </c>
      <c r="J5" t="s">
        <v>67</v>
      </c>
      <c r="K5" t="s">
        <v>67</v>
      </c>
      <c r="L5" t="s">
        <v>67</v>
      </c>
      <c r="M5" t="s">
        <v>67</v>
      </c>
      <c r="N5" t="s">
        <v>67</v>
      </c>
      <c r="O5" t="s">
        <v>67</v>
      </c>
      <c r="P5" t="s">
        <v>67</v>
      </c>
      <c r="Q5" t="s">
        <v>67</v>
      </c>
      <c r="R5" t="s">
        <v>67</v>
      </c>
      <c r="S5" t="s">
        <v>67</v>
      </c>
      <c r="T5" t="s">
        <v>67</v>
      </c>
      <c r="U5" t="s">
        <v>67</v>
      </c>
      <c r="V5" s="7" t="s">
        <v>67</v>
      </c>
      <c r="W5" s="7" t="s">
        <v>67</v>
      </c>
      <c r="X5" s="7" t="s">
        <v>67</v>
      </c>
      <c r="Y5" s="7" t="s">
        <v>67</v>
      </c>
      <c r="Z5" s="7" t="s">
        <v>67</v>
      </c>
      <c r="AA5" s="7" t="s">
        <v>67</v>
      </c>
      <c r="AB5" s="23" t="s">
        <v>67</v>
      </c>
      <c r="AC5" s="23" t="s">
        <v>67</v>
      </c>
      <c r="AD5" s="23" t="s">
        <v>67</v>
      </c>
      <c r="AE5" s="23" t="s">
        <v>67</v>
      </c>
      <c r="AF5" s="23" t="s">
        <v>67</v>
      </c>
      <c r="AG5" s="23" t="s">
        <v>67</v>
      </c>
      <c r="AH5" s="23" t="s">
        <v>67</v>
      </c>
    </row>
    <row r="6" spans="1:39" x14ac:dyDescent="0.25">
      <c r="A6" s="3"/>
    </row>
    <row r="7" spans="1:39" x14ac:dyDescent="0.25">
      <c r="A7" t="s">
        <v>234</v>
      </c>
      <c r="B7" s="7" t="s">
        <v>349</v>
      </c>
      <c r="C7" s="7" t="s">
        <v>336</v>
      </c>
      <c r="D7" s="7" t="s">
        <v>337</v>
      </c>
      <c r="E7" t="s">
        <v>338</v>
      </c>
      <c r="F7" t="s">
        <v>339</v>
      </c>
      <c r="G7" t="s">
        <v>340</v>
      </c>
      <c r="H7" t="s">
        <v>247</v>
      </c>
      <c r="I7" t="s">
        <v>251</v>
      </c>
      <c r="J7" t="s">
        <v>252</v>
      </c>
      <c r="K7" t="s">
        <v>265</v>
      </c>
      <c r="L7" t="s">
        <v>264</v>
      </c>
      <c r="M7" t="s">
        <v>236</v>
      </c>
      <c r="N7" t="s">
        <v>236</v>
      </c>
      <c r="O7" t="s">
        <v>236</v>
      </c>
      <c r="P7" t="s">
        <v>236</v>
      </c>
      <c r="Q7" t="s">
        <v>236</v>
      </c>
      <c r="R7" t="s">
        <v>236</v>
      </c>
      <c r="S7" t="s">
        <v>236</v>
      </c>
      <c r="T7" t="s">
        <v>236</v>
      </c>
      <c r="U7" t="s">
        <v>236</v>
      </c>
      <c r="V7" s="7" t="s">
        <v>281</v>
      </c>
      <c r="W7" s="7" t="s">
        <v>281</v>
      </c>
      <c r="X7" s="7" t="s">
        <v>294</v>
      </c>
      <c r="Y7" s="7" t="s">
        <v>294</v>
      </c>
      <c r="Z7" s="29" t="s">
        <v>364</v>
      </c>
      <c r="AA7" s="29" t="s">
        <v>378</v>
      </c>
      <c r="AB7" s="14" t="s">
        <v>383</v>
      </c>
      <c r="AC7" s="30" t="s">
        <v>384</v>
      </c>
      <c r="AD7" s="31" t="s">
        <v>385</v>
      </c>
      <c r="AE7" s="31" t="s">
        <v>386</v>
      </c>
      <c r="AF7" s="31" t="s">
        <v>387</v>
      </c>
      <c r="AG7" s="32" t="s">
        <v>388</v>
      </c>
      <c r="AH7" s="30" t="s">
        <v>365</v>
      </c>
      <c r="AL7" s="8"/>
      <c r="AM7" s="8"/>
    </row>
    <row r="8" spans="1:39" x14ac:dyDescent="0.25">
      <c r="A8" t="s">
        <v>239</v>
      </c>
      <c r="B8" s="14" t="s">
        <v>232</v>
      </c>
      <c r="C8" t="s">
        <v>232</v>
      </c>
      <c r="D8" t="s">
        <v>232</v>
      </c>
      <c r="E8" t="s">
        <v>232</v>
      </c>
      <c r="F8" t="s">
        <v>232</v>
      </c>
      <c r="G8" t="s">
        <v>232</v>
      </c>
      <c r="H8" t="s">
        <v>232</v>
      </c>
      <c r="I8" t="s">
        <v>232</v>
      </c>
      <c r="J8" t="s">
        <v>232</v>
      </c>
      <c r="K8" t="s">
        <v>232</v>
      </c>
      <c r="L8" t="s">
        <v>232</v>
      </c>
      <c r="M8" t="s">
        <v>232</v>
      </c>
      <c r="N8" t="s">
        <v>232</v>
      </c>
      <c r="O8" t="s">
        <v>232</v>
      </c>
      <c r="P8" t="s">
        <v>232</v>
      </c>
      <c r="Q8" t="s">
        <v>232</v>
      </c>
      <c r="R8" t="s">
        <v>232</v>
      </c>
      <c r="S8" t="s">
        <v>232</v>
      </c>
      <c r="T8" t="s">
        <v>232</v>
      </c>
      <c r="U8" t="s">
        <v>232</v>
      </c>
      <c r="V8" s="7" t="s">
        <v>232</v>
      </c>
      <c r="W8" s="7" t="s">
        <v>232</v>
      </c>
      <c r="X8" s="7" t="s">
        <v>232</v>
      </c>
      <c r="Y8" s="7" t="s">
        <v>232</v>
      </c>
      <c r="Z8" s="7" t="s">
        <v>232</v>
      </c>
      <c r="AA8" s="7" t="s">
        <v>232</v>
      </c>
      <c r="AB8" s="23" t="s">
        <v>232</v>
      </c>
      <c r="AC8" s="23" t="s">
        <v>232</v>
      </c>
      <c r="AD8" s="23" t="s">
        <v>232</v>
      </c>
      <c r="AE8" s="23" t="s">
        <v>232</v>
      </c>
      <c r="AF8" s="23" t="s">
        <v>232</v>
      </c>
      <c r="AG8" s="23" t="s">
        <v>232</v>
      </c>
      <c r="AH8" s="23" t="s">
        <v>232</v>
      </c>
      <c r="AL8" s="8"/>
      <c r="AM8" s="8"/>
    </row>
    <row r="9" spans="1:39" x14ac:dyDescent="0.25">
      <c r="A9" t="s">
        <v>240</v>
      </c>
      <c r="B9" s="14" t="s">
        <v>231</v>
      </c>
      <c r="C9" t="s">
        <v>231</v>
      </c>
      <c r="D9" t="s">
        <v>231</v>
      </c>
      <c r="E9" t="s">
        <v>231</v>
      </c>
      <c r="F9" t="s">
        <v>231</v>
      </c>
      <c r="G9" t="s">
        <v>231</v>
      </c>
      <c r="H9" t="s">
        <v>231</v>
      </c>
      <c r="I9" t="s">
        <v>231</v>
      </c>
      <c r="J9" t="s">
        <v>231</v>
      </c>
      <c r="K9" t="s">
        <v>231</v>
      </c>
      <c r="L9" t="s">
        <v>231</v>
      </c>
      <c r="M9" t="s">
        <v>231</v>
      </c>
      <c r="N9" t="s">
        <v>231</v>
      </c>
      <c r="O9" t="s">
        <v>231</v>
      </c>
      <c r="P9" t="s">
        <v>231</v>
      </c>
      <c r="Q9" t="s">
        <v>231</v>
      </c>
      <c r="R9" t="s">
        <v>231</v>
      </c>
      <c r="S9" t="s">
        <v>231</v>
      </c>
      <c r="T9" t="s">
        <v>231</v>
      </c>
      <c r="U9" t="s">
        <v>231</v>
      </c>
      <c r="V9" s="7" t="s">
        <v>231</v>
      </c>
      <c r="W9" s="7" t="s">
        <v>231</v>
      </c>
      <c r="X9" s="7" t="s">
        <v>231</v>
      </c>
      <c r="Y9" s="7" t="s">
        <v>231</v>
      </c>
      <c r="Z9" s="7" t="s">
        <v>231</v>
      </c>
      <c r="AA9" s="7" t="s">
        <v>231</v>
      </c>
      <c r="AB9" s="23" t="s">
        <v>231</v>
      </c>
      <c r="AC9" s="23" t="s">
        <v>231</v>
      </c>
      <c r="AD9" s="23" t="s">
        <v>231</v>
      </c>
      <c r="AE9" s="23" t="s">
        <v>231</v>
      </c>
      <c r="AF9" s="23" t="s">
        <v>231</v>
      </c>
      <c r="AG9" s="23" t="s">
        <v>231</v>
      </c>
      <c r="AH9" s="23" t="s">
        <v>231</v>
      </c>
      <c r="AL9" s="7"/>
      <c r="AM9" s="7"/>
    </row>
    <row r="10" spans="1:39" x14ac:dyDescent="0.25">
      <c r="A10" t="s">
        <v>241</v>
      </c>
      <c r="B10" s="14" t="s">
        <v>231</v>
      </c>
      <c r="C10" t="s">
        <v>231</v>
      </c>
      <c r="D10" t="s">
        <v>231</v>
      </c>
      <c r="E10" t="s">
        <v>231</v>
      </c>
      <c r="F10" t="s">
        <v>231</v>
      </c>
      <c r="G10" t="s">
        <v>231</v>
      </c>
      <c r="H10" t="s">
        <v>231</v>
      </c>
      <c r="I10" t="s">
        <v>231</v>
      </c>
      <c r="J10" t="s">
        <v>231</v>
      </c>
      <c r="K10" t="s">
        <v>231</v>
      </c>
      <c r="L10" t="s">
        <v>231</v>
      </c>
      <c r="M10" t="s">
        <v>231</v>
      </c>
      <c r="N10" t="s">
        <v>231</v>
      </c>
      <c r="O10" t="s">
        <v>231</v>
      </c>
      <c r="P10" t="s">
        <v>231</v>
      </c>
      <c r="Q10" t="s">
        <v>231</v>
      </c>
      <c r="R10" t="s">
        <v>231</v>
      </c>
      <c r="S10" t="s">
        <v>231</v>
      </c>
      <c r="T10" t="s">
        <v>231</v>
      </c>
      <c r="U10" t="s">
        <v>231</v>
      </c>
      <c r="V10" s="7" t="s">
        <v>231</v>
      </c>
      <c r="W10" s="7" t="s">
        <v>231</v>
      </c>
      <c r="X10" s="7" t="s">
        <v>231</v>
      </c>
      <c r="Y10" s="7" t="s">
        <v>231</v>
      </c>
      <c r="Z10" s="7" t="s">
        <v>231</v>
      </c>
      <c r="AA10" s="7" t="s">
        <v>231</v>
      </c>
      <c r="AB10" s="23" t="s">
        <v>231</v>
      </c>
      <c r="AC10" s="23" t="s">
        <v>231</v>
      </c>
      <c r="AD10" s="23" t="s">
        <v>231</v>
      </c>
      <c r="AE10" s="23" t="s">
        <v>231</v>
      </c>
      <c r="AF10" s="23" t="s">
        <v>231</v>
      </c>
      <c r="AG10" s="23" t="s">
        <v>231</v>
      </c>
      <c r="AH10" s="23" t="s">
        <v>231</v>
      </c>
      <c r="AL10" s="7"/>
      <c r="AM10" s="7"/>
    </row>
    <row r="11" spans="1:39" s="3" customFormat="1" ht="30" x14ac:dyDescent="0.25">
      <c r="A11" s="3" t="s">
        <v>51</v>
      </c>
      <c r="B11" s="9" t="s">
        <v>341</v>
      </c>
      <c r="C11" s="3" t="s">
        <v>272</v>
      </c>
      <c r="D11" s="3" t="s">
        <v>278</v>
      </c>
      <c r="E11" s="5" t="s">
        <v>341</v>
      </c>
      <c r="F11" s="3" t="s">
        <v>248</v>
      </c>
      <c r="G11" s="9" t="s">
        <v>341</v>
      </c>
      <c r="L11" s="6" t="s">
        <v>271</v>
      </c>
      <c r="V11" s="12"/>
      <c r="W11" s="12" t="s">
        <v>291</v>
      </c>
      <c r="X11" s="12" t="s">
        <v>291</v>
      </c>
      <c r="Y11" s="12" t="s">
        <v>291</v>
      </c>
      <c r="Z11" s="16" t="s">
        <v>361</v>
      </c>
      <c r="AA11" s="16" t="s">
        <v>374</v>
      </c>
      <c r="AB11" s="16" t="s">
        <v>379</v>
      </c>
      <c r="AC11" s="16" t="s">
        <v>363</v>
      </c>
      <c r="AD11" s="16" t="s">
        <v>380</v>
      </c>
      <c r="AE11" s="16" t="s">
        <v>381</v>
      </c>
      <c r="AF11" s="16" t="s">
        <v>382</v>
      </c>
      <c r="AG11" s="16" t="s">
        <v>361</v>
      </c>
      <c r="AH11" s="16" t="s">
        <v>362</v>
      </c>
      <c r="AL11" s="9"/>
      <c r="AM11" s="19"/>
    </row>
    <row r="12" spans="1:39" x14ac:dyDescent="0.25">
      <c r="A12" t="s">
        <v>0</v>
      </c>
      <c r="B12" s="16" t="s">
        <v>1</v>
      </c>
      <c r="C12" s="1" t="s">
        <v>1</v>
      </c>
      <c r="D12" s="1" t="s">
        <v>1</v>
      </c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0" t="s">
        <v>1</v>
      </c>
      <c r="W12" s="10" t="s">
        <v>1</v>
      </c>
      <c r="X12" s="10" t="s">
        <v>1</v>
      </c>
      <c r="Y12" s="10" t="s">
        <v>1</v>
      </c>
      <c r="Z12" s="10" t="s">
        <v>1</v>
      </c>
      <c r="AA12" s="10" t="s">
        <v>1</v>
      </c>
      <c r="AB12" s="25" t="s">
        <v>1</v>
      </c>
      <c r="AC12" s="25" t="s">
        <v>1</v>
      </c>
      <c r="AD12" s="25" t="s">
        <v>1</v>
      </c>
      <c r="AE12" s="25" t="s">
        <v>1</v>
      </c>
      <c r="AF12" s="25" t="s">
        <v>1</v>
      </c>
      <c r="AG12" s="25" t="s">
        <v>1</v>
      </c>
      <c r="AH12" s="25" t="s">
        <v>1</v>
      </c>
    </row>
    <row r="13" spans="1:39" x14ac:dyDescent="0.25">
      <c r="A13" t="s">
        <v>27</v>
      </c>
      <c r="B13" s="22" t="s">
        <v>311</v>
      </c>
      <c r="C13" s="1" t="s">
        <v>266</v>
      </c>
      <c r="D13" s="1" t="s">
        <v>266</v>
      </c>
      <c r="E13" s="1" t="s">
        <v>266</v>
      </c>
      <c r="F13" s="1" t="s">
        <v>249</v>
      </c>
      <c r="G13" s="1" t="s">
        <v>249</v>
      </c>
      <c r="H13" s="1" t="s">
        <v>249</v>
      </c>
      <c r="I13" s="1" t="s">
        <v>249</v>
      </c>
      <c r="J13" s="1" t="s">
        <v>249</v>
      </c>
      <c r="K13" s="1" t="s">
        <v>249</v>
      </c>
      <c r="L13" s="1" t="s">
        <v>267</v>
      </c>
      <c r="M13" s="1" t="s">
        <v>29</v>
      </c>
      <c r="N13" s="1" t="s">
        <v>29</v>
      </c>
      <c r="O13" s="1" t="s">
        <v>29</v>
      </c>
      <c r="P13" s="1" t="s">
        <v>29</v>
      </c>
      <c r="Q13" s="1" t="s">
        <v>29</v>
      </c>
      <c r="R13" s="1" t="s">
        <v>29</v>
      </c>
      <c r="S13" s="1" t="s">
        <v>29</v>
      </c>
      <c r="T13" s="1" t="s">
        <v>29</v>
      </c>
      <c r="U13" s="1" t="s">
        <v>29</v>
      </c>
      <c r="V13" s="10" t="s">
        <v>282</v>
      </c>
      <c r="W13" s="10" t="s">
        <v>285</v>
      </c>
      <c r="X13" s="10" t="s">
        <v>284</v>
      </c>
      <c r="Y13" s="10" t="s">
        <v>296</v>
      </c>
      <c r="Z13" s="10" t="s">
        <v>366</v>
      </c>
      <c r="AA13" s="10" t="s">
        <v>366</v>
      </c>
      <c r="AB13" s="10" t="s">
        <v>366</v>
      </c>
      <c r="AC13" s="10" t="s">
        <v>366</v>
      </c>
      <c r="AD13" s="10" t="s">
        <v>366</v>
      </c>
      <c r="AE13" s="10" t="s">
        <v>366</v>
      </c>
      <c r="AF13" s="10" t="s">
        <v>366</v>
      </c>
      <c r="AG13" s="10" t="s">
        <v>366</v>
      </c>
      <c r="AH13" s="10" t="s">
        <v>366</v>
      </c>
    </row>
    <row r="14" spans="1:39" x14ac:dyDescent="0.25">
      <c r="A14" t="s">
        <v>28</v>
      </c>
      <c r="B14" s="22" t="s">
        <v>312</v>
      </c>
      <c r="C14" s="1" t="s">
        <v>267</v>
      </c>
      <c r="D14" s="1" t="s">
        <v>267</v>
      </c>
      <c r="E14" s="1" t="s">
        <v>275</v>
      </c>
      <c r="F14" s="1" t="s">
        <v>249</v>
      </c>
      <c r="G14" s="1" t="s">
        <v>249</v>
      </c>
      <c r="H14" s="1" t="s">
        <v>249</v>
      </c>
      <c r="I14" s="1" t="s">
        <v>249</v>
      </c>
      <c r="J14" s="1" t="s">
        <v>249</v>
      </c>
      <c r="K14" s="1" t="s">
        <v>249</v>
      </c>
      <c r="L14" s="1" t="s">
        <v>270</v>
      </c>
      <c r="M14" s="1" t="s">
        <v>29</v>
      </c>
      <c r="N14" s="1" t="s">
        <v>29</v>
      </c>
      <c r="O14" s="1" t="s">
        <v>29</v>
      </c>
      <c r="P14" s="1" t="s">
        <v>29</v>
      </c>
      <c r="Q14" s="1" t="s">
        <v>29</v>
      </c>
      <c r="R14" s="1" t="s">
        <v>29</v>
      </c>
      <c r="S14" s="1" t="s">
        <v>29</v>
      </c>
      <c r="T14" s="1" t="s">
        <v>29</v>
      </c>
      <c r="U14" s="1" t="s">
        <v>29</v>
      </c>
      <c r="V14" s="10" t="s">
        <v>283</v>
      </c>
      <c r="W14" s="10" t="s">
        <v>288</v>
      </c>
      <c r="X14" s="10" t="s">
        <v>285</v>
      </c>
      <c r="Y14" s="10" t="s">
        <v>297</v>
      </c>
      <c r="Z14" s="10" t="s">
        <v>367</v>
      </c>
      <c r="AA14" s="10" t="s">
        <v>367</v>
      </c>
      <c r="AB14" s="10" t="s">
        <v>367</v>
      </c>
      <c r="AC14" s="10" t="s">
        <v>367</v>
      </c>
      <c r="AD14" s="10" t="s">
        <v>367</v>
      </c>
      <c r="AE14" s="10" t="s">
        <v>367</v>
      </c>
      <c r="AF14" s="10" t="s">
        <v>367</v>
      </c>
      <c r="AG14" s="10" t="s">
        <v>367</v>
      </c>
      <c r="AH14" s="10" t="s">
        <v>367</v>
      </c>
    </row>
    <row r="15" spans="1:39" x14ac:dyDescent="0.25">
      <c r="A15" t="s">
        <v>2</v>
      </c>
      <c r="B15" s="22" t="s">
        <v>344</v>
      </c>
      <c r="C15" s="1" t="s">
        <v>273</v>
      </c>
      <c r="D15" s="1" t="s">
        <v>279</v>
      </c>
      <c r="E15" s="1" t="s">
        <v>276</v>
      </c>
      <c r="F15" s="1" t="s">
        <v>249</v>
      </c>
      <c r="G15" s="1" t="s">
        <v>249</v>
      </c>
      <c r="H15" s="1" t="s">
        <v>249</v>
      </c>
      <c r="I15" s="1" t="s">
        <v>249</v>
      </c>
      <c r="J15" s="1" t="s">
        <v>249</v>
      </c>
      <c r="K15" s="1" t="s">
        <v>249</v>
      </c>
      <c r="L15" s="1" t="s">
        <v>268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29</v>
      </c>
      <c r="T15" s="1" t="s">
        <v>29</v>
      </c>
      <c r="U15" s="1" t="s">
        <v>29</v>
      </c>
      <c r="V15" s="10" t="s">
        <v>284</v>
      </c>
      <c r="W15" s="10" t="s">
        <v>289</v>
      </c>
      <c r="X15" s="10" t="s">
        <v>292</v>
      </c>
      <c r="Y15" s="10" t="s">
        <v>288</v>
      </c>
      <c r="Z15" s="10" t="s">
        <v>368</v>
      </c>
      <c r="AA15" s="10" t="s">
        <v>368</v>
      </c>
      <c r="AB15" s="10" t="s">
        <v>368</v>
      </c>
      <c r="AC15" s="10" t="s">
        <v>368</v>
      </c>
      <c r="AD15" s="10" t="s">
        <v>368</v>
      </c>
      <c r="AE15" s="10" t="s">
        <v>368</v>
      </c>
      <c r="AF15" s="10" t="s">
        <v>368</v>
      </c>
      <c r="AG15" s="10" t="s">
        <v>368</v>
      </c>
      <c r="AH15" s="10" t="s">
        <v>368</v>
      </c>
    </row>
    <row r="16" spans="1:39" x14ac:dyDescent="0.25">
      <c r="A16" t="s">
        <v>3</v>
      </c>
      <c r="B16" s="22" t="s">
        <v>345</v>
      </c>
      <c r="C16" s="1" t="s">
        <v>274</v>
      </c>
      <c r="D16" s="1" t="s">
        <v>279</v>
      </c>
      <c r="E16" s="1" t="s">
        <v>276</v>
      </c>
      <c r="F16" s="1" t="s">
        <v>250</v>
      </c>
      <c r="G16" s="1" t="s">
        <v>250</v>
      </c>
      <c r="H16" s="1" t="s">
        <v>250</v>
      </c>
      <c r="I16" s="1" t="s">
        <v>250</v>
      </c>
      <c r="J16" s="1" t="s">
        <v>250</v>
      </c>
      <c r="K16" s="1" t="s">
        <v>250</v>
      </c>
      <c r="L16" s="1" t="s">
        <v>269</v>
      </c>
      <c r="M16" s="1" t="s">
        <v>29</v>
      </c>
      <c r="N16" s="1" t="s">
        <v>29</v>
      </c>
      <c r="O16" s="1" t="s">
        <v>29</v>
      </c>
      <c r="P16" s="1" t="s">
        <v>29</v>
      </c>
      <c r="Q16" s="1" t="s">
        <v>29</v>
      </c>
      <c r="R16" s="1" t="s">
        <v>29</v>
      </c>
      <c r="S16" s="1" t="s">
        <v>29</v>
      </c>
      <c r="T16" s="1" t="s">
        <v>29</v>
      </c>
      <c r="U16" s="1" t="s">
        <v>29</v>
      </c>
      <c r="V16" s="10" t="s">
        <v>285</v>
      </c>
      <c r="W16" s="10" t="s">
        <v>290</v>
      </c>
      <c r="X16" s="10" t="s">
        <v>293</v>
      </c>
      <c r="Y16" s="10" t="s">
        <v>288</v>
      </c>
      <c r="Z16" s="10" t="s">
        <v>369</v>
      </c>
      <c r="AA16" s="10" t="s">
        <v>375</v>
      </c>
      <c r="AB16" s="10" t="s">
        <v>375</v>
      </c>
      <c r="AC16" s="10" t="s">
        <v>369</v>
      </c>
      <c r="AD16" s="10" t="s">
        <v>369</v>
      </c>
      <c r="AE16" s="10" t="s">
        <v>369</v>
      </c>
      <c r="AF16" s="10" t="s">
        <v>369</v>
      </c>
      <c r="AG16" s="10" t="s">
        <v>369</v>
      </c>
      <c r="AH16" s="10" t="s">
        <v>369</v>
      </c>
    </row>
    <row r="17" spans="1:34" x14ac:dyDescent="0.25">
      <c r="A17" t="s">
        <v>4</v>
      </c>
      <c r="B17" s="16">
        <v>30000</v>
      </c>
      <c r="C17" s="1" t="s">
        <v>5</v>
      </c>
      <c r="D17" s="1" t="s">
        <v>5</v>
      </c>
      <c r="E17" s="1" t="s">
        <v>5</v>
      </c>
      <c r="F17" s="1" t="s">
        <v>5</v>
      </c>
      <c r="G17" s="1" t="s">
        <v>5</v>
      </c>
      <c r="H17" s="1" t="s">
        <v>5</v>
      </c>
      <c r="I17" s="1" t="s">
        <v>5</v>
      </c>
      <c r="J17" s="1" t="s">
        <v>5</v>
      </c>
      <c r="K17" s="1" t="s">
        <v>5</v>
      </c>
      <c r="L17" s="1" t="s">
        <v>5</v>
      </c>
      <c r="M17" s="1" t="s">
        <v>5</v>
      </c>
      <c r="N17" s="1" t="s">
        <v>5</v>
      </c>
      <c r="O17" s="1" t="s">
        <v>5</v>
      </c>
      <c r="P17" s="1" t="s">
        <v>5</v>
      </c>
      <c r="Q17" s="1" t="s">
        <v>5</v>
      </c>
      <c r="R17" s="1" t="s">
        <v>5</v>
      </c>
      <c r="S17" s="1" t="s">
        <v>5</v>
      </c>
      <c r="T17" s="1" t="s">
        <v>5</v>
      </c>
      <c r="U17" s="1" t="s">
        <v>5</v>
      </c>
      <c r="V17" s="10">
        <v>2000</v>
      </c>
      <c r="W17" s="10">
        <v>2000</v>
      </c>
      <c r="X17" s="10">
        <v>2000</v>
      </c>
      <c r="Y17" s="10">
        <v>2000</v>
      </c>
      <c r="Z17" s="25">
        <v>30000</v>
      </c>
      <c r="AA17" s="25">
        <v>30000</v>
      </c>
      <c r="AB17" s="25">
        <v>30000</v>
      </c>
      <c r="AC17" s="25">
        <v>30000</v>
      </c>
      <c r="AD17" s="25">
        <v>30000</v>
      </c>
      <c r="AE17" s="25">
        <v>30000</v>
      </c>
      <c r="AF17" s="25">
        <v>30000</v>
      </c>
      <c r="AG17" s="25">
        <v>30000</v>
      </c>
      <c r="AH17" s="25">
        <v>30000</v>
      </c>
    </row>
    <row r="18" spans="1:34" s="3" customFormat="1" x14ac:dyDescent="0.25">
      <c r="A18" s="3" t="s">
        <v>6</v>
      </c>
      <c r="B18" s="15">
        <v>1000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 t="s">
        <v>7</v>
      </c>
      <c r="N18" s="5" t="s">
        <v>7</v>
      </c>
      <c r="O18" s="5" t="s">
        <v>7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 t="s">
        <v>7</v>
      </c>
      <c r="V18" s="9">
        <v>20</v>
      </c>
      <c r="W18" s="9">
        <v>20</v>
      </c>
      <c r="X18" s="9">
        <v>1000</v>
      </c>
      <c r="Y18" s="9">
        <v>1000</v>
      </c>
      <c r="Z18" s="9">
        <v>1000</v>
      </c>
      <c r="AA18" s="9">
        <v>1000</v>
      </c>
      <c r="AB18" s="24">
        <v>1000</v>
      </c>
      <c r="AC18" s="24">
        <v>1000</v>
      </c>
      <c r="AD18" s="24">
        <v>1000</v>
      </c>
      <c r="AE18" s="24">
        <v>1000</v>
      </c>
      <c r="AF18" s="24">
        <v>1000</v>
      </c>
      <c r="AG18" s="24">
        <v>1000</v>
      </c>
      <c r="AH18" s="24">
        <v>1000</v>
      </c>
    </row>
    <row r="19" spans="1:34" x14ac:dyDescent="0.25">
      <c r="A19" t="s">
        <v>8</v>
      </c>
      <c r="B19" s="14" t="s">
        <v>9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s="7" t="s">
        <v>9</v>
      </c>
      <c r="W19" s="7" t="s">
        <v>9</v>
      </c>
      <c r="X19" s="7" t="s">
        <v>9</v>
      </c>
      <c r="Y19" s="7" t="s">
        <v>9</v>
      </c>
      <c r="Z19" s="7" t="s">
        <v>9</v>
      </c>
      <c r="AA19" s="7" t="s">
        <v>9</v>
      </c>
      <c r="AB19" s="23" t="s">
        <v>9</v>
      </c>
      <c r="AC19" s="23" t="s">
        <v>9</v>
      </c>
      <c r="AD19" s="23" t="s">
        <v>9</v>
      </c>
      <c r="AE19" s="23" t="s">
        <v>9</v>
      </c>
      <c r="AF19" s="23" t="s">
        <v>9</v>
      </c>
      <c r="AG19" s="23" t="s">
        <v>9</v>
      </c>
      <c r="AH19" s="23" t="s">
        <v>9</v>
      </c>
    </row>
    <row r="20" spans="1:34" x14ac:dyDescent="0.25">
      <c r="A20" t="s">
        <v>301</v>
      </c>
      <c r="B20" s="14" t="s">
        <v>66</v>
      </c>
      <c r="C20" t="s">
        <v>66</v>
      </c>
      <c r="D20" t="s">
        <v>66</v>
      </c>
      <c r="E20" t="s">
        <v>66</v>
      </c>
      <c r="F20" t="s">
        <v>66</v>
      </c>
      <c r="G20" t="s">
        <v>66</v>
      </c>
      <c r="H20" t="s">
        <v>66</v>
      </c>
      <c r="I20" t="s">
        <v>66</v>
      </c>
      <c r="J20" t="s">
        <v>66</v>
      </c>
      <c r="K20" t="s">
        <v>66</v>
      </c>
      <c r="L20" t="s">
        <v>66</v>
      </c>
      <c r="M20" t="s">
        <v>66</v>
      </c>
      <c r="N20" t="s">
        <v>66</v>
      </c>
      <c r="O20" t="s">
        <v>66</v>
      </c>
      <c r="P20" t="s">
        <v>66</v>
      </c>
      <c r="Q20" t="s">
        <v>66</v>
      </c>
      <c r="R20" t="s">
        <v>66</v>
      </c>
      <c r="S20" t="s">
        <v>66</v>
      </c>
      <c r="T20" t="s">
        <v>66</v>
      </c>
      <c r="U20" t="s">
        <v>66</v>
      </c>
      <c r="V20" s="7" t="s">
        <v>66</v>
      </c>
      <c r="W20" s="7" t="s">
        <v>66</v>
      </c>
      <c r="X20" s="7" t="s">
        <v>66</v>
      </c>
      <c r="Y20" s="7" t="s">
        <v>66</v>
      </c>
      <c r="Z20" s="7" t="s">
        <v>66</v>
      </c>
      <c r="AA20" s="7" t="s">
        <v>66</v>
      </c>
      <c r="AB20" s="23" t="s">
        <v>66</v>
      </c>
      <c r="AC20" s="23" t="s">
        <v>66</v>
      </c>
      <c r="AD20" s="23" t="s">
        <v>66</v>
      </c>
      <c r="AE20" s="23" t="s">
        <v>66</v>
      </c>
      <c r="AF20" s="23" t="s">
        <v>66</v>
      </c>
      <c r="AG20" s="23" t="s">
        <v>66</v>
      </c>
      <c r="AH20" s="23" t="s">
        <v>66</v>
      </c>
    </row>
    <row r="21" spans="1:34" x14ac:dyDescent="0.25">
      <c r="A21" t="s">
        <v>61</v>
      </c>
      <c r="B21" s="14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s="7" t="s">
        <v>10</v>
      </c>
      <c r="W21" s="7" t="s">
        <v>10</v>
      </c>
      <c r="X21" s="7" t="s">
        <v>10</v>
      </c>
      <c r="Y21" s="7" t="s">
        <v>10</v>
      </c>
      <c r="Z21" s="7" t="s">
        <v>10</v>
      </c>
      <c r="AA21" s="7" t="s">
        <v>10</v>
      </c>
      <c r="AB21" s="23" t="s">
        <v>10</v>
      </c>
      <c r="AC21" s="23" t="s">
        <v>10</v>
      </c>
      <c r="AD21" s="23" t="s">
        <v>10</v>
      </c>
      <c r="AE21" s="23" t="s">
        <v>10</v>
      </c>
      <c r="AF21" s="23" t="s">
        <v>10</v>
      </c>
      <c r="AG21" s="23" t="s">
        <v>10</v>
      </c>
      <c r="AH21" s="23" t="s">
        <v>10</v>
      </c>
    </row>
    <row r="22" spans="1:34" x14ac:dyDescent="0.25">
      <c r="A22" t="s">
        <v>60</v>
      </c>
      <c r="B22" s="16">
        <v>30000</v>
      </c>
      <c r="C22" s="1" t="s">
        <v>5</v>
      </c>
      <c r="D22" s="1" t="s">
        <v>5</v>
      </c>
      <c r="E22" s="1" t="s">
        <v>5</v>
      </c>
      <c r="F22" s="1" t="s">
        <v>5</v>
      </c>
      <c r="G22" s="1" t="s">
        <v>5</v>
      </c>
      <c r="H22" s="1" t="s">
        <v>5</v>
      </c>
      <c r="I22" s="1" t="s">
        <v>5</v>
      </c>
      <c r="J22" s="1" t="s">
        <v>5</v>
      </c>
      <c r="K22" s="1" t="s">
        <v>5</v>
      </c>
      <c r="L22" s="1" t="s">
        <v>5</v>
      </c>
      <c r="M22" s="1" t="s">
        <v>5</v>
      </c>
      <c r="N22" s="1" t="s">
        <v>5</v>
      </c>
      <c r="O22" s="1" t="s">
        <v>5</v>
      </c>
      <c r="P22" s="1" t="s">
        <v>5</v>
      </c>
      <c r="Q22" s="1" t="s">
        <v>5</v>
      </c>
      <c r="R22" s="1" t="s">
        <v>5</v>
      </c>
      <c r="S22" s="1" t="s">
        <v>5</v>
      </c>
      <c r="T22" s="1" t="s">
        <v>5</v>
      </c>
      <c r="U22" s="1" t="s">
        <v>5</v>
      </c>
      <c r="V22" s="10">
        <v>2000</v>
      </c>
      <c r="W22" s="10">
        <v>2000</v>
      </c>
      <c r="X22" s="10">
        <v>2000</v>
      </c>
      <c r="Y22" s="10">
        <v>2000</v>
      </c>
      <c r="Z22" s="25">
        <v>30000</v>
      </c>
      <c r="AA22" s="25">
        <v>30000</v>
      </c>
      <c r="AB22" s="25">
        <v>30000</v>
      </c>
      <c r="AC22" s="25">
        <v>30000</v>
      </c>
      <c r="AD22" s="25">
        <v>30000</v>
      </c>
      <c r="AE22" s="25">
        <v>30000</v>
      </c>
      <c r="AF22" s="25">
        <v>30000</v>
      </c>
      <c r="AG22" s="25">
        <v>30000</v>
      </c>
      <c r="AH22" s="25">
        <v>30000</v>
      </c>
    </row>
    <row r="23" spans="1:34" x14ac:dyDescent="0.25">
      <c r="A23" t="s">
        <v>302</v>
      </c>
      <c r="B23" s="15" t="s">
        <v>66</v>
      </c>
      <c r="C23" s="5" t="s">
        <v>66</v>
      </c>
      <c r="D23" s="5" t="s">
        <v>66</v>
      </c>
      <c r="E23" s="5" t="s">
        <v>66</v>
      </c>
      <c r="F23" s="5" t="s">
        <v>66</v>
      </c>
      <c r="G23" s="5" t="s">
        <v>66</v>
      </c>
      <c r="H23" s="5" t="s">
        <v>66</v>
      </c>
      <c r="I23" s="5" t="s">
        <v>66</v>
      </c>
      <c r="J23" s="5" t="s">
        <v>66</v>
      </c>
      <c r="K23" s="5" t="s">
        <v>66</v>
      </c>
      <c r="L23" s="5" t="s">
        <v>66</v>
      </c>
      <c r="M23" s="5" t="s">
        <v>66</v>
      </c>
      <c r="N23" s="5" t="s">
        <v>66</v>
      </c>
      <c r="O23" s="5" t="s">
        <v>66</v>
      </c>
      <c r="P23" s="5" t="s">
        <v>66</v>
      </c>
      <c r="Q23" s="5" t="s">
        <v>66</v>
      </c>
      <c r="R23" s="5" t="s">
        <v>66</v>
      </c>
      <c r="S23" s="5" t="s">
        <v>66</v>
      </c>
      <c r="T23" s="5" t="s">
        <v>66</v>
      </c>
      <c r="U23" s="5" t="s">
        <v>66</v>
      </c>
      <c r="V23" s="9" t="s">
        <v>66</v>
      </c>
      <c r="W23" s="9" t="s">
        <v>66</v>
      </c>
      <c r="X23" s="9" t="s">
        <v>66</v>
      </c>
      <c r="Y23" s="9" t="s">
        <v>66</v>
      </c>
      <c r="Z23" s="9" t="s">
        <v>66</v>
      </c>
      <c r="AA23" s="9" t="s">
        <v>66</v>
      </c>
      <c r="AB23" s="24" t="s">
        <v>66</v>
      </c>
      <c r="AC23" s="24" t="s">
        <v>66</v>
      </c>
      <c r="AD23" s="24" t="s">
        <v>66</v>
      </c>
      <c r="AE23" s="24" t="s">
        <v>66</v>
      </c>
      <c r="AF23" s="24" t="s">
        <v>66</v>
      </c>
      <c r="AG23" s="24" t="s">
        <v>66</v>
      </c>
      <c r="AH23" s="24" t="s">
        <v>66</v>
      </c>
    </row>
    <row r="24" spans="1:34" x14ac:dyDescent="0.25">
      <c r="A24" t="s">
        <v>59</v>
      </c>
      <c r="B24" s="14" t="s">
        <v>11</v>
      </c>
      <c r="C24" t="s">
        <v>11</v>
      </c>
      <c r="D24" t="s">
        <v>11</v>
      </c>
      <c r="E24" t="s">
        <v>11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  <c r="U24" t="s">
        <v>11</v>
      </c>
      <c r="V24" s="7" t="s">
        <v>11</v>
      </c>
      <c r="W24" s="7" t="s">
        <v>11</v>
      </c>
      <c r="X24" s="7" t="s">
        <v>11</v>
      </c>
      <c r="Y24" s="7" t="s">
        <v>11</v>
      </c>
      <c r="Z24" s="7" t="s">
        <v>11</v>
      </c>
      <c r="AA24" s="7" t="s">
        <v>11</v>
      </c>
      <c r="AB24" s="23" t="s">
        <v>11</v>
      </c>
      <c r="AC24" s="23" t="s">
        <v>11</v>
      </c>
      <c r="AD24" s="23" t="s">
        <v>11</v>
      </c>
      <c r="AE24" s="23" t="s">
        <v>11</v>
      </c>
      <c r="AF24" s="23" t="s">
        <v>11</v>
      </c>
      <c r="AG24" s="23" t="s">
        <v>11</v>
      </c>
      <c r="AH24" s="23" t="s">
        <v>11</v>
      </c>
    </row>
    <row r="25" spans="1:34" x14ac:dyDescent="0.25">
      <c r="A25" t="s">
        <v>58</v>
      </c>
      <c r="B25" s="16">
        <v>1000</v>
      </c>
      <c r="C25" s="1">
        <f t="shared" ref="C25:U25" si="0">C18</f>
        <v>0</v>
      </c>
      <c r="D25" s="1">
        <f t="shared" si="0"/>
        <v>0</v>
      </c>
      <c r="E25" s="1">
        <f t="shared" si="0"/>
        <v>0</v>
      </c>
      <c r="F25" s="1">
        <f t="shared" si="0"/>
        <v>0</v>
      </c>
      <c r="G25" s="1">
        <f t="shared" si="0"/>
        <v>0</v>
      </c>
      <c r="H25" s="1">
        <f t="shared" si="0"/>
        <v>0</v>
      </c>
      <c r="I25" s="1">
        <f t="shared" si="0"/>
        <v>0</v>
      </c>
      <c r="J25" s="1">
        <f t="shared" si="0"/>
        <v>0</v>
      </c>
      <c r="K25" s="1">
        <f t="shared" si="0"/>
        <v>0</v>
      </c>
      <c r="L25" s="1">
        <f t="shared" si="0"/>
        <v>0</v>
      </c>
      <c r="M25" s="1" t="str">
        <f t="shared" si="0"/>
        <v>25</v>
      </c>
      <c r="N25" s="1" t="str">
        <f t="shared" si="0"/>
        <v>25</v>
      </c>
      <c r="O25" s="1" t="str">
        <f t="shared" si="0"/>
        <v>25</v>
      </c>
      <c r="P25" s="1" t="str">
        <f t="shared" si="0"/>
        <v>25</v>
      </c>
      <c r="Q25" s="1" t="str">
        <f t="shared" si="0"/>
        <v>25</v>
      </c>
      <c r="R25" s="1" t="str">
        <f t="shared" si="0"/>
        <v>25</v>
      </c>
      <c r="S25" s="1" t="str">
        <f t="shared" si="0"/>
        <v>25</v>
      </c>
      <c r="T25" s="1" t="str">
        <f t="shared" si="0"/>
        <v>25</v>
      </c>
      <c r="U25" s="1" t="str">
        <f t="shared" si="0"/>
        <v>25</v>
      </c>
      <c r="V25" s="10">
        <f t="shared" ref="V25:W25" si="1">V18</f>
        <v>20</v>
      </c>
      <c r="W25" s="10">
        <f t="shared" si="1"/>
        <v>20</v>
      </c>
      <c r="X25" s="10">
        <v>1000</v>
      </c>
      <c r="Y25" s="10">
        <v>1000</v>
      </c>
      <c r="Z25" s="10">
        <v>1000</v>
      </c>
      <c r="AA25" s="10">
        <v>1000</v>
      </c>
      <c r="AB25" s="25">
        <v>1000</v>
      </c>
      <c r="AC25" s="25">
        <v>1000</v>
      </c>
      <c r="AD25" s="25">
        <v>1000</v>
      </c>
      <c r="AE25" s="25">
        <v>1000</v>
      </c>
      <c r="AF25" s="25">
        <v>1000</v>
      </c>
      <c r="AG25" s="25">
        <v>1000</v>
      </c>
      <c r="AH25" s="25">
        <v>1000</v>
      </c>
    </row>
    <row r="26" spans="1:34" x14ac:dyDescent="0.25">
      <c r="A26" t="s">
        <v>62</v>
      </c>
      <c r="B26" s="14" t="s">
        <v>11</v>
      </c>
      <c r="C26" s="2" t="s">
        <v>50</v>
      </c>
      <c r="D26" s="2" t="s">
        <v>50</v>
      </c>
      <c r="E26" s="2" t="s">
        <v>50</v>
      </c>
      <c r="F26" s="2" t="s">
        <v>50</v>
      </c>
      <c r="G26" s="2" t="s">
        <v>50</v>
      </c>
      <c r="H26" s="2" t="s">
        <v>50</v>
      </c>
      <c r="I26" s="2" t="s">
        <v>50</v>
      </c>
      <c r="J26" s="2" t="s">
        <v>50</v>
      </c>
      <c r="K26" s="2" t="s">
        <v>50</v>
      </c>
      <c r="L26" s="2" t="s">
        <v>50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 t="s">
        <v>11</v>
      </c>
      <c r="S26" t="s">
        <v>11</v>
      </c>
      <c r="T26" t="s">
        <v>11</v>
      </c>
      <c r="U26" t="s">
        <v>11</v>
      </c>
      <c r="V26" s="7" t="s">
        <v>11</v>
      </c>
      <c r="W26" s="7" t="s">
        <v>11</v>
      </c>
      <c r="X26" s="7" t="s">
        <v>11</v>
      </c>
      <c r="Y26" s="7" t="s">
        <v>11</v>
      </c>
      <c r="Z26" s="7" t="s">
        <v>11</v>
      </c>
      <c r="AA26" s="7" t="s">
        <v>11</v>
      </c>
      <c r="AB26" s="23" t="s">
        <v>11</v>
      </c>
      <c r="AC26" s="23" t="s">
        <v>11</v>
      </c>
      <c r="AD26" s="23" t="s">
        <v>11</v>
      </c>
      <c r="AE26" s="23" t="s">
        <v>11</v>
      </c>
      <c r="AF26" s="23" t="s">
        <v>11</v>
      </c>
      <c r="AG26" s="23" t="s">
        <v>11</v>
      </c>
      <c r="AH26" s="23" t="s">
        <v>11</v>
      </c>
    </row>
    <row r="27" spans="1:34" s="3" customFormat="1" x14ac:dyDescent="0.25">
      <c r="A27" s="3" t="s">
        <v>63</v>
      </c>
      <c r="B27" s="16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 t="s">
        <v>7</v>
      </c>
      <c r="N27" s="5" t="s">
        <v>7</v>
      </c>
      <c r="O27" s="5" t="s">
        <v>7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 t="s">
        <v>7</v>
      </c>
      <c r="V27" s="9">
        <v>0</v>
      </c>
      <c r="W27" s="10">
        <v>20</v>
      </c>
      <c r="X27" s="10">
        <v>0</v>
      </c>
      <c r="Y27" s="10">
        <v>0</v>
      </c>
      <c r="Z27" s="10">
        <v>0</v>
      </c>
      <c r="AA27" s="10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</row>
    <row r="28" spans="1:34" s="3" customFormat="1" x14ac:dyDescent="0.25">
      <c r="A28" s="3" t="s">
        <v>111</v>
      </c>
      <c r="B28" s="15">
        <v>2000</v>
      </c>
      <c r="C28" s="5">
        <f t="shared" ref="C28:U28" si="2">C17-C18</f>
        <v>100</v>
      </c>
      <c r="D28" s="5">
        <f t="shared" si="2"/>
        <v>100</v>
      </c>
      <c r="E28" s="5">
        <f t="shared" si="2"/>
        <v>100</v>
      </c>
      <c r="F28" s="5">
        <f t="shared" si="2"/>
        <v>100</v>
      </c>
      <c r="G28" s="5">
        <f t="shared" si="2"/>
        <v>100</v>
      </c>
      <c r="H28" s="5">
        <f t="shared" si="2"/>
        <v>100</v>
      </c>
      <c r="I28" s="5">
        <f t="shared" si="2"/>
        <v>100</v>
      </c>
      <c r="J28" s="5">
        <f t="shared" si="2"/>
        <v>100</v>
      </c>
      <c r="K28" s="5">
        <f t="shared" si="2"/>
        <v>100</v>
      </c>
      <c r="L28" s="5">
        <f t="shared" si="2"/>
        <v>100</v>
      </c>
      <c r="M28" s="5">
        <f t="shared" si="2"/>
        <v>75</v>
      </c>
      <c r="N28" s="5">
        <f t="shared" si="2"/>
        <v>75</v>
      </c>
      <c r="O28" s="5">
        <f t="shared" si="2"/>
        <v>75</v>
      </c>
      <c r="P28" s="5">
        <f t="shared" si="2"/>
        <v>75</v>
      </c>
      <c r="Q28" s="5">
        <f t="shared" si="2"/>
        <v>75</v>
      </c>
      <c r="R28" s="5">
        <f t="shared" si="2"/>
        <v>75</v>
      </c>
      <c r="S28" s="5">
        <f t="shared" si="2"/>
        <v>75</v>
      </c>
      <c r="T28" s="5">
        <f t="shared" si="2"/>
        <v>75</v>
      </c>
      <c r="U28" s="5">
        <f t="shared" si="2"/>
        <v>75</v>
      </c>
      <c r="V28" s="9">
        <f t="shared" ref="V28" si="3">V17-V18</f>
        <v>1980</v>
      </c>
      <c r="W28" s="9">
        <f t="shared" ref="W28:Y28" si="4">W17-W18</f>
        <v>1980</v>
      </c>
      <c r="X28" s="9">
        <f t="shared" si="4"/>
        <v>1000</v>
      </c>
      <c r="Y28" s="9">
        <f t="shared" si="4"/>
        <v>1000</v>
      </c>
      <c r="Z28" s="24">
        <v>29000</v>
      </c>
      <c r="AA28" s="24">
        <v>29000</v>
      </c>
      <c r="AB28" s="24">
        <v>29000</v>
      </c>
      <c r="AC28" s="24">
        <v>29000</v>
      </c>
      <c r="AD28" s="24">
        <v>29000</v>
      </c>
      <c r="AE28" s="24">
        <v>29000</v>
      </c>
      <c r="AF28" s="24">
        <v>29000</v>
      </c>
      <c r="AG28" s="24">
        <v>29000</v>
      </c>
      <c r="AH28" s="24">
        <f>AH17-AH18</f>
        <v>29000</v>
      </c>
    </row>
    <row r="29" spans="1:34" s="3" customFormat="1" x14ac:dyDescent="0.25">
      <c r="A29" s="3" t="s">
        <v>303</v>
      </c>
      <c r="B29" s="15">
        <v>1000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9"/>
      <c r="W29" s="9"/>
      <c r="X29" s="9"/>
      <c r="Y29" s="9"/>
      <c r="Z29" s="24">
        <v>1000</v>
      </c>
      <c r="AA29" s="9">
        <v>1000</v>
      </c>
      <c r="AB29" s="24">
        <v>1000</v>
      </c>
      <c r="AC29" s="24">
        <v>1000</v>
      </c>
      <c r="AD29" s="24">
        <v>1000</v>
      </c>
      <c r="AE29" s="24">
        <v>1000</v>
      </c>
      <c r="AF29" s="24">
        <v>1000</v>
      </c>
      <c r="AG29" s="24">
        <v>1000</v>
      </c>
      <c r="AH29" s="24">
        <v>1000</v>
      </c>
    </row>
    <row r="30" spans="1:34" s="3" customFormat="1" x14ac:dyDescent="0.25">
      <c r="A30" s="3" t="s">
        <v>238</v>
      </c>
      <c r="B30" s="15">
        <v>2000</v>
      </c>
      <c r="C30" s="5">
        <f t="shared" ref="C30:U30" si="5">ROUND(C28,-1)</f>
        <v>100</v>
      </c>
      <c r="D30" s="5">
        <f t="shared" si="5"/>
        <v>100</v>
      </c>
      <c r="E30" s="5">
        <f t="shared" si="5"/>
        <v>100</v>
      </c>
      <c r="F30" s="5">
        <f t="shared" si="5"/>
        <v>100</v>
      </c>
      <c r="G30" s="5">
        <f t="shared" si="5"/>
        <v>100</v>
      </c>
      <c r="H30" s="5">
        <f t="shared" si="5"/>
        <v>100</v>
      </c>
      <c r="I30" s="5">
        <f t="shared" si="5"/>
        <v>100</v>
      </c>
      <c r="J30" s="5">
        <f t="shared" si="5"/>
        <v>100</v>
      </c>
      <c r="K30" s="5">
        <f t="shared" si="5"/>
        <v>100</v>
      </c>
      <c r="L30" s="5">
        <f t="shared" si="5"/>
        <v>100</v>
      </c>
      <c r="M30" s="5">
        <f t="shared" si="5"/>
        <v>80</v>
      </c>
      <c r="N30" s="5">
        <f t="shared" si="5"/>
        <v>80</v>
      </c>
      <c r="O30" s="5">
        <f t="shared" si="5"/>
        <v>80</v>
      </c>
      <c r="P30" s="5">
        <f t="shared" si="5"/>
        <v>80</v>
      </c>
      <c r="Q30" s="5">
        <f t="shared" si="5"/>
        <v>80</v>
      </c>
      <c r="R30" s="5">
        <f t="shared" si="5"/>
        <v>80</v>
      </c>
      <c r="S30" s="5">
        <f t="shared" si="5"/>
        <v>80</v>
      </c>
      <c r="T30" s="5">
        <f t="shared" si="5"/>
        <v>80</v>
      </c>
      <c r="U30" s="5">
        <f t="shared" si="5"/>
        <v>80</v>
      </c>
      <c r="V30" s="9">
        <f t="shared" ref="V30:W30" si="6">ROUND(V28,-1)</f>
        <v>1980</v>
      </c>
      <c r="W30" s="9">
        <f t="shared" si="6"/>
        <v>1980</v>
      </c>
      <c r="X30" s="9">
        <f t="shared" ref="X30:Z30" si="7">ROUND(X28,-1)</f>
        <v>1000</v>
      </c>
      <c r="Y30" s="9">
        <f t="shared" si="7"/>
        <v>1000</v>
      </c>
      <c r="Z30" s="24">
        <f t="shared" si="7"/>
        <v>29000</v>
      </c>
      <c r="AA30" s="9">
        <f t="shared" ref="AA30" si="8">ROUND(AA28,-1)</f>
        <v>29000</v>
      </c>
      <c r="AB30" s="24">
        <f>ROUND(AB28,-1)</f>
        <v>29000</v>
      </c>
      <c r="AC30" s="24">
        <f t="shared" ref="AC30:AF30" si="9">ROUND(AC28,-1)</f>
        <v>29000</v>
      </c>
      <c r="AD30" s="24">
        <f t="shared" si="9"/>
        <v>29000</v>
      </c>
      <c r="AE30" s="24">
        <f t="shared" ref="AE30" si="10">ROUND(AE28,-1)</f>
        <v>29000</v>
      </c>
      <c r="AF30" s="24">
        <f t="shared" si="9"/>
        <v>29000</v>
      </c>
      <c r="AG30" s="24">
        <f>ROUND(AG28,-1)</f>
        <v>29000</v>
      </c>
      <c r="AH30" s="24">
        <f>ROUND(AH28,-1)</f>
        <v>29000</v>
      </c>
    </row>
    <row r="31" spans="1:34" s="3" customFormat="1" x14ac:dyDescent="0.25">
      <c r="A31" s="3" t="s">
        <v>54</v>
      </c>
      <c r="B31" s="15" t="s">
        <v>305</v>
      </c>
      <c r="C31" s="5" t="str">
        <f t="shared" ref="C31:U31" si="11">TEXT(ROUND(C28,-1), "0")</f>
        <v>100</v>
      </c>
      <c r="D31" s="5" t="str">
        <f t="shared" si="11"/>
        <v>100</v>
      </c>
      <c r="E31" s="5" t="str">
        <f t="shared" si="11"/>
        <v>100</v>
      </c>
      <c r="F31" s="5" t="str">
        <f t="shared" si="11"/>
        <v>100</v>
      </c>
      <c r="G31" s="5" t="str">
        <f t="shared" si="11"/>
        <v>100</v>
      </c>
      <c r="H31" s="5" t="str">
        <f t="shared" si="11"/>
        <v>100</v>
      </c>
      <c r="I31" s="5" t="str">
        <f t="shared" si="11"/>
        <v>100</v>
      </c>
      <c r="J31" s="5" t="str">
        <f t="shared" si="11"/>
        <v>100</v>
      </c>
      <c r="K31" s="5" t="str">
        <f t="shared" si="11"/>
        <v>100</v>
      </c>
      <c r="L31" s="5" t="str">
        <f t="shared" si="11"/>
        <v>100</v>
      </c>
      <c r="M31" s="5" t="str">
        <f t="shared" si="11"/>
        <v>80</v>
      </c>
      <c r="N31" s="5" t="str">
        <f t="shared" si="11"/>
        <v>80</v>
      </c>
      <c r="O31" s="5" t="str">
        <f t="shared" si="11"/>
        <v>80</v>
      </c>
      <c r="P31" s="5" t="str">
        <f t="shared" si="11"/>
        <v>80</v>
      </c>
      <c r="Q31" s="5" t="str">
        <f t="shared" si="11"/>
        <v>80</v>
      </c>
      <c r="R31" s="5" t="str">
        <f t="shared" si="11"/>
        <v>80</v>
      </c>
      <c r="S31" s="5" t="str">
        <f t="shared" si="11"/>
        <v>80</v>
      </c>
      <c r="T31" s="5" t="str">
        <f t="shared" si="11"/>
        <v>80</v>
      </c>
      <c r="U31" s="5" t="str">
        <f t="shared" si="11"/>
        <v>80</v>
      </c>
      <c r="V31" s="9" t="str">
        <f t="shared" ref="V31:W31" si="12">TEXT(ROUND(V28,-1), "0")</f>
        <v>1980</v>
      </c>
      <c r="W31" s="9" t="str">
        <f t="shared" si="12"/>
        <v>1980</v>
      </c>
      <c r="X31" s="9" t="str">
        <f t="shared" ref="X31:Z31" si="13">TEXT(ROUND(X28,-1), "0")</f>
        <v>1000</v>
      </c>
      <c r="Y31" s="9" t="str">
        <f t="shared" si="13"/>
        <v>1000</v>
      </c>
      <c r="Z31" s="24" t="str">
        <f t="shared" si="13"/>
        <v>29000</v>
      </c>
      <c r="AA31" s="24" t="str">
        <f t="shared" ref="AA31:AF31" si="14">TEXT(ROUND(AA28,-1), "0")</f>
        <v>29000</v>
      </c>
      <c r="AB31" s="24" t="str">
        <f>TEXT(ROUND(AB28,-1), "0")</f>
        <v>29000</v>
      </c>
      <c r="AC31" s="24" t="str">
        <f t="shared" si="14"/>
        <v>29000</v>
      </c>
      <c r="AD31" s="24" t="str">
        <f t="shared" si="14"/>
        <v>29000</v>
      </c>
      <c r="AE31" s="24" t="str">
        <f t="shared" ref="AE31" si="15">TEXT(ROUND(AE28,-1), "0")</f>
        <v>29000</v>
      </c>
      <c r="AF31" s="24" t="str">
        <f t="shared" si="14"/>
        <v>29000</v>
      </c>
      <c r="AG31" s="24" t="str">
        <f>TEXT(ROUND(AG28,-1), "0")</f>
        <v>29000</v>
      </c>
      <c r="AH31" s="24" t="str">
        <f>TEXT(ROUND(AH28,-1), "0")</f>
        <v>29000</v>
      </c>
    </row>
    <row r="32" spans="1:34" x14ac:dyDescent="0.25">
      <c r="A32" t="s">
        <v>12</v>
      </c>
      <c r="B32" s="20" t="s">
        <v>346</v>
      </c>
      <c r="C32" s="20" t="s">
        <v>313</v>
      </c>
      <c r="D32" s="14" t="s">
        <v>13</v>
      </c>
      <c r="E32" s="20" t="s">
        <v>314</v>
      </c>
      <c r="F32" s="20" t="s">
        <v>315</v>
      </c>
      <c r="G32" s="20" t="s">
        <v>316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  <c r="N32" t="s">
        <v>13</v>
      </c>
      <c r="O32" t="s">
        <v>13</v>
      </c>
      <c r="P32" t="s">
        <v>13</v>
      </c>
      <c r="Q32" t="s">
        <v>13</v>
      </c>
      <c r="R32" t="s">
        <v>13</v>
      </c>
      <c r="S32" t="s">
        <v>13</v>
      </c>
      <c r="T32" t="s">
        <v>13</v>
      </c>
      <c r="U32" t="s">
        <v>13</v>
      </c>
      <c r="V32" s="7" t="s">
        <v>13</v>
      </c>
      <c r="W32" s="7" t="s">
        <v>13</v>
      </c>
      <c r="X32" s="7" t="s">
        <v>13</v>
      </c>
      <c r="Y32" s="7" t="s">
        <v>13</v>
      </c>
      <c r="Z32" s="7" t="s">
        <v>13</v>
      </c>
      <c r="AA32" s="31" t="s">
        <v>346</v>
      </c>
      <c r="AB32" s="31" t="s">
        <v>346</v>
      </c>
      <c r="AC32" s="23" t="s">
        <v>316</v>
      </c>
      <c r="AD32" s="23" t="s">
        <v>315</v>
      </c>
      <c r="AE32" s="23" t="s">
        <v>313</v>
      </c>
      <c r="AF32" s="23" t="s">
        <v>314</v>
      </c>
      <c r="AG32" s="23" t="s">
        <v>13</v>
      </c>
      <c r="AH32" s="23" t="s">
        <v>13</v>
      </c>
    </row>
    <row r="33" spans="1:34" x14ac:dyDescent="0.25">
      <c r="A33" t="s">
        <v>14</v>
      </c>
      <c r="B33" s="16" t="s">
        <v>305</v>
      </c>
      <c r="C33" s="1" t="str">
        <f t="shared" ref="C33:U33" si="16">TEXT(C31, "0")</f>
        <v>100</v>
      </c>
      <c r="D33" s="1" t="str">
        <f t="shared" si="16"/>
        <v>100</v>
      </c>
      <c r="E33" s="1" t="str">
        <f t="shared" si="16"/>
        <v>100</v>
      </c>
      <c r="F33" s="1" t="str">
        <f t="shared" si="16"/>
        <v>100</v>
      </c>
      <c r="G33" s="1" t="str">
        <f t="shared" si="16"/>
        <v>100</v>
      </c>
      <c r="H33" s="1" t="str">
        <f t="shared" si="16"/>
        <v>100</v>
      </c>
      <c r="I33" s="1" t="str">
        <f t="shared" si="16"/>
        <v>100</v>
      </c>
      <c r="J33" s="1" t="str">
        <f t="shared" si="16"/>
        <v>100</v>
      </c>
      <c r="K33" s="1" t="str">
        <f t="shared" si="16"/>
        <v>100</v>
      </c>
      <c r="L33" s="1" t="str">
        <f t="shared" si="16"/>
        <v>100</v>
      </c>
      <c r="M33" s="1" t="str">
        <f t="shared" si="16"/>
        <v>80</v>
      </c>
      <c r="N33" s="1" t="str">
        <f t="shared" si="16"/>
        <v>80</v>
      </c>
      <c r="O33" s="1" t="str">
        <f t="shared" si="16"/>
        <v>80</v>
      </c>
      <c r="P33" s="1" t="str">
        <f t="shared" si="16"/>
        <v>80</v>
      </c>
      <c r="Q33" s="1" t="str">
        <f t="shared" si="16"/>
        <v>80</v>
      </c>
      <c r="R33" s="1" t="str">
        <f t="shared" si="16"/>
        <v>80</v>
      </c>
      <c r="S33" s="1" t="str">
        <f t="shared" si="16"/>
        <v>80</v>
      </c>
      <c r="T33" s="1" t="str">
        <f t="shared" si="16"/>
        <v>80</v>
      </c>
      <c r="U33" s="1" t="str">
        <f t="shared" si="16"/>
        <v>80</v>
      </c>
      <c r="V33" s="10" t="str">
        <f t="shared" ref="V33:W33" si="17">TEXT(V31, "0")</f>
        <v>1980</v>
      </c>
      <c r="W33" s="10" t="str">
        <f t="shared" si="17"/>
        <v>1980</v>
      </c>
      <c r="X33" s="10" t="str">
        <f t="shared" ref="X33:Y33" si="18">TEXT(X31, "0")</f>
        <v>1000</v>
      </c>
      <c r="Y33" s="10" t="str">
        <f t="shared" si="18"/>
        <v>1000</v>
      </c>
      <c r="Z33" s="10" t="str">
        <f t="shared" ref="Z33:AA33" si="19">TEXT(Z31, "0")</f>
        <v>29000</v>
      </c>
      <c r="AA33" s="10" t="str">
        <f t="shared" si="19"/>
        <v>29000</v>
      </c>
      <c r="AB33" s="25" t="s">
        <v>305</v>
      </c>
      <c r="AC33" s="25" t="s">
        <v>305</v>
      </c>
      <c r="AD33" s="25" t="s">
        <v>305</v>
      </c>
      <c r="AE33" s="25" t="s">
        <v>305</v>
      </c>
      <c r="AF33" s="25" t="s">
        <v>305</v>
      </c>
      <c r="AG33" s="25" t="s">
        <v>305</v>
      </c>
      <c r="AH33" s="25" t="str">
        <f t="shared" ref="AH33" si="20">TEXT(AH31, "0")</f>
        <v>29000</v>
      </c>
    </row>
    <row r="35" spans="1:34" x14ac:dyDescent="0.25">
      <c r="A35" t="s">
        <v>16</v>
      </c>
      <c r="B35" s="14" t="s">
        <v>17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  <c r="R35" t="s">
        <v>17</v>
      </c>
      <c r="S35" t="s">
        <v>17</v>
      </c>
      <c r="T35" t="s">
        <v>17</v>
      </c>
      <c r="U35" t="s">
        <v>17</v>
      </c>
      <c r="V35" s="7" t="s">
        <v>17</v>
      </c>
      <c r="W35" s="7" t="s">
        <v>17</v>
      </c>
      <c r="X35" s="7" t="s">
        <v>17</v>
      </c>
      <c r="Y35" s="7" t="s">
        <v>17</v>
      </c>
      <c r="Z35" s="7" t="s">
        <v>17</v>
      </c>
      <c r="AA35" s="7" t="s">
        <v>17</v>
      </c>
      <c r="AB35" s="23" t="s">
        <v>17</v>
      </c>
      <c r="AC35" s="23" t="s">
        <v>17</v>
      </c>
      <c r="AD35" s="23" t="s">
        <v>17</v>
      </c>
      <c r="AE35" s="23" t="s">
        <v>17</v>
      </c>
      <c r="AF35" s="23" t="s">
        <v>17</v>
      </c>
      <c r="AG35" s="23" t="s">
        <v>17</v>
      </c>
      <c r="AH35" s="23" t="s">
        <v>17</v>
      </c>
    </row>
    <row r="36" spans="1:34" x14ac:dyDescent="0.25">
      <c r="A36" t="s">
        <v>53</v>
      </c>
      <c r="B36" s="17" t="s">
        <v>52</v>
      </c>
      <c r="C36" s="4" t="s">
        <v>52</v>
      </c>
      <c r="D36" s="4" t="s">
        <v>52</v>
      </c>
      <c r="E36" s="4" t="s">
        <v>52</v>
      </c>
      <c r="F36" s="4" t="s">
        <v>52</v>
      </c>
      <c r="G36" s="4" t="s">
        <v>52</v>
      </c>
      <c r="H36" s="4" t="s">
        <v>52</v>
      </c>
      <c r="I36" s="4" t="s">
        <v>52</v>
      </c>
      <c r="J36" s="4" t="s">
        <v>52</v>
      </c>
      <c r="K36" s="4" t="s">
        <v>52</v>
      </c>
      <c r="M36" s="4" t="s">
        <v>52</v>
      </c>
      <c r="N36" s="4" t="s">
        <v>52</v>
      </c>
      <c r="O36" s="4" t="s">
        <v>52</v>
      </c>
      <c r="P36" s="4" t="s">
        <v>52</v>
      </c>
      <c r="Q36" s="4" t="s">
        <v>52</v>
      </c>
      <c r="R36" s="4" t="s">
        <v>52</v>
      </c>
      <c r="S36" s="4" t="s">
        <v>52</v>
      </c>
      <c r="T36" s="4" t="s">
        <v>52</v>
      </c>
      <c r="U36" s="4" t="s">
        <v>52</v>
      </c>
      <c r="V36" s="11" t="s">
        <v>52</v>
      </c>
      <c r="W36" s="11" t="s">
        <v>52</v>
      </c>
      <c r="X36" s="11" t="s">
        <v>52</v>
      </c>
      <c r="Y36" s="11" t="s">
        <v>52</v>
      </c>
      <c r="Z36" s="11" t="s">
        <v>52</v>
      </c>
      <c r="AA36" s="11" t="s">
        <v>52</v>
      </c>
      <c r="AB36" s="26" t="s">
        <v>52</v>
      </c>
      <c r="AC36" s="26" t="s">
        <v>52</v>
      </c>
      <c r="AD36" s="26" t="s">
        <v>52</v>
      </c>
      <c r="AE36" s="26" t="s">
        <v>52</v>
      </c>
      <c r="AF36" s="26" t="s">
        <v>52</v>
      </c>
      <c r="AG36" s="26" t="s">
        <v>52</v>
      </c>
      <c r="AH36" s="26" t="s">
        <v>52</v>
      </c>
    </row>
    <row r="37" spans="1:34" x14ac:dyDescent="0.25">
      <c r="A37" t="s">
        <v>69</v>
      </c>
      <c r="B37" s="17" t="s">
        <v>68</v>
      </c>
      <c r="C37" s="4" t="s">
        <v>68</v>
      </c>
      <c r="D37" s="4" t="s">
        <v>68</v>
      </c>
      <c r="E37" s="4" t="s">
        <v>68</v>
      </c>
      <c r="F37" s="4" t="s">
        <v>68</v>
      </c>
      <c r="G37" s="4" t="s">
        <v>68</v>
      </c>
      <c r="H37" s="4" t="s">
        <v>68</v>
      </c>
      <c r="I37" s="4" t="s">
        <v>68</v>
      </c>
      <c r="J37" s="4" t="s">
        <v>68</v>
      </c>
      <c r="K37" s="4" t="s">
        <v>68</v>
      </c>
      <c r="L37" s="4" t="s">
        <v>68</v>
      </c>
      <c r="M37" s="4" t="s">
        <v>68</v>
      </c>
      <c r="N37" s="4" t="s">
        <v>68</v>
      </c>
      <c r="O37" s="4" t="s">
        <v>68</v>
      </c>
      <c r="P37" s="4" t="s">
        <v>68</v>
      </c>
      <c r="Q37" s="4" t="s">
        <v>68</v>
      </c>
      <c r="R37" s="4" t="s">
        <v>68</v>
      </c>
      <c r="S37" s="4" t="s">
        <v>68</v>
      </c>
      <c r="T37" s="4" t="s">
        <v>68</v>
      </c>
      <c r="U37" s="4" t="s">
        <v>68</v>
      </c>
      <c r="V37" s="11" t="s">
        <v>68</v>
      </c>
      <c r="W37" s="11" t="s">
        <v>68</v>
      </c>
      <c r="X37" s="11" t="s">
        <v>68</v>
      </c>
      <c r="Y37" s="11" t="s">
        <v>68</v>
      </c>
      <c r="Z37" s="11" t="s">
        <v>68</v>
      </c>
      <c r="AA37" s="11" t="s">
        <v>68</v>
      </c>
      <c r="AB37" s="26" t="s">
        <v>68</v>
      </c>
      <c r="AC37" s="26" t="s">
        <v>68</v>
      </c>
      <c r="AD37" s="26" t="s">
        <v>68</v>
      </c>
      <c r="AE37" s="26" t="s">
        <v>68</v>
      </c>
      <c r="AF37" s="26" t="s">
        <v>68</v>
      </c>
      <c r="AG37" s="26" t="s">
        <v>68</v>
      </c>
      <c r="AH37" s="26" t="s">
        <v>68</v>
      </c>
    </row>
    <row r="38" spans="1:34" x14ac:dyDescent="0.25">
      <c r="A38" t="s">
        <v>72</v>
      </c>
      <c r="B38" s="17" t="s">
        <v>71</v>
      </c>
      <c r="C38" s="4" t="s">
        <v>71</v>
      </c>
      <c r="D38" s="4" t="s">
        <v>71</v>
      </c>
      <c r="E38" s="4" t="s">
        <v>71</v>
      </c>
      <c r="F38" s="4" t="s">
        <v>71</v>
      </c>
      <c r="G38" s="4" t="s">
        <v>71</v>
      </c>
      <c r="H38" s="4" t="s">
        <v>71</v>
      </c>
      <c r="I38" s="4" t="s">
        <v>71</v>
      </c>
      <c r="J38" s="4" t="s">
        <v>71</v>
      </c>
      <c r="K38" s="4" t="s">
        <v>71</v>
      </c>
      <c r="L38" s="4" t="s">
        <v>71</v>
      </c>
      <c r="M38" s="4" t="s">
        <v>71</v>
      </c>
      <c r="N38" s="4" t="s">
        <v>71</v>
      </c>
      <c r="O38" s="4" t="s">
        <v>71</v>
      </c>
      <c r="P38" s="4" t="s">
        <v>71</v>
      </c>
      <c r="Q38" s="4" t="s">
        <v>71</v>
      </c>
      <c r="R38" s="4" t="s">
        <v>71</v>
      </c>
      <c r="S38" s="4" t="s">
        <v>71</v>
      </c>
      <c r="T38" s="4" t="s">
        <v>71</v>
      </c>
      <c r="U38" s="4" t="s">
        <v>71</v>
      </c>
      <c r="V38" s="11" t="s">
        <v>71</v>
      </c>
      <c r="W38" s="11" t="s">
        <v>71</v>
      </c>
      <c r="X38" s="11" t="s">
        <v>71</v>
      </c>
      <c r="Y38" s="11" t="s">
        <v>71</v>
      </c>
      <c r="Z38" s="11" t="s">
        <v>71</v>
      </c>
      <c r="AA38" s="11" t="s">
        <v>71</v>
      </c>
      <c r="AB38" s="26" t="s">
        <v>71</v>
      </c>
      <c r="AC38" s="26" t="s">
        <v>71</v>
      </c>
      <c r="AD38" s="26" t="s">
        <v>71</v>
      </c>
      <c r="AE38" s="26" t="s">
        <v>71</v>
      </c>
      <c r="AF38" s="26" t="s">
        <v>71</v>
      </c>
      <c r="AG38" s="26" t="s">
        <v>71</v>
      </c>
      <c r="AH38" s="26" t="s">
        <v>71</v>
      </c>
    </row>
    <row r="39" spans="1:34" x14ac:dyDescent="0.25">
      <c r="B39" s="1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1"/>
      <c r="W39" s="11"/>
      <c r="X39" s="11"/>
      <c r="Y39" s="11"/>
      <c r="Z39" s="11"/>
      <c r="AA39" s="11"/>
      <c r="AB39" s="26"/>
      <c r="AC39" s="26"/>
      <c r="AD39" s="26"/>
      <c r="AE39" s="26"/>
      <c r="AF39" s="26"/>
      <c r="AG39" s="26"/>
      <c r="AH39" s="26"/>
    </row>
    <row r="40" spans="1:34" x14ac:dyDescent="0.25">
      <c r="A40" t="s">
        <v>260</v>
      </c>
      <c r="B40" s="14" t="s">
        <v>261</v>
      </c>
      <c r="C40" t="s">
        <v>261</v>
      </c>
      <c r="D40" t="s">
        <v>261</v>
      </c>
      <c r="E40" t="s">
        <v>261</v>
      </c>
      <c r="F40" t="s">
        <v>261</v>
      </c>
      <c r="G40" t="s">
        <v>261</v>
      </c>
      <c r="H40" t="s">
        <v>261</v>
      </c>
      <c r="I40" t="s">
        <v>261</v>
      </c>
      <c r="J40" t="s">
        <v>261</v>
      </c>
      <c r="K40" t="s">
        <v>261</v>
      </c>
      <c r="L40" t="s">
        <v>261</v>
      </c>
      <c r="M40" t="s">
        <v>261</v>
      </c>
      <c r="N40" t="s">
        <v>261</v>
      </c>
      <c r="O40" t="s">
        <v>261</v>
      </c>
      <c r="P40" t="s">
        <v>261</v>
      </c>
      <c r="Q40" t="s">
        <v>261</v>
      </c>
      <c r="R40" t="s">
        <v>261</v>
      </c>
      <c r="S40" t="s">
        <v>261</v>
      </c>
      <c r="T40" t="s">
        <v>261</v>
      </c>
      <c r="U40" t="s">
        <v>261</v>
      </c>
      <c r="V40" s="7" t="s">
        <v>261</v>
      </c>
      <c r="W40" s="7" t="s">
        <v>261</v>
      </c>
      <c r="X40" s="7" t="s">
        <v>261</v>
      </c>
      <c r="Y40" s="7" t="s">
        <v>261</v>
      </c>
      <c r="Z40" s="7" t="s">
        <v>261</v>
      </c>
      <c r="AA40" s="7" t="s">
        <v>261</v>
      </c>
      <c r="AB40" s="23" t="s">
        <v>261</v>
      </c>
      <c r="AC40" s="23" t="s">
        <v>261</v>
      </c>
      <c r="AD40" s="23" t="s">
        <v>261</v>
      </c>
      <c r="AE40" s="23" t="s">
        <v>261</v>
      </c>
      <c r="AF40" s="23" t="s">
        <v>261</v>
      </c>
      <c r="AG40" s="23" t="s">
        <v>261</v>
      </c>
      <c r="AH40" s="23" t="s">
        <v>261</v>
      </c>
    </row>
    <row r="41" spans="1:34" x14ac:dyDescent="0.25">
      <c r="A41" t="s">
        <v>262</v>
      </c>
      <c r="B41" s="14" t="s">
        <v>231</v>
      </c>
      <c r="C41" t="s">
        <v>231</v>
      </c>
      <c r="D41" t="s">
        <v>231</v>
      </c>
      <c r="E41" t="s">
        <v>231</v>
      </c>
      <c r="F41" t="s">
        <v>231</v>
      </c>
      <c r="G41" t="s">
        <v>231</v>
      </c>
      <c r="H41" t="s">
        <v>231</v>
      </c>
      <c r="I41" t="s">
        <v>231</v>
      </c>
      <c r="J41" t="s">
        <v>231</v>
      </c>
      <c r="K41" t="s">
        <v>231</v>
      </c>
      <c r="L41" t="s">
        <v>231</v>
      </c>
      <c r="M41" t="s">
        <v>231</v>
      </c>
      <c r="N41" t="s">
        <v>231</v>
      </c>
      <c r="O41" t="s">
        <v>231</v>
      </c>
      <c r="P41" t="s">
        <v>231</v>
      </c>
      <c r="Q41" t="s">
        <v>231</v>
      </c>
      <c r="R41" t="s">
        <v>231</v>
      </c>
      <c r="S41" t="s">
        <v>231</v>
      </c>
      <c r="T41" t="s">
        <v>231</v>
      </c>
      <c r="U41" t="s">
        <v>231</v>
      </c>
      <c r="V41" s="7" t="s">
        <v>231</v>
      </c>
      <c r="W41" s="7" t="s">
        <v>231</v>
      </c>
      <c r="X41" s="7" t="s">
        <v>231</v>
      </c>
      <c r="Y41" s="7" t="s">
        <v>231</v>
      </c>
      <c r="Z41" s="7" t="s">
        <v>231</v>
      </c>
      <c r="AA41" s="7" t="s">
        <v>231</v>
      </c>
      <c r="AB41" s="23" t="s">
        <v>231</v>
      </c>
      <c r="AC41" s="23" t="s">
        <v>231</v>
      </c>
      <c r="AD41" s="23" t="s">
        <v>231</v>
      </c>
      <c r="AE41" s="23" t="s">
        <v>231</v>
      </c>
      <c r="AF41" s="23" t="s">
        <v>231</v>
      </c>
      <c r="AG41" s="23" t="s">
        <v>231</v>
      </c>
      <c r="AH41" s="23" t="s">
        <v>231</v>
      </c>
    </row>
    <row r="42" spans="1:34" x14ac:dyDescent="0.25">
      <c r="A42" t="s">
        <v>18</v>
      </c>
      <c r="B42" s="16" t="s">
        <v>130</v>
      </c>
      <c r="C42" s="1" t="s">
        <v>113</v>
      </c>
      <c r="D42" s="1" t="s">
        <v>114</v>
      </c>
      <c r="E42" s="1" t="s">
        <v>115</v>
      </c>
      <c r="F42" s="1" t="s">
        <v>116</v>
      </c>
      <c r="G42" s="1" t="s">
        <v>117</v>
      </c>
      <c r="H42" s="1" t="s">
        <v>118</v>
      </c>
      <c r="I42" s="1" t="s">
        <v>119</v>
      </c>
      <c r="J42" s="1" t="s">
        <v>120</v>
      </c>
      <c r="K42" s="1" t="s">
        <v>121</v>
      </c>
      <c r="L42" s="1" t="s">
        <v>121</v>
      </c>
      <c r="M42" s="1" t="s">
        <v>122</v>
      </c>
      <c r="N42" s="1" t="s">
        <v>123</v>
      </c>
      <c r="O42" s="1" t="s">
        <v>124</v>
      </c>
      <c r="P42" s="1" t="s">
        <v>125</v>
      </c>
      <c r="Q42" s="1" t="s">
        <v>126</v>
      </c>
      <c r="R42" s="1" t="s">
        <v>127</v>
      </c>
      <c r="S42" s="1" t="s">
        <v>128</v>
      </c>
      <c r="T42" s="1" t="s">
        <v>129</v>
      </c>
      <c r="U42" s="1" t="s">
        <v>130</v>
      </c>
      <c r="V42" s="10" t="s">
        <v>130</v>
      </c>
      <c r="W42" s="10" t="s">
        <v>130</v>
      </c>
      <c r="X42" s="10" t="s">
        <v>130</v>
      </c>
      <c r="Y42" s="10" t="s">
        <v>130</v>
      </c>
      <c r="Z42" s="10" t="s">
        <v>130</v>
      </c>
      <c r="AA42" s="10" t="s">
        <v>130</v>
      </c>
      <c r="AB42" s="25" t="s">
        <v>130</v>
      </c>
      <c r="AC42" s="25" t="s">
        <v>130</v>
      </c>
      <c r="AD42" s="25" t="s">
        <v>130</v>
      </c>
      <c r="AE42" s="25" t="s">
        <v>130</v>
      </c>
      <c r="AF42" s="25" t="s">
        <v>130</v>
      </c>
      <c r="AG42" s="25" t="s">
        <v>130</v>
      </c>
      <c r="AH42" s="25" t="s">
        <v>130</v>
      </c>
    </row>
    <row r="43" spans="1:34" x14ac:dyDescent="0.25">
      <c r="A43" t="s">
        <v>19</v>
      </c>
      <c r="B43" s="16" t="s">
        <v>343</v>
      </c>
      <c r="C43" s="1" t="s">
        <v>259</v>
      </c>
      <c r="D43" s="1" t="s">
        <v>249</v>
      </c>
      <c r="E43" s="1" t="s">
        <v>249</v>
      </c>
      <c r="F43" s="1" t="s">
        <v>249</v>
      </c>
      <c r="G43" s="1" t="s">
        <v>249</v>
      </c>
      <c r="H43" s="1" t="s">
        <v>249</v>
      </c>
      <c r="I43" s="1" t="s">
        <v>249</v>
      </c>
      <c r="J43" s="1" t="s">
        <v>249</v>
      </c>
      <c r="K43" s="1" t="s">
        <v>249</v>
      </c>
      <c r="L43" s="1" t="s">
        <v>263</v>
      </c>
      <c r="M43" s="1" t="s">
        <v>29</v>
      </c>
      <c r="N43" s="1" t="s">
        <v>29</v>
      </c>
      <c r="O43" s="1" t="s">
        <v>29</v>
      </c>
      <c r="P43" s="1" t="s">
        <v>29</v>
      </c>
      <c r="Q43" s="1" t="s">
        <v>29</v>
      </c>
      <c r="R43" s="1" t="s">
        <v>29</v>
      </c>
      <c r="S43" s="1" t="s">
        <v>29</v>
      </c>
      <c r="T43" s="1" t="s">
        <v>29</v>
      </c>
      <c r="U43" s="1" t="s">
        <v>29</v>
      </c>
      <c r="V43" s="10" t="s">
        <v>284</v>
      </c>
      <c r="W43" s="10" t="s">
        <v>288</v>
      </c>
      <c r="X43" s="10" t="s">
        <v>288</v>
      </c>
      <c r="Y43" s="10" t="s">
        <v>288</v>
      </c>
      <c r="Z43" s="10" t="s">
        <v>288</v>
      </c>
      <c r="AA43" s="10" t="s">
        <v>289</v>
      </c>
      <c r="AB43" s="25" t="s">
        <v>290</v>
      </c>
      <c r="AC43" s="25" t="s">
        <v>289</v>
      </c>
      <c r="AD43" s="25" t="s">
        <v>350</v>
      </c>
      <c r="AE43" s="25" t="s">
        <v>289</v>
      </c>
      <c r="AF43" s="25" t="s">
        <v>289</v>
      </c>
      <c r="AG43" s="25" t="s">
        <v>289</v>
      </c>
      <c r="AH43" s="25" t="s">
        <v>289</v>
      </c>
    </row>
    <row r="44" spans="1:34" x14ac:dyDescent="0.25">
      <c r="A44" t="s">
        <v>255</v>
      </c>
      <c r="B44" s="17" t="s">
        <v>257</v>
      </c>
      <c r="C44" s="4" t="s">
        <v>257</v>
      </c>
      <c r="D44" t="s">
        <v>258</v>
      </c>
      <c r="E44" t="s">
        <v>256</v>
      </c>
      <c r="F44" s="4" t="s">
        <v>257</v>
      </c>
      <c r="G44" t="s">
        <v>256</v>
      </c>
      <c r="H44" s="4" t="s">
        <v>257</v>
      </c>
      <c r="I44" t="s">
        <v>258</v>
      </c>
      <c r="J44" t="s">
        <v>256</v>
      </c>
      <c r="K44" s="4" t="s">
        <v>257</v>
      </c>
      <c r="L44" s="4" t="s">
        <v>257</v>
      </c>
      <c r="M44" s="4" t="s">
        <v>257</v>
      </c>
      <c r="N44" t="s">
        <v>258</v>
      </c>
      <c r="O44" t="s">
        <v>256</v>
      </c>
      <c r="P44" s="4" t="s">
        <v>257</v>
      </c>
      <c r="Q44" t="s">
        <v>256</v>
      </c>
      <c r="R44" s="4" t="s">
        <v>257</v>
      </c>
      <c r="S44" t="s">
        <v>258</v>
      </c>
      <c r="T44" t="s">
        <v>256</v>
      </c>
      <c r="U44" s="4" t="s">
        <v>257</v>
      </c>
      <c r="V44" s="11" t="s">
        <v>257</v>
      </c>
      <c r="W44" s="11" t="s">
        <v>257</v>
      </c>
      <c r="X44" s="11" t="s">
        <v>257</v>
      </c>
      <c r="Y44" s="11" t="s">
        <v>257</v>
      </c>
      <c r="Z44" s="11" t="s">
        <v>257</v>
      </c>
      <c r="AA44" s="11" t="s">
        <v>257</v>
      </c>
      <c r="AB44" s="26" t="s">
        <v>257</v>
      </c>
      <c r="AC44" s="26" t="s">
        <v>257</v>
      </c>
      <c r="AD44" s="26" t="s">
        <v>257</v>
      </c>
      <c r="AE44" s="26" t="s">
        <v>257</v>
      </c>
      <c r="AF44" s="26" t="s">
        <v>257</v>
      </c>
      <c r="AG44" s="26" t="s">
        <v>257</v>
      </c>
      <c r="AH44" s="26" t="s">
        <v>257</v>
      </c>
    </row>
    <row r="45" spans="1:34" x14ac:dyDescent="0.25">
      <c r="A45" t="s">
        <v>20</v>
      </c>
      <c r="B45" s="14" t="s">
        <v>21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21</v>
      </c>
      <c r="V45" s="7" t="s">
        <v>21</v>
      </c>
      <c r="W45" s="7" t="s">
        <v>21</v>
      </c>
      <c r="X45" s="7" t="s">
        <v>21</v>
      </c>
      <c r="Y45" s="7" t="s">
        <v>21</v>
      </c>
      <c r="Z45" s="7" t="s">
        <v>21</v>
      </c>
      <c r="AA45" s="7" t="s">
        <v>21</v>
      </c>
      <c r="AB45" s="23" t="s">
        <v>21</v>
      </c>
      <c r="AC45" s="23" t="s">
        <v>21</v>
      </c>
      <c r="AD45" s="23" t="s">
        <v>21</v>
      </c>
      <c r="AE45" s="23" t="s">
        <v>21</v>
      </c>
      <c r="AF45" s="23" t="s">
        <v>21</v>
      </c>
      <c r="AG45" s="23" t="s">
        <v>21</v>
      </c>
      <c r="AH45" s="23" t="s">
        <v>21</v>
      </c>
    </row>
    <row r="46" spans="1:34" x14ac:dyDescent="0.25">
      <c r="A46" t="s">
        <v>22</v>
      </c>
      <c r="B46" s="16" t="s">
        <v>148</v>
      </c>
      <c r="C46" s="1" t="s">
        <v>131</v>
      </c>
      <c r="D46" s="1" t="s">
        <v>132</v>
      </c>
      <c r="E46" s="1" t="s">
        <v>133</v>
      </c>
      <c r="F46" s="1" t="s">
        <v>134</v>
      </c>
      <c r="G46" s="1" t="s">
        <v>135</v>
      </c>
      <c r="H46" s="1" t="s">
        <v>136</v>
      </c>
      <c r="I46" s="1" t="s">
        <v>137</v>
      </c>
      <c r="J46" s="1" t="s">
        <v>138</v>
      </c>
      <c r="K46" s="1" t="s">
        <v>139</v>
      </c>
      <c r="L46" s="1" t="s">
        <v>139</v>
      </c>
      <c r="M46" s="1" t="s">
        <v>140</v>
      </c>
      <c r="N46" s="1" t="s">
        <v>141</v>
      </c>
      <c r="O46" s="1" t="s">
        <v>142</v>
      </c>
      <c r="P46" s="1" t="s">
        <v>143</v>
      </c>
      <c r="Q46" s="1" t="s">
        <v>144</v>
      </c>
      <c r="R46" s="1" t="s">
        <v>145</v>
      </c>
      <c r="S46" s="1" t="s">
        <v>146</v>
      </c>
      <c r="T46" s="1" t="s">
        <v>147</v>
      </c>
      <c r="U46" s="1" t="s">
        <v>148</v>
      </c>
      <c r="V46" s="10" t="s">
        <v>148</v>
      </c>
      <c r="W46" s="10" t="s">
        <v>148</v>
      </c>
      <c r="X46" s="10" t="s">
        <v>148</v>
      </c>
      <c r="Y46" s="10" t="s">
        <v>148</v>
      </c>
      <c r="Z46" s="10" t="s">
        <v>148</v>
      </c>
      <c r="AA46" s="10" t="s">
        <v>148</v>
      </c>
      <c r="AB46" s="25" t="s">
        <v>148</v>
      </c>
      <c r="AC46" s="25" t="s">
        <v>148</v>
      </c>
      <c r="AD46" s="25" t="s">
        <v>148</v>
      </c>
      <c r="AE46" s="25" t="s">
        <v>148</v>
      </c>
      <c r="AF46" s="25" t="s">
        <v>148</v>
      </c>
      <c r="AG46" s="25" t="s">
        <v>148</v>
      </c>
      <c r="AH46" s="25" t="s">
        <v>148</v>
      </c>
    </row>
    <row r="47" spans="1:34" x14ac:dyDescent="0.25">
      <c r="A47" t="s">
        <v>23</v>
      </c>
      <c r="B47" s="16" t="s">
        <v>343</v>
      </c>
      <c r="C47" s="1" t="s">
        <v>259</v>
      </c>
      <c r="D47" s="1" t="s">
        <v>249</v>
      </c>
      <c r="E47" s="1" t="s">
        <v>249</v>
      </c>
      <c r="F47" s="1" t="s">
        <v>249</v>
      </c>
      <c r="G47" s="1" t="s">
        <v>249</v>
      </c>
      <c r="H47" s="1" t="s">
        <v>249</v>
      </c>
      <c r="I47" s="1" t="s">
        <v>249</v>
      </c>
      <c r="J47" s="1" t="s">
        <v>249</v>
      </c>
      <c r="K47" s="1" t="s">
        <v>249</v>
      </c>
      <c r="L47" s="1" t="s">
        <v>263</v>
      </c>
      <c r="M47" s="1" t="s">
        <v>29</v>
      </c>
      <c r="N47" s="1" t="s">
        <v>29</v>
      </c>
      <c r="O47" s="1" t="s">
        <v>29</v>
      </c>
      <c r="P47" s="1" t="s">
        <v>29</v>
      </c>
      <c r="Q47" s="1" t="s">
        <v>29</v>
      </c>
      <c r="R47" s="1" t="s">
        <v>29</v>
      </c>
      <c r="S47" s="1" t="s">
        <v>29</v>
      </c>
      <c r="T47" s="1" t="s">
        <v>29</v>
      </c>
      <c r="U47" s="1" t="s">
        <v>29</v>
      </c>
      <c r="V47" s="10" t="s">
        <v>284</v>
      </c>
      <c r="W47" s="10" t="s">
        <v>288</v>
      </c>
      <c r="X47" s="10" t="s">
        <v>288</v>
      </c>
      <c r="Y47" s="10" t="s">
        <v>288</v>
      </c>
      <c r="Z47" s="10" t="s">
        <v>288</v>
      </c>
      <c r="AA47" s="10" t="s">
        <v>289</v>
      </c>
      <c r="AB47" s="25" t="s">
        <v>290</v>
      </c>
      <c r="AC47" s="25" t="s">
        <v>289</v>
      </c>
      <c r="AD47" s="25" t="s">
        <v>350</v>
      </c>
      <c r="AE47" s="25" t="s">
        <v>289</v>
      </c>
      <c r="AF47" s="25" t="s">
        <v>289</v>
      </c>
      <c r="AG47" s="25" t="s">
        <v>289</v>
      </c>
      <c r="AH47" s="25" t="s">
        <v>289</v>
      </c>
    </row>
    <row r="48" spans="1:34" x14ac:dyDescent="0.25">
      <c r="A48" t="s">
        <v>24</v>
      </c>
      <c r="B48" s="16" t="s">
        <v>166</v>
      </c>
      <c r="C48" s="1" t="s">
        <v>149</v>
      </c>
      <c r="D48" s="1" t="s">
        <v>150</v>
      </c>
      <c r="E48" s="1" t="s">
        <v>151</v>
      </c>
      <c r="F48" s="1" t="s">
        <v>152</v>
      </c>
      <c r="G48" s="1" t="s">
        <v>153</v>
      </c>
      <c r="H48" s="1" t="s">
        <v>154</v>
      </c>
      <c r="I48" s="1" t="s">
        <v>155</v>
      </c>
      <c r="J48" s="1" t="s">
        <v>156</v>
      </c>
      <c r="K48" s="1" t="s">
        <v>157</v>
      </c>
      <c r="L48" s="1" t="s">
        <v>157</v>
      </c>
      <c r="M48" s="1" t="s">
        <v>158</v>
      </c>
      <c r="N48" s="1" t="s">
        <v>159</v>
      </c>
      <c r="O48" s="1" t="s">
        <v>160</v>
      </c>
      <c r="P48" s="1" t="s">
        <v>161</v>
      </c>
      <c r="Q48" s="1" t="s">
        <v>162</v>
      </c>
      <c r="R48" s="1" t="s">
        <v>163</v>
      </c>
      <c r="S48" s="1" t="s">
        <v>164</v>
      </c>
      <c r="T48" s="1" t="s">
        <v>165</v>
      </c>
      <c r="U48" s="1" t="s">
        <v>166</v>
      </c>
      <c r="V48" s="10" t="s">
        <v>166</v>
      </c>
      <c r="W48" s="10" t="s">
        <v>166</v>
      </c>
      <c r="X48" s="10" t="s">
        <v>166</v>
      </c>
      <c r="Y48" s="10" t="s">
        <v>166</v>
      </c>
      <c r="Z48" s="10" t="s">
        <v>166</v>
      </c>
      <c r="AA48" s="10" t="s">
        <v>166</v>
      </c>
      <c r="AB48" s="25" t="s">
        <v>166</v>
      </c>
      <c r="AC48" s="25" t="s">
        <v>166</v>
      </c>
      <c r="AD48" s="25" t="s">
        <v>166</v>
      </c>
      <c r="AE48" s="25" t="s">
        <v>166</v>
      </c>
      <c r="AF48" s="25" t="s">
        <v>166</v>
      </c>
      <c r="AG48" s="25" t="s">
        <v>166</v>
      </c>
      <c r="AH48" s="25" t="s">
        <v>166</v>
      </c>
    </row>
    <row r="49" spans="1:34" x14ac:dyDescent="0.25">
      <c r="A49" t="s">
        <v>25</v>
      </c>
      <c r="B49" s="16" t="s">
        <v>15</v>
      </c>
      <c r="C49" s="1" t="s">
        <v>15</v>
      </c>
      <c r="D49" s="1" t="s">
        <v>15</v>
      </c>
      <c r="E49" s="1" t="s">
        <v>15</v>
      </c>
      <c r="F49" s="1" t="s">
        <v>15</v>
      </c>
      <c r="G49" s="1" t="s">
        <v>15</v>
      </c>
      <c r="H49" s="1" t="s">
        <v>15</v>
      </c>
      <c r="I49" s="1" t="s">
        <v>15</v>
      </c>
      <c r="J49" s="1" t="s">
        <v>15</v>
      </c>
      <c r="K49" s="1" t="s">
        <v>15</v>
      </c>
      <c r="L49" s="1" t="s">
        <v>15</v>
      </c>
      <c r="M49" s="1" t="s">
        <v>15</v>
      </c>
      <c r="N49" s="1" t="s">
        <v>15</v>
      </c>
      <c r="O49" s="1" t="s">
        <v>15</v>
      </c>
      <c r="P49" s="1" t="s">
        <v>15</v>
      </c>
      <c r="Q49" s="1" t="s">
        <v>15</v>
      </c>
      <c r="R49" s="1" t="s">
        <v>15</v>
      </c>
      <c r="S49" s="1" t="s">
        <v>15</v>
      </c>
      <c r="T49" s="1" t="s">
        <v>15</v>
      </c>
      <c r="U49" s="1" t="s">
        <v>15</v>
      </c>
      <c r="V49" s="10" t="s">
        <v>15</v>
      </c>
      <c r="W49" s="10" t="s">
        <v>15</v>
      </c>
      <c r="X49" s="10" t="s">
        <v>15</v>
      </c>
      <c r="Y49" s="10" t="s">
        <v>15</v>
      </c>
      <c r="Z49" s="10" t="s">
        <v>15</v>
      </c>
      <c r="AA49" s="10" t="s">
        <v>15</v>
      </c>
      <c r="AB49" s="25" t="s">
        <v>15</v>
      </c>
      <c r="AC49" s="25" t="s">
        <v>15</v>
      </c>
      <c r="AD49" s="25" t="s">
        <v>15</v>
      </c>
      <c r="AE49" s="25" t="s">
        <v>15</v>
      </c>
      <c r="AF49" s="25" t="s">
        <v>15</v>
      </c>
      <c r="AG49" s="25" t="s">
        <v>15</v>
      </c>
      <c r="AH49" s="25" t="s">
        <v>15</v>
      </c>
    </row>
    <row r="50" spans="1:34" x14ac:dyDescent="0.25">
      <c r="A50" t="s">
        <v>91</v>
      </c>
      <c r="B50" s="14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s="7" t="s">
        <v>26</v>
      </c>
      <c r="W50" s="7" t="s">
        <v>26</v>
      </c>
      <c r="X50" s="7" t="s">
        <v>26</v>
      </c>
      <c r="Y50" s="7" t="s">
        <v>26</v>
      </c>
      <c r="Z50" s="7" t="s">
        <v>26</v>
      </c>
      <c r="AA50" s="7" t="s">
        <v>26</v>
      </c>
      <c r="AB50" s="23" t="s">
        <v>26</v>
      </c>
      <c r="AC50" s="23" t="s">
        <v>26</v>
      </c>
      <c r="AD50" s="23" t="s">
        <v>26</v>
      </c>
      <c r="AE50" s="23" t="s">
        <v>26</v>
      </c>
      <c r="AF50" s="23" t="s">
        <v>26</v>
      </c>
      <c r="AG50" s="23" t="s">
        <v>26</v>
      </c>
      <c r="AH50" s="23" t="s">
        <v>26</v>
      </c>
    </row>
    <row r="52" spans="1:34" x14ac:dyDescent="0.25">
      <c r="A52" t="s">
        <v>235</v>
      </c>
      <c r="C52" t="s">
        <v>264</v>
      </c>
      <c r="D52" t="s">
        <v>277</v>
      </c>
      <c r="L52" t="s">
        <v>264</v>
      </c>
    </row>
    <row r="53" spans="1:34" x14ac:dyDescent="0.25">
      <c r="A53" t="s">
        <v>242</v>
      </c>
    </row>
    <row r="54" spans="1:34" x14ac:dyDescent="0.25">
      <c r="A54" t="s">
        <v>243</v>
      </c>
    </row>
    <row r="55" spans="1:34" x14ac:dyDescent="0.25">
      <c r="A55" t="s">
        <v>55</v>
      </c>
      <c r="B55" s="13" t="s">
        <v>57</v>
      </c>
      <c r="C55" s="13" t="s">
        <v>57</v>
      </c>
      <c r="D55" s="13" t="s">
        <v>57</v>
      </c>
      <c r="E55" s="13" t="s">
        <v>57</v>
      </c>
      <c r="F55" s="13" t="s">
        <v>57</v>
      </c>
      <c r="G55" s="13" t="s">
        <v>57</v>
      </c>
      <c r="H55" t="s">
        <v>56</v>
      </c>
      <c r="I55" t="s">
        <v>56</v>
      </c>
      <c r="J55" t="s">
        <v>56</v>
      </c>
      <c r="K55" t="s">
        <v>56</v>
      </c>
      <c r="L55" t="s">
        <v>56</v>
      </c>
      <c r="M55" t="s">
        <v>56</v>
      </c>
      <c r="N55" t="s">
        <v>56</v>
      </c>
      <c r="O55" t="s">
        <v>56</v>
      </c>
      <c r="P55" t="s">
        <v>56</v>
      </c>
      <c r="Q55" t="s">
        <v>56</v>
      </c>
      <c r="R55" t="s">
        <v>56</v>
      </c>
      <c r="S55" t="s">
        <v>56</v>
      </c>
      <c r="T55" t="s">
        <v>56</v>
      </c>
      <c r="U55" t="s">
        <v>56</v>
      </c>
      <c r="V55" s="7" t="s">
        <v>56</v>
      </c>
      <c r="W55" s="7" t="s">
        <v>56</v>
      </c>
      <c r="X55" s="7" t="s">
        <v>57</v>
      </c>
      <c r="Y55" s="7" t="s">
        <v>57</v>
      </c>
      <c r="Z55" s="7" t="s">
        <v>57</v>
      </c>
      <c r="AA55" s="7" t="s">
        <v>57</v>
      </c>
      <c r="AB55" s="7" t="s">
        <v>57</v>
      </c>
      <c r="AC55" s="7" t="s">
        <v>57</v>
      </c>
      <c r="AD55" s="7" t="s">
        <v>57</v>
      </c>
      <c r="AE55" s="7" t="s">
        <v>57</v>
      </c>
      <c r="AF55" s="7" t="s">
        <v>57</v>
      </c>
      <c r="AG55" s="7" t="s">
        <v>57</v>
      </c>
      <c r="AH55" s="7" t="s">
        <v>57</v>
      </c>
    </row>
    <row r="56" spans="1:34" x14ac:dyDescent="0.25">
      <c r="A56" t="s">
        <v>237</v>
      </c>
      <c r="AG56" s="23" t="s">
        <v>56</v>
      </c>
    </row>
    <row r="57" spans="1:34" x14ac:dyDescent="0.25">
      <c r="B57" s="13" t="s">
        <v>57</v>
      </c>
      <c r="C57" t="s">
        <v>56</v>
      </c>
      <c r="D57" t="s">
        <v>56</v>
      </c>
      <c r="E57" t="s">
        <v>56</v>
      </c>
      <c r="F57" t="s">
        <v>56</v>
      </c>
      <c r="G57" t="s">
        <v>56</v>
      </c>
      <c r="H57" t="s">
        <v>56</v>
      </c>
      <c r="I57" t="s">
        <v>56</v>
      </c>
      <c r="J57" t="s">
        <v>56</v>
      </c>
      <c r="K57" t="s">
        <v>56</v>
      </c>
      <c r="L57" t="s">
        <v>56</v>
      </c>
      <c r="M57" t="s">
        <v>56</v>
      </c>
      <c r="N57" t="s">
        <v>56</v>
      </c>
      <c r="O57" t="s">
        <v>56</v>
      </c>
      <c r="P57" t="s">
        <v>56</v>
      </c>
      <c r="Q57" t="s">
        <v>56</v>
      </c>
      <c r="R57" t="s">
        <v>56</v>
      </c>
      <c r="S57" t="s">
        <v>56</v>
      </c>
      <c r="T57" t="s">
        <v>56</v>
      </c>
      <c r="U57" t="s">
        <v>56</v>
      </c>
      <c r="V57" s="7" t="s">
        <v>56</v>
      </c>
      <c r="W57" s="7" t="s">
        <v>56</v>
      </c>
      <c r="X57" s="7" t="s">
        <v>56</v>
      </c>
      <c r="Y57" s="7" t="s">
        <v>56</v>
      </c>
      <c r="Z57" s="7" t="s">
        <v>56</v>
      </c>
      <c r="AA57" s="7" t="s">
        <v>56</v>
      </c>
      <c r="AB57" s="7" t="s">
        <v>56</v>
      </c>
      <c r="AC57" s="7" t="s">
        <v>56</v>
      </c>
      <c r="AD57" s="7" t="s">
        <v>56</v>
      </c>
      <c r="AE57" s="7" t="s">
        <v>56</v>
      </c>
      <c r="AF57" s="7" t="s">
        <v>56</v>
      </c>
      <c r="AG57" s="7" t="s">
        <v>56</v>
      </c>
      <c r="AH57" s="7" t="s">
        <v>56</v>
      </c>
    </row>
    <row r="59" spans="1:34" x14ac:dyDescent="0.25">
      <c r="A59" t="s">
        <v>74</v>
      </c>
    </row>
    <row r="60" spans="1:34" s="3" customFormat="1" x14ac:dyDescent="0.25">
      <c r="A60" s="3" t="s">
        <v>73</v>
      </c>
      <c r="B60" s="18">
        <v>37</v>
      </c>
      <c r="C60" s="3">
        <v>4</v>
      </c>
      <c r="D60" s="3">
        <v>39</v>
      </c>
      <c r="E60" s="3">
        <v>13</v>
      </c>
      <c r="F60" s="3">
        <v>14</v>
      </c>
      <c r="G60" s="3">
        <v>15</v>
      </c>
      <c r="H60" s="3">
        <v>16</v>
      </c>
      <c r="I60" s="3">
        <v>17</v>
      </c>
      <c r="J60" s="3">
        <v>34</v>
      </c>
      <c r="K60" s="3">
        <v>35</v>
      </c>
      <c r="L60" s="3">
        <v>7</v>
      </c>
      <c r="M60" s="3">
        <v>21</v>
      </c>
      <c r="N60" s="3">
        <v>22</v>
      </c>
      <c r="O60" s="3">
        <v>23</v>
      </c>
      <c r="P60" s="3">
        <v>26</v>
      </c>
      <c r="Q60" s="3">
        <v>27</v>
      </c>
      <c r="R60" s="3">
        <v>29</v>
      </c>
      <c r="S60" s="3">
        <v>33</v>
      </c>
      <c r="T60" s="3">
        <v>36</v>
      </c>
      <c r="U60" s="3">
        <v>37</v>
      </c>
      <c r="V60" s="12">
        <v>37</v>
      </c>
      <c r="W60" s="12">
        <v>37</v>
      </c>
      <c r="X60" s="12">
        <v>37</v>
      </c>
      <c r="Y60" s="12">
        <v>37</v>
      </c>
      <c r="Z60" s="12">
        <v>37</v>
      </c>
      <c r="AA60" s="12">
        <v>37</v>
      </c>
      <c r="AB60" s="27">
        <v>37</v>
      </c>
      <c r="AC60" s="27">
        <v>37</v>
      </c>
      <c r="AD60" s="27">
        <v>37</v>
      </c>
      <c r="AE60" s="27">
        <v>37</v>
      </c>
      <c r="AF60" s="27">
        <v>37</v>
      </c>
      <c r="AG60" s="27">
        <v>37</v>
      </c>
      <c r="AH60" s="27">
        <v>37</v>
      </c>
    </row>
    <row r="61" spans="1:34" x14ac:dyDescent="0.25">
      <c r="A61" t="s">
        <v>75</v>
      </c>
      <c r="B61" s="16" t="s">
        <v>110</v>
      </c>
      <c r="C61" s="1" t="s">
        <v>92</v>
      </c>
      <c r="D61" s="1" t="s">
        <v>93</v>
      </c>
      <c r="E61" s="1" t="s">
        <v>94</v>
      </c>
      <c r="F61" s="1" t="s">
        <v>95</v>
      </c>
      <c r="G61" s="1" t="s">
        <v>96</v>
      </c>
      <c r="H61" s="1" t="s">
        <v>97</v>
      </c>
      <c r="I61" s="1" t="s">
        <v>98</v>
      </c>
      <c r="J61" s="1" t="s">
        <v>99</v>
      </c>
      <c r="K61" s="1" t="s">
        <v>100</v>
      </c>
      <c r="L61" s="1" t="s">
        <v>101</v>
      </c>
      <c r="M61" s="1" t="s">
        <v>102</v>
      </c>
      <c r="N61" s="1" t="s">
        <v>103</v>
      </c>
      <c r="O61" s="1" t="s">
        <v>104</v>
      </c>
      <c r="P61" s="1" t="s">
        <v>105</v>
      </c>
      <c r="Q61" s="1" t="s">
        <v>106</v>
      </c>
      <c r="R61" s="1" t="s">
        <v>107</v>
      </c>
      <c r="S61" s="1" t="s">
        <v>108</v>
      </c>
      <c r="T61" s="1" t="s">
        <v>109</v>
      </c>
      <c r="U61" s="1" t="s">
        <v>110</v>
      </c>
      <c r="V61" s="10" t="s">
        <v>110</v>
      </c>
      <c r="W61" s="10" t="s">
        <v>110</v>
      </c>
      <c r="X61" s="10" t="s">
        <v>110</v>
      </c>
      <c r="Y61" s="10" t="s">
        <v>110</v>
      </c>
      <c r="Z61" s="10" t="s">
        <v>110</v>
      </c>
      <c r="AA61" s="10" t="s">
        <v>110</v>
      </c>
      <c r="AB61" s="25" t="s">
        <v>110</v>
      </c>
      <c r="AC61" s="25" t="s">
        <v>110</v>
      </c>
      <c r="AD61" s="25" t="s">
        <v>110</v>
      </c>
      <c r="AE61" s="25" t="s">
        <v>110</v>
      </c>
      <c r="AF61" s="25" t="s">
        <v>110</v>
      </c>
      <c r="AG61" s="25" t="s">
        <v>110</v>
      </c>
      <c r="AH61" s="25" t="s">
        <v>110</v>
      </c>
    </row>
    <row r="62" spans="1:34" x14ac:dyDescent="0.25">
      <c r="A62" t="s">
        <v>76</v>
      </c>
      <c r="B62" s="16" t="s">
        <v>343</v>
      </c>
      <c r="C62" s="1" t="s">
        <v>29</v>
      </c>
      <c r="D62" s="1" t="s">
        <v>29</v>
      </c>
      <c r="E62" s="1" t="s">
        <v>29</v>
      </c>
      <c r="F62" s="1" t="s">
        <v>29</v>
      </c>
      <c r="G62" s="1" t="s">
        <v>29</v>
      </c>
      <c r="H62" s="1" t="s">
        <v>29</v>
      </c>
      <c r="I62" s="1" t="s">
        <v>29</v>
      </c>
      <c r="J62" s="1" t="s">
        <v>29</v>
      </c>
      <c r="K62" s="1" t="s">
        <v>29</v>
      </c>
      <c r="L62" s="1" t="s">
        <v>29</v>
      </c>
      <c r="M62" s="1" t="s">
        <v>29</v>
      </c>
      <c r="N62" s="1" t="s">
        <v>29</v>
      </c>
      <c r="O62" s="1" t="s">
        <v>29</v>
      </c>
      <c r="P62" s="1" t="s">
        <v>29</v>
      </c>
      <c r="Q62" s="1" t="s">
        <v>29</v>
      </c>
      <c r="R62" s="1" t="s">
        <v>29</v>
      </c>
      <c r="S62" s="1" t="s">
        <v>29</v>
      </c>
      <c r="T62" s="1" t="s">
        <v>29</v>
      </c>
      <c r="U62" s="1" t="s">
        <v>29</v>
      </c>
      <c r="V62" s="10" t="s">
        <v>284</v>
      </c>
      <c r="W62" s="10" t="s">
        <v>288</v>
      </c>
      <c r="X62" s="10" t="s">
        <v>288</v>
      </c>
      <c r="Y62" s="10" t="s">
        <v>288</v>
      </c>
      <c r="Z62" s="10" t="s">
        <v>288</v>
      </c>
      <c r="AA62" s="10" t="s">
        <v>289</v>
      </c>
      <c r="AB62" s="25" t="s">
        <v>310</v>
      </c>
      <c r="AC62" s="25" t="s">
        <v>289</v>
      </c>
      <c r="AD62" s="25" t="s">
        <v>350</v>
      </c>
      <c r="AE62" s="25" t="s">
        <v>289</v>
      </c>
      <c r="AF62" s="25" t="s">
        <v>289</v>
      </c>
      <c r="AG62" s="25" t="s">
        <v>289</v>
      </c>
      <c r="AH62" s="25" t="s">
        <v>289</v>
      </c>
    </row>
    <row r="63" spans="1:34" x14ac:dyDescent="0.25">
      <c r="A63" t="s">
        <v>77</v>
      </c>
      <c r="B63" s="16" t="s">
        <v>343</v>
      </c>
      <c r="C63" s="1" t="s">
        <v>29</v>
      </c>
      <c r="D63" s="1" t="s">
        <v>29</v>
      </c>
      <c r="E63" s="1" t="s">
        <v>29</v>
      </c>
      <c r="F63" s="1" t="s">
        <v>29</v>
      </c>
      <c r="G63" s="1" t="s">
        <v>29</v>
      </c>
      <c r="H63" s="1" t="s">
        <v>29</v>
      </c>
      <c r="I63" s="1" t="s">
        <v>29</v>
      </c>
      <c r="J63" s="1" t="s">
        <v>29</v>
      </c>
      <c r="K63" s="1" t="s">
        <v>29</v>
      </c>
      <c r="L63" s="1" t="s">
        <v>29</v>
      </c>
      <c r="M63" s="1" t="s">
        <v>29</v>
      </c>
      <c r="N63" s="1" t="s">
        <v>29</v>
      </c>
      <c r="O63" s="1" t="s">
        <v>29</v>
      </c>
      <c r="P63" s="1" t="s">
        <v>29</v>
      </c>
      <c r="Q63" s="1" t="s">
        <v>29</v>
      </c>
      <c r="R63" s="1" t="s">
        <v>29</v>
      </c>
      <c r="S63" s="1" t="s">
        <v>29</v>
      </c>
      <c r="T63" s="1" t="s">
        <v>29</v>
      </c>
      <c r="U63" s="1" t="s">
        <v>29</v>
      </c>
      <c r="V63" s="10" t="s">
        <v>284</v>
      </c>
      <c r="W63" s="10" t="s">
        <v>288</v>
      </c>
      <c r="X63" s="10" t="s">
        <v>288</v>
      </c>
      <c r="Y63" s="10" t="s">
        <v>288</v>
      </c>
      <c r="Z63" s="10" t="s">
        <v>288</v>
      </c>
      <c r="AA63" s="10" t="s">
        <v>289</v>
      </c>
      <c r="AB63" s="25" t="s">
        <v>310</v>
      </c>
      <c r="AC63" s="25" t="s">
        <v>289</v>
      </c>
      <c r="AD63" s="25" t="s">
        <v>350</v>
      </c>
      <c r="AE63" s="25" t="s">
        <v>289</v>
      </c>
      <c r="AF63" s="25" t="s">
        <v>289</v>
      </c>
      <c r="AG63" s="25" t="s">
        <v>289</v>
      </c>
      <c r="AH63" s="25" t="s">
        <v>289</v>
      </c>
    </row>
    <row r="64" spans="1:34" x14ac:dyDescent="0.25">
      <c r="A64" t="s">
        <v>78</v>
      </c>
      <c r="B64" s="16" t="s">
        <v>5</v>
      </c>
      <c r="C64" s="1" t="s">
        <v>5</v>
      </c>
      <c r="D64" s="1" t="s">
        <v>5</v>
      </c>
      <c r="E64" s="1" t="s">
        <v>5</v>
      </c>
      <c r="F64" s="1" t="s">
        <v>5</v>
      </c>
      <c r="G64" s="1" t="s">
        <v>5</v>
      </c>
      <c r="H64" s="1" t="s">
        <v>5</v>
      </c>
      <c r="I64" s="1" t="s">
        <v>5</v>
      </c>
      <c r="J64" s="1" t="s">
        <v>5</v>
      </c>
      <c r="K64" s="1" t="s">
        <v>5</v>
      </c>
      <c r="L64" s="1" t="s">
        <v>5</v>
      </c>
      <c r="M64" s="1" t="s">
        <v>5</v>
      </c>
      <c r="N64" s="1" t="s">
        <v>5</v>
      </c>
      <c r="O64" s="1" t="s">
        <v>5</v>
      </c>
      <c r="P64" s="1" t="s">
        <v>5</v>
      </c>
      <c r="Q64" s="1" t="s">
        <v>5</v>
      </c>
      <c r="R64" s="1" t="s">
        <v>5</v>
      </c>
      <c r="S64" s="1" t="s">
        <v>5</v>
      </c>
      <c r="T64" s="1" t="s">
        <v>5</v>
      </c>
      <c r="U64" s="1" t="s">
        <v>5</v>
      </c>
      <c r="V64" s="10" t="s">
        <v>5</v>
      </c>
      <c r="W64" s="10" t="s">
        <v>5</v>
      </c>
      <c r="X64" s="10" t="s">
        <v>5</v>
      </c>
      <c r="Y64" s="10" t="s">
        <v>5</v>
      </c>
      <c r="Z64" s="10" t="s">
        <v>5</v>
      </c>
      <c r="AA64" s="10" t="s">
        <v>5</v>
      </c>
      <c r="AB64" s="25" t="s">
        <v>5</v>
      </c>
      <c r="AC64" s="25" t="s">
        <v>5</v>
      </c>
      <c r="AD64" s="25" t="s">
        <v>5</v>
      </c>
      <c r="AE64" s="25" t="s">
        <v>5</v>
      </c>
      <c r="AF64" s="25" t="s">
        <v>5</v>
      </c>
      <c r="AG64" s="25" t="s">
        <v>5</v>
      </c>
      <c r="AH64" s="25" t="s">
        <v>5</v>
      </c>
    </row>
    <row r="65" spans="1:34" x14ac:dyDescent="0.25">
      <c r="A65" t="s">
        <v>79</v>
      </c>
      <c r="B65" s="16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s="1" t="s">
        <v>7</v>
      </c>
      <c r="I65" s="1" t="s">
        <v>7</v>
      </c>
      <c r="J65" s="1" t="s">
        <v>7</v>
      </c>
      <c r="K65" s="1" t="s">
        <v>7</v>
      </c>
      <c r="L65" s="1" t="s">
        <v>7</v>
      </c>
      <c r="M65" s="1" t="s">
        <v>7</v>
      </c>
      <c r="N65" s="1" t="s">
        <v>7</v>
      </c>
      <c r="O65" s="1" t="s">
        <v>7</v>
      </c>
      <c r="P65" s="1" t="s">
        <v>7</v>
      </c>
      <c r="Q65" s="1" t="s">
        <v>7</v>
      </c>
      <c r="R65" s="1" t="s">
        <v>7</v>
      </c>
      <c r="S65" s="1" t="s">
        <v>7</v>
      </c>
      <c r="T65" s="1" t="s">
        <v>7</v>
      </c>
      <c r="U65" s="1" t="s">
        <v>7</v>
      </c>
      <c r="V65" s="10" t="s">
        <v>7</v>
      </c>
      <c r="W65" s="10" t="s">
        <v>7</v>
      </c>
      <c r="X65" s="10" t="s">
        <v>7</v>
      </c>
      <c r="Y65" s="10" t="s">
        <v>7</v>
      </c>
      <c r="Z65" s="10" t="s">
        <v>7</v>
      </c>
      <c r="AA65" s="10" t="s">
        <v>7</v>
      </c>
      <c r="AB65" s="25" t="s">
        <v>7</v>
      </c>
      <c r="AC65" s="25" t="s">
        <v>7</v>
      </c>
      <c r="AD65" s="25" t="s">
        <v>7</v>
      </c>
      <c r="AE65" s="25" t="s">
        <v>7</v>
      </c>
      <c r="AF65" s="25" t="s">
        <v>7</v>
      </c>
      <c r="AG65" s="25" t="s">
        <v>7</v>
      </c>
      <c r="AH65" s="25" t="s">
        <v>7</v>
      </c>
    </row>
    <row r="66" spans="1:34" x14ac:dyDescent="0.25">
      <c r="A66" t="s">
        <v>80</v>
      </c>
      <c r="B66" s="14" t="s">
        <v>9</v>
      </c>
      <c r="C66" t="s">
        <v>9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  <c r="S66" t="s">
        <v>9</v>
      </c>
      <c r="T66" t="s">
        <v>9</v>
      </c>
      <c r="U66" t="s">
        <v>9</v>
      </c>
      <c r="V66" s="7" t="s">
        <v>9</v>
      </c>
      <c r="W66" s="7" t="s">
        <v>9</v>
      </c>
      <c r="X66" s="7" t="s">
        <v>9</v>
      </c>
      <c r="Y66" s="7" t="s">
        <v>9</v>
      </c>
      <c r="Z66" s="7" t="s">
        <v>9</v>
      </c>
      <c r="AA66" s="7" t="s">
        <v>9</v>
      </c>
      <c r="AB66" s="23" t="s">
        <v>9</v>
      </c>
      <c r="AC66" s="23" t="s">
        <v>9</v>
      </c>
      <c r="AD66" s="23" t="s">
        <v>9</v>
      </c>
      <c r="AE66" s="23" t="s">
        <v>9</v>
      </c>
      <c r="AF66" s="23" t="s">
        <v>9</v>
      </c>
      <c r="AG66" s="23" t="s">
        <v>9</v>
      </c>
      <c r="AH66" s="23" t="s">
        <v>9</v>
      </c>
    </row>
    <row r="67" spans="1:34" x14ac:dyDescent="0.25">
      <c r="A67" t="s">
        <v>229</v>
      </c>
      <c r="B67" s="14" t="s">
        <v>11</v>
      </c>
      <c r="C67" t="s">
        <v>11</v>
      </c>
      <c r="D67" t="s">
        <v>11</v>
      </c>
      <c r="E67" t="s">
        <v>11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  <c r="K67" t="s">
        <v>11</v>
      </c>
      <c r="L67" t="s">
        <v>11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 t="s">
        <v>11</v>
      </c>
      <c r="S67" t="s">
        <v>11</v>
      </c>
      <c r="T67" t="s">
        <v>11</v>
      </c>
      <c r="U67" t="s">
        <v>11</v>
      </c>
      <c r="V67" s="7" t="s">
        <v>11</v>
      </c>
      <c r="W67" s="7" t="s">
        <v>11</v>
      </c>
      <c r="X67" s="7" t="s">
        <v>11</v>
      </c>
      <c r="Y67" s="7" t="s">
        <v>11</v>
      </c>
      <c r="Z67" s="7" t="s">
        <v>11</v>
      </c>
      <c r="AA67" s="7" t="s">
        <v>11</v>
      </c>
      <c r="AB67" s="23" t="s">
        <v>11</v>
      </c>
      <c r="AC67" s="23" t="s">
        <v>11</v>
      </c>
      <c r="AD67" s="23" t="s">
        <v>11</v>
      </c>
      <c r="AE67" s="23" t="s">
        <v>11</v>
      </c>
      <c r="AF67" s="23" t="s">
        <v>11</v>
      </c>
      <c r="AG67" s="23" t="s">
        <v>11</v>
      </c>
      <c r="AH67" s="23" t="s">
        <v>11</v>
      </c>
    </row>
    <row r="68" spans="1:34" s="3" customFormat="1" x14ac:dyDescent="0.25">
      <c r="A68" s="3" t="s">
        <v>230</v>
      </c>
      <c r="B68" s="15" t="s">
        <v>7</v>
      </c>
      <c r="C68" s="5" t="str">
        <f t="shared" ref="C68:U68" si="21">C65</f>
        <v>25</v>
      </c>
      <c r="D68" s="5" t="str">
        <f t="shared" si="21"/>
        <v>25</v>
      </c>
      <c r="E68" s="5" t="str">
        <f t="shared" si="21"/>
        <v>25</v>
      </c>
      <c r="F68" s="5" t="str">
        <f t="shared" si="21"/>
        <v>25</v>
      </c>
      <c r="G68" s="5" t="str">
        <f t="shared" si="21"/>
        <v>25</v>
      </c>
      <c r="H68" s="5" t="str">
        <f t="shared" si="21"/>
        <v>25</v>
      </c>
      <c r="I68" s="5" t="str">
        <f t="shared" si="21"/>
        <v>25</v>
      </c>
      <c r="J68" s="5" t="str">
        <f t="shared" si="21"/>
        <v>25</v>
      </c>
      <c r="K68" s="5" t="str">
        <f t="shared" si="21"/>
        <v>25</v>
      </c>
      <c r="L68" s="5" t="str">
        <f t="shared" si="21"/>
        <v>25</v>
      </c>
      <c r="M68" s="5" t="str">
        <f t="shared" si="21"/>
        <v>25</v>
      </c>
      <c r="N68" s="5" t="str">
        <f t="shared" si="21"/>
        <v>25</v>
      </c>
      <c r="O68" s="5" t="str">
        <f t="shared" si="21"/>
        <v>25</v>
      </c>
      <c r="P68" s="5" t="str">
        <f t="shared" si="21"/>
        <v>25</v>
      </c>
      <c r="Q68" s="5" t="str">
        <f t="shared" si="21"/>
        <v>25</v>
      </c>
      <c r="R68" s="5" t="str">
        <f t="shared" si="21"/>
        <v>25</v>
      </c>
      <c r="S68" s="5" t="str">
        <f t="shared" si="21"/>
        <v>25</v>
      </c>
      <c r="T68" s="5" t="str">
        <f t="shared" si="21"/>
        <v>25</v>
      </c>
      <c r="U68" s="5" t="str">
        <f t="shared" si="21"/>
        <v>25</v>
      </c>
      <c r="V68" s="9" t="str">
        <f t="shared" ref="V68:W68" si="22">V65</f>
        <v>25</v>
      </c>
      <c r="W68" s="9" t="str">
        <f t="shared" si="22"/>
        <v>25</v>
      </c>
      <c r="X68" s="9" t="str">
        <f t="shared" ref="X68:Y68" si="23">X65</f>
        <v>25</v>
      </c>
      <c r="Y68" s="9" t="str">
        <f t="shared" si="23"/>
        <v>25</v>
      </c>
      <c r="Z68" s="9" t="str">
        <f t="shared" ref="Z68:AA68" si="24">Z65</f>
        <v>25</v>
      </c>
      <c r="AA68" s="9" t="str">
        <f t="shared" si="24"/>
        <v>25</v>
      </c>
      <c r="AB68" s="24" t="s">
        <v>7</v>
      </c>
      <c r="AC68" s="24" t="s">
        <v>7</v>
      </c>
      <c r="AD68" s="24" t="s">
        <v>7</v>
      </c>
      <c r="AE68" s="24" t="s">
        <v>7</v>
      </c>
      <c r="AF68" s="24" t="s">
        <v>7</v>
      </c>
      <c r="AG68" s="24" t="s">
        <v>7</v>
      </c>
      <c r="AH68" s="24" t="str">
        <f t="shared" ref="AH68" si="25">AH65</f>
        <v>25</v>
      </c>
    </row>
    <row r="69" spans="1:34" s="3" customFormat="1" x14ac:dyDescent="0.25">
      <c r="A69" s="3" t="s">
        <v>112</v>
      </c>
      <c r="B69" s="15">
        <v>30</v>
      </c>
      <c r="C69" s="5">
        <f t="shared" ref="C69:U69" si="26">ROUND(C68,-1)</f>
        <v>30</v>
      </c>
      <c r="D69" s="5">
        <f t="shared" si="26"/>
        <v>30</v>
      </c>
      <c r="E69" s="5">
        <f t="shared" si="26"/>
        <v>30</v>
      </c>
      <c r="F69" s="5">
        <f t="shared" si="26"/>
        <v>30</v>
      </c>
      <c r="G69" s="5">
        <f t="shared" si="26"/>
        <v>30</v>
      </c>
      <c r="H69" s="5">
        <f t="shared" si="26"/>
        <v>30</v>
      </c>
      <c r="I69" s="5">
        <f t="shared" si="26"/>
        <v>30</v>
      </c>
      <c r="J69" s="5">
        <f t="shared" si="26"/>
        <v>30</v>
      </c>
      <c r="K69" s="5">
        <f t="shared" si="26"/>
        <v>30</v>
      </c>
      <c r="L69" s="5">
        <f t="shared" si="26"/>
        <v>30</v>
      </c>
      <c r="M69" s="5">
        <f t="shared" si="26"/>
        <v>30</v>
      </c>
      <c r="N69" s="5">
        <f t="shared" si="26"/>
        <v>30</v>
      </c>
      <c r="O69" s="5">
        <f t="shared" si="26"/>
        <v>30</v>
      </c>
      <c r="P69" s="5">
        <f t="shared" si="26"/>
        <v>30</v>
      </c>
      <c r="Q69" s="5">
        <f t="shared" si="26"/>
        <v>30</v>
      </c>
      <c r="R69" s="5">
        <f t="shared" si="26"/>
        <v>30</v>
      </c>
      <c r="S69" s="5">
        <f t="shared" si="26"/>
        <v>30</v>
      </c>
      <c r="T69" s="5">
        <f t="shared" si="26"/>
        <v>30</v>
      </c>
      <c r="U69" s="5">
        <f t="shared" si="26"/>
        <v>30</v>
      </c>
      <c r="V69" s="9">
        <f t="shared" ref="V69:W69" si="27">ROUND(V68,-1)</f>
        <v>30</v>
      </c>
      <c r="W69" s="9">
        <f t="shared" si="27"/>
        <v>30</v>
      </c>
      <c r="X69" s="9">
        <f t="shared" ref="X69:Y69" si="28">ROUND(X68,-1)</f>
        <v>30</v>
      </c>
      <c r="Y69" s="9">
        <f t="shared" si="28"/>
        <v>30</v>
      </c>
      <c r="Z69" s="9">
        <f t="shared" ref="Z69:AA69" si="29">ROUND(Z68,-1)</f>
        <v>30</v>
      </c>
      <c r="AA69" s="9">
        <f t="shared" si="29"/>
        <v>30</v>
      </c>
      <c r="AB69" s="24">
        <v>30</v>
      </c>
      <c r="AC69" s="24">
        <v>30</v>
      </c>
      <c r="AD69" s="24">
        <v>30</v>
      </c>
      <c r="AE69" s="24">
        <v>30</v>
      </c>
      <c r="AF69" s="24">
        <v>30</v>
      </c>
      <c r="AG69" s="24">
        <v>30</v>
      </c>
      <c r="AH69" s="24">
        <f t="shared" ref="AH69" si="30">ROUND(AH68,-1)</f>
        <v>30</v>
      </c>
    </row>
    <row r="70" spans="1:34" s="3" customFormat="1" x14ac:dyDescent="0.25">
      <c r="A70" s="3" t="s">
        <v>81</v>
      </c>
      <c r="B70" s="1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9"/>
      <c r="W70" s="9"/>
      <c r="X70" s="9"/>
      <c r="Y70" s="9"/>
      <c r="Z70" s="9"/>
      <c r="AA70" s="9"/>
      <c r="AB70" s="24"/>
      <c r="AC70" s="24"/>
      <c r="AD70" s="24"/>
      <c r="AE70" s="24"/>
      <c r="AF70" s="24"/>
      <c r="AG70" s="24"/>
      <c r="AH70" s="24"/>
    </row>
    <row r="71" spans="1:34" x14ac:dyDescent="0.25">
      <c r="A71" t="s">
        <v>82</v>
      </c>
      <c r="B71" s="14" t="s">
        <v>13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  <c r="P71" t="s">
        <v>13</v>
      </c>
      <c r="Q71" t="s">
        <v>13</v>
      </c>
      <c r="R71" t="s">
        <v>13</v>
      </c>
      <c r="S71" t="s">
        <v>13</v>
      </c>
      <c r="T71" t="s">
        <v>13</v>
      </c>
      <c r="U71" t="s">
        <v>13</v>
      </c>
      <c r="V71" s="7" t="s">
        <v>13</v>
      </c>
      <c r="W71" s="7" t="s">
        <v>13</v>
      </c>
      <c r="X71" s="7" t="s">
        <v>13</v>
      </c>
      <c r="Y71" s="7" t="s">
        <v>13</v>
      </c>
      <c r="Z71" s="23" t="s">
        <v>346</v>
      </c>
      <c r="AA71" s="31" t="s">
        <v>346</v>
      </c>
      <c r="AB71" s="23" t="s">
        <v>346</v>
      </c>
      <c r="AC71" s="23" t="s">
        <v>316</v>
      </c>
      <c r="AD71" s="23" t="s">
        <v>359</v>
      </c>
      <c r="AE71" s="23" t="s">
        <v>313</v>
      </c>
      <c r="AF71" s="23" t="s">
        <v>313</v>
      </c>
      <c r="AG71" s="23" t="s">
        <v>314</v>
      </c>
      <c r="AH71" s="23" t="s">
        <v>13</v>
      </c>
    </row>
    <row r="72" spans="1:34" x14ac:dyDescent="0.25">
      <c r="A72" t="s">
        <v>83</v>
      </c>
      <c r="B72" s="16" t="s">
        <v>185</v>
      </c>
      <c r="C72" s="1" t="s">
        <v>167</v>
      </c>
      <c r="D72" s="1" t="s">
        <v>168</v>
      </c>
      <c r="E72" s="1" t="s">
        <v>169</v>
      </c>
      <c r="F72" s="1" t="s">
        <v>170</v>
      </c>
      <c r="G72" s="1" t="s">
        <v>171</v>
      </c>
      <c r="H72" s="1" t="s">
        <v>172</v>
      </c>
      <c r="I72" s="1" t="s">
        <v>173</v>
      </c>
      <c r="J72" s="1" t="s">
        <v>174</v>
      </c>
      <c r="K72" s="1" t="s">
        <v>175</v>
      </c>
      <c r="L72" s="1" t="s">
        <v>176</v>
      </c>
      <c r="M72" s="1" t="s">
        <v>177</v>
      </c>
      <c r="N72" s="1" t="s">
        <v>178</v>
      </c>
      <c r="O72" s="1" t="s">
        <v>179</v>
      </c>
      <c r="P72" s="1" t="s">
        <v>180</v>
      </c>
      <c r="Q72" s="1" t="s">
        <v>181</v>
      </c>
      <c r="R72" s="1" t="s">
        <v>182</v>
      </c>
      <c r="S72" s="1" t="s">
        <v>183</v>
      </c>
      <c r="T72" s="1" t="s">
        <v>184</v>
      </c>
      <c r="U72" s="1" t="s">
        <v>185</v>
      </c>
      <c r="V72" s="10" t="s">
        <v>185</v>
      </c>
      <c r="W72" s="10" t="s">
        <v>185</v>
      </c>
      <c r="X72" s="10" t="s">
        <v>185</v>
      </c>
      <c r="Y72" s="10" t="s">
        <v>185</v>
      </c>
      <c r="Z72" s="10" t="s">
        <v>185</v>
      </c>
      <c r="AA72" s="10" t="s">
        <v>185</v>
      </c>
      <c r="AB72" s="25" t="s">
        <v>185</v>
      </c>
      <c r="AC72" s="25" t="s">
        <v>185</v>
      </c>
      <c r="AD72" s="25" t="s">
        <v>185</v>
      </c>
      <c r="AE72" s="25" t="s">
        <v>185</v>
      </c>
      <c r="AF72" s="25" t="s">
        <v>185</v>
      </c>
      <c r="AG72" s="25" t="s">
        <v>185</v>
      </c>
      <c r="AH72" s="25" t="s">
        <v>185</v>
      </c>
    </row>
    <row r="73" spans="1:34" x14ac:dyDescent="0.25">
      <c r="A73" t="s">
        <v>84</v>
      </c>
      <c r="B73" s="16" t="s">
        <v>343</v>
      </c>
      <c r="C73" s="1" t="s">
        <v>29</v>
      </c>
      <c r="D73" s="1" t="s">
        <v>29</v>
      </c>
      <c r="E73" s="1" t="s">
        <v>29</v>
      </c>
      <c r="F73" s="1" t="s">
        <v>29</v>
      </c>
      <c r="G73" s="1" t="s">
        <v>29</v>
      </c>
      <c r="H73" s="1" t="s">
        <v>29</v>
      </c>
      <c r="I73" s="1" t="s">
        <v>29</v>
      </c>
      <c r="J73" s="1" t="s">
        <v>29</v>
      </c>
      <c r="K73" s="1" t="s">
        <v>29</v>
      </c>
      <c r="L73" s="1" t="s">
        <v>29</v>
      </c>
      <c r="M73" s="1" t="s">
        <v>29</v>
      </c>
      <c r="N73" s="1" t="s">
        <v>29</v>
      </c>
      <c r="O73" s="1" t="s">
        <v>29</v>
      </c>
      <c r="P73" s="1" t="s">
        <v>29</v>
      </c>
      <c r="Q73" s="1" t="s">
        <v>29</v>
      </c>
      <c r="R73" s="1" t="s">
        <v>29</v>
      </c>
      <c r="S73" s="1" t="s">
        <v>29</v>
      </c>
      <c r="T73" s="1" t="s">
        <v>29</v>
      </c>
      <c r="U73" s="1" t="s">
        <v>29</v>
      </c>
      <c r="V73" s="10" t="s">
        <v>284</v>
      </c>
      <c r="W73" s="10" t="s">
        <v>284</v>
      </c>
      <c r="X73" s="10" t="s">
        <v>288</v>
      </c>
      <c r="Y73" s="10" t="s">
        <v>288</v>
      </c>
      <c r="Z73" s="10" t="s">
        <v>288</v>
      </c>
      <c r="AA73" s="10" t="s">
        <v>289</v>
      </c>
      <c r="AB73" s="25" t="s">
        <v>310</v>
      </c>
      <c r="AC73" s="25" t="s">
        <v>289</v>
      </c>
      <c r="AD73" s="25" t="s">
        <v>352</v>
      </c>
      <c r="AE73" s="25" t="s">
        <v>289</v>
      </c>
      <c r="AF73" s="25" t="s">
        <v>289</v>
      </c>
      <c r="AG73" s="25" t="s">
        <v>289</v>
      </c>
      <c r="AH73" s="25" t="s">
        <v>289</v>
      </c>
    </row>
    <row r="74" spans="1:34" x14ac:dyDescent="0.25">
      <c r="A74" t="s">
        <v>85</v>
      </c>
      <c r="B74" s="16" t="s">
        <v>343</v>
      </c>
      <c r="C74" t="s">
        <v>223</v>
      </c>
      <c r="D74" t="s">
        <v>224</v>
      </c>
      <c r="E74" t="s">
        <v>225</v>
      </c>
      <c r="F74" t="s">
        <v>226</v>
      </c>
      <c r="G74" t="s">
        <v>227</v>
      </c>
      <c r="H74" t="s">
        <v>228</v>
      </c>
      <c r="I74" t="s">
        <v>21</v>
      </c>
      <c r="J74" t="s">
        <v>21</v>
      </c>
      <c r="K74" t="s">
        <v>21</v>
      </c>
      <c r="L74" t="s">
        <v>21</v>
      </c>
      <c r="M74" t="s">
        <v>21</v>
      </c>
      <c r="N74" t="s">
        <v>21</v>
      </c>
      <c r="O74" t="s">
        <v>21</v>
      </c>
      <c r="P74" t="s">
        <v>21</v>
      </c>
      <c r="Q74" t="s">
        <v>21</v>
      </c>
      <c r="R74" t="s">
        <v>21</v>
      </c>
      <c r="S74" t="s">
        <v>21</v>
      </c>
      <c r="T74" t="s">
        <v>21</v>
      </c>
      <c r="U74" t="s">
        <v>21</v>
      </c>
      <c r="V74" s="7" t="s">
        <v>21</v>
      </c>
      <c r="W74" s="7" t="s">
        <v>21</v>
      </c>
      <c r="X74" s="10" t="s">
        <v>288</v>
      </c>
      <c r="Y74" s="10" t="s">
        <v>288</v>
      </c>
      <c r="Z74" s="10" t="s">
        <v>288</v>
      </c>
      <c r="AA74" s="10" t="s">
        <v>289</v>
      </c>
      <c r="AB74" s="25" t="s">
        <v>310</v>
      </c>
      <c r="AC74" s="25" t="s">
        <v>289</v>
      </c>
      <c r="AD74" s="25" t="s">
        <v>352</v>
      </c>
      <c r="AE74" s="25" t="s">
        <v>289</v>
      </c>
      <c r="AF74" s="25" t="s">
        <v>289</v>
      </c>
      <c r="AG74" s="25" t="s">
        <v>289</v>
      </c>
      <c r="AH74" s="25" t="s">
        <v>289</v>
      </c>
    </row>
    <row r="75" spans="1:34" x14ac:dyDescent="0.25">
      <c r="A75" t="s">
        <v>86</v>
      </c>
      <c r="B75" s="16" t="s">
        <v>222</v>
      </c>
      <c r="C75" s="1" t="s">
        <v>167</v>
      </c>
      <c r="D75" s="1" t="s">
        <v>205</v>
      </c>
      <c r="E75" s="1" t="s">
        <v>206</v>
      </c>
      <c r="F75" s="1" t="s">
        <v>207</v>
      </c>
      <c r="G75" s="1" t="s">
        <v>208</v>
      </c>
      <c r="H75" s="1" t="s">
        <v>209</v>
      </c>
      <c r="I75" s="1" t="s">
        <v>210</v>
      </c>
      <c r="J75" s="1" t="s">
        <v>211</v>
      </c>
      <c r="K75" s="1" t="s">
        <v>212</v>
      </c>
      <c r="L75" s="1" t="s">
        <v>213</v>
      </c>
      <c r="M75" s="1" t="s">
        <v>214</v>
      </c>
      <c r="N75" s="1" t="s">
        <v>215</v>
      </c>
      <c r="O75" s="1" t="s">
        <v>216</v>
      </c>
      <c r="P75" s="1" t="s">
        <v>217</v>
      </c>
      <c r="Q75" s="1" t="s">
        <v>218</v>
      </c>
      <c r="R75" s="1" t="s">
        <v>219</v>
      </c>
      <c r="S75" s="1" t="s">
        <v>220</v>
      </c>
      <c r="T75" s="1" t="s">
        <v>221</v>
      </c>
      <c r="U75" s="1" t="s">
        <v>222</v>
      </c>
      <c r="V75" s="10" t="s">
        <v>222</v>
      </c>
      <c r="W75" s="10" t="s">
        <v>222</v>
      </c>
      <c r="X75" s="10" t="s">
        <v>222</v>
      </c>
      <c r="Y75" s="10" t="s">
        <v>222</v>
      </c>
      <c r="Z75" s="10" t="s">
        <v>222</v>
      </c>
      <c r="AA75" s="10" t="s">
        <v>222</v>
      </c>
      <c r="AB75" s="25" t="s">
        <v>222</v>
      </c>
      <c r="AC75" s="25" t="s">
        <v>222</v>
      </c>
      <c r="AD75" s="25" t="s">
        <v>222</v>
      </c>
      <c r="AE75" s="25" t="s">
        <v>222</v>
      </c>
      <c r="AF75" s="25" t="s">
        <v>222</v>
      </c>
      <c r="AG75" s="25" t="s">
        <v>222</v>
      </c>
      <c r="AH75" s="25" t="s">
        <v>222</v>
      </c>
    </row>
    <row r="76" spans="1:34" x14ac:dyDescent="0.25">
      <c r="A76" t="s">
        <v>87</v>
      </c>
      <c r="B76" s="16" t="s">
        <v>343</v>
      </c>
      <c r="C76" s="1" t="s">
        <v>29</v>
      </c>
      <c r="D76" s="1" t="s">
        <v>29</v>
      </c>
      <c r="E76" s="1" t="s">
        <v>29</v>
      </c>
      <c r="F76" s="1" t="s">
        <v>29</v>
      </c>
      <c r="G76" s="1" t="s">
        <v>29</v>
      </c>
      <c r="H76" s="1" t="s">
        <v>29</v>
      </c>
      <c r="I76" s="1" t="s">
        <v>29</v>
      </c>
      <c r="J76" s="1" t="s">
        <v>29</v>
      </c>
      <c r="K76" s="1" t="s">
        <v>29</v>
      </c>
      <c r="L76" s="1" t="s">
        <v>29</v>
      </c>
      <c r="M76" s="1" t="s">
        <v>29</v>
      </c>
      <c r="N76" s="1" t="s">
        <v>29</v>
      </c>
      <c r="O76" s="1" t="s">
        <v>29</v>
      </c>
      <c r="P76" s="1" t="s">
        <v>29</v>
      </c>
      <c r="Q76" s="1" t="s">
        <v>29</v>
      </c>
      <c r="R76" s="1" t="s">
        <v>29</v>
      </c>
      <c r="S76" s="1" t="s">
        <v>29</v>
      </c>
      <c r="T76" s="1" t="s">
        <v>29</v>
      </c>
      <c r="U76" s="1" t="s">
        <v>29</v>
      </c>
      <c r="V76" s="10" t="s">
        <v>284</v>
      </c>
      <c r="W76" s="10" t="s">
        <v>288</v>
      </c>
      <c r="X76" s="10" t="s">
        <v>284</v>
      </c>
      <c r="Y76" s="10" t="s">
        <v>284</v>
      </c>
      <c r="Z76" s="10" t="s">
        <v>284</v>
      </c>
      <c r="AA76" s="10" t="s">
        <v>289</v>
      </c>
      <c r="AB76" s="25" t="s">
        <v>309</v>
      </c>
      <c r="AC76" s="25" t="s">
        <v>289</v>
      </c>
      <c r="AD76" s="25" t="s">
        <v>352</v>
      </c>
      <c r="AE76" s="25" t="s">
        <v>289</v>
      </c>
      <c r="AF76" s="25" t="s">
        <v>289</v>
      </c>
      <c r="AG76" s="25" t="s">
        <v>289</v>
      </c>
      <c r="AH76" s="25" t="s">
        <v>289</v>
      </c>
    </row>
    <row r="77" spans="1:34" x14ac:dyDescent="0.25">
      <c r="A77" t="s">
        <v>88</v>
      </c>
      <c r="B77" s="16" t="s">
        <v>204</v>
      </c>
      <c r="C77" s="1" t="s">
        <v>186</v>
      </c>
      <c r="D77" s="1" t="s">
        <v>187</v>
      </c>
      <c r="E77" s="1" t="s">
        <v>188</v>
      </c>
      <c r="F77" s="1" t="s">
        <v>189</v>
      </c>
      <c r="G77" s="1" t="s">
        <v>190</v>
      </c>
      <c r="H77" s="1" t="s">
        <v>191</v>
      </c>
      <c r="I77" s="1" t="s">
        <v>192</v>
      </c>
      <c r="J77" s="1" t="s">
        <v>193</v>
      </c>
      <c r="K77" s="1" t="s">
        <v>194</v>
      </c>
      <c r="L77" s="1" t="s">
        <v>195</v>
      </c>
      <c r="M77" s="1" t="s">
        <v>196</v>
      </c>
      <c r="N77" s="1" t="s">
        <v>197</v>
      </c>
      <c r="O77" s="1" t="s">
        <v>198</v>
      </c>
      <c r="P77" s="1" t="s">
        <v>199</v>
      </c>
      <c r="Q77" s="1" t="s">
        <v>200</v>
      </c>
      <c r="R77" s="1" t="s">
        <v>201</v>
      </c>
      <c r="S77" s="1" t="s">
        <v>202</v>
      </c>
      <c r="T77" s="1" t="s">
        <v>203</v>
      </c>
      <c r="U77" s="1" t="s">
        <v>204</v>
      </c>
      <c r="V77" s="10" t="s">
        <v>204</v>
      </c>
      <c r="W77" s="10" t="s">
        <v>204</v>
      </c>
      <c r="X77" s="10" t="s">
        <v>204</v>
      </c>
      <c r="Y77" s="10" t="s">
        <v>204</v>
      </c>
      <c r="Z77" s="10" t="s">
        <v>204</v>
      </c>
      <c r="AA77" s="10" t="s">
        <v>204</v>
      </c>
      <c r="AB77" s="25" t="s">
        <v>204</v>
      </c>
      <c r="AC77" s="25" t="s">
        <v>204</v>
      </c>
      <c r="AD77" s="25" t="s">
        <v>204</v>
      </c>
      <c r="AE77" s="25" t="s">
        <v>204</v>
      </c>
      <c r="AF77" s="25" t="s">
        <v>204</v>
      </c>
      <c r="AG77" s="25" t="s">
        <v>204</v>
      </c>
      <c r="AH77" s="25" t="s">
        <v>204</v>
      </c>
    </row>
    <row r="78" spans="1:34" x14ac:dyDescent="0.25">
      <c r="A78" t="s">
        <v>89</v>
      </c>
      <c r="B78" s="16" t="s">
        <v>15</v>
      </c>
      <c r="C78" s="1" t="s">
        <v>15</v>
      </c>
      <c r="D78" s="1" t="s">
        <v>15</v>
      </c>
      <c r="E78" s="1" t="s">
        <v>15</v>
      </c>
      <c r="F78" s="1" t="s">
        <v>15</v>
      </c>
      <c r="G78" s="1" t="s">
        <v>15</v>
      </c>
      <c r="H78" s="1" t="s">
        <v>15</v>
      </c>
      <c r="I78" s="1" t="s">
        <v>15</v>
      </c>
      <c r="J78" s="1" t="s">
        <v>15</v>
      </c>
      <c r="K78" s="1" t="s">
        <v>15</v>
      </c>
      <c r="L78" s="1" t="s">
        <v>15</v>
      </c>
      <c r="M78" s="1" t="s">
        <v>15</v>
      </c>
      <c r="N78" s="1" t="s">
        <v>15</v>
      </c>
      <c r="O78" s="1" t="s">
        <v>15</v>
      </c>
      <c r="P78" s="1" t="s">
        <v>15</v>
      </c>
      <c r="Q78" s="1" t="s">
        <v>15</v>
      </c>
      <c r="R78" s="1" t="s">
        <v>15</v>
      </c>
      <c r="S78" s="1" t="s">
        <v>15</v>
      </c>
      <c r="T78" s="1" t="s">
        <v>15</v>
      </c>
      <c r="U78" s="1" t="s">
        <v>15</v>
      </c>
      <c r="V78" s="10" t="s">
        <v>15</v>
      </c>
      <c r="W78" s="10" t="s">
        <v>15</v>
      </c>
      <c r="X78" s="10" t="s">
        <v>15</v>
      </c>
      <c r="Y78" s="10" t="s">
        <v>15</v>
      </c>
      <c r="Z78" s="10" t="s">
        <v>15</v>
      </c>
      <c r="AA78" s="10" t="s">
        <v>15</v>
      </c>
      <c r="AB78" s="25" t="s">
        <v>15</v>
      </c>
      <c r="AC78" s="25" t="s">
        <v>15</v>
      </c>
      <c r="AD78" s="25" t="s">
        <v>15</v>
      </c>
      <c r="AE78" s="25" t="s">
        <v>15</v>
      </c>
      <c r="AF78" s="25" t="s">
        <v>15</v>
      </c>
      <c r="AG78" s="25" t="s">
        <v>15</v>
      </c>
      <c r="AH78" s="25" t="s">
        <v>15</v>
      </c>
    </row>
    <row r="79" spans="1:34" x14ac:dyDescent="0.25">
      <c r="A79" t="s">
        <v>90</v>
      </c>
      <c r="B79" s="14" t="s">
        <v>26</v>
      </c>
      <c r="C79" t="s">
        <v>26</v>
      </c>
      <c r="D79" t="s">
        <v>26</v>
      </c>
      <c r="E79" t="s">
        <v>26</v>
      </c>
      <c r="F79" t="s">
        <v>26</v>
      </c>
      <c r="G79" t="s">
        <v>26</v>
      </c>
      <c r="H79" t="s">
        <v>26</v>
      </c>
      <c r="I79" t="s">
        <v>26</v>
      </c>
      <c r="J79" t="s">
        <v>26</v>
      </c>
      <c r="K79" t="s">
        <v>26</v>
      </c>
      <c r="L79" t="s">
        <v>26</v>
      </c>
      <c r="M79" t="s">
        <v>26</v>
      </c>
      <c r="N79" t="s">
        <v>26</v>
      </c>
      <c r="O79" t="s">
        <v>26</v>
      </c>
      <c r="P79" t="s">
        <v>26</v>
      </c>
      <c r="Q79" t="s">
        <v>26</v>
      </c>
      <c r="R79" t="s">
        <v>26</v>
      </c>
      <c r="S79" t="s">
        <v>26</v>
      </c>
      <c r="T79" t="s">
        <v>26</v>
      </c>
      <c r="U79" t="s">
        <v>26</v>
      </c>
      <c r="V79" s="7" t="s">
        <v>26</v>
      </c>
      <c r="W79" s="7" t="s">
        <v>26</v>
      </c>
      <c r="X79" s="7" t="s">
        <v>26</v>
      </c>
      <c r="Y79" s="7" t="s">
        <v>26</v>
      </c>
      <c r="Z79" s="7" t="s">
        <v>26</v>
      </c>
      <c r="AA79" s="7" t="s">
        <v>26</v>
      </c>
      <c r="AB79" s="23" t="s">
        <v>26</v>
      </c>
      <c r="AC79" s="23" t="s">
        <v>26</v>
      </c>
      <c r="AD79" s="23" t="s">
        <v>26</v>
      </c>
      <c r="AE79" s="23" t="s">
        <v>26</v>
      </c>
      <c r="AF79" s="23" t="s">
        <v>26</v>
      </c>
      <c r="AG79" s="23" t="s">
        <v>26</v>
      </c>
      <c r="AH79" s="23" t="s">
        <v>26</v>
      </c>
    </row>
    <row r="81" spans="1:42" s="3" customFormat="1" x14ac:dyDescent="0.25">
      <c r="A81" s="3" t="s">
        <v>244</v>
      </c>
      <c r="B81" s="18" t="s">
        <v>334</v>
      </c>
      <c r="C81" s="3">
        <v>3</v>
      </c>
      <c r="D81" s="3">
        <v>3</v>
      </c>
      <c r="E81" s="3">
        <v>3</v>
      </c>
      <c r="F81" s="3">
        <v>3</v>
      </c>
      <c r="G81" s="3">
        <v>3</v>
      </c>
      <c r="H81" s="3">
        <v>3</v>
      </c>
      <c r="I81" s="3">
        <v>3</v>
      </c>
      <c r="J81" s="3">
        <v>3</v>
      </c>
      <c r="K81" s="3">
        <v>3</v>
      </c>
      <c r="L81" s="3">
        <v>3</v>
      </c>
      <c r="M81" s="3">
        <v>3</v>
      </c>
      <c r="N81" s="3">
        <v>3</v>
      </c>
      <c r="O81" s="3">
        <v>3</v>
      </c>
      <c r="P81" s="3">
        <v>3</v>
      </c>
      <c r="Q81" s="3">
        <v>3</v>
      </c>
      <c r="R81" s="3">
        <v>3</v>
      </c>
      <c r="S81" s="3">
        <v>3</v>
      </c>
      <c r="T81" s="3">
        <v>3</v>
      </c>
      <c r="U81" s="3">
        <v>3</v>
      </c>
      <c r="V81" s="12">
        <v>3</v>
      </c>
      <c r="W81" s="12">
        <v>3</v>
      </c>
      <c r="X81" s="12">
        <v>3</v>
      </c>
      <c r="Y81" s="12">
        <v>3</v>
      </c>
      <c r="Z81" s="12">
        <v>3</v>
      </c>
      <c r="AA81" s="12">
        <v>3</v>
      </c>
      <c r="AB81" s="27">
        <v>3</v>
      </c>
      <c r="AC81" s="27" t="s">
        <v>334</v>
      </c>
      <c r="AD81" s="27" t="s">
        <v>334</v>
      </c>
      <c r="AE81" s="27">
        <v>3</v>
      </c>
      <c r="AF81" s="27">
        <v>3</v>
      </c>
      <c r="AG81" s="27">
        <v>3</v>
      </c>
      <c r="AH81" s="27">
        <v>3</v>
      </c>
    </row>
    <row r="83" spans="1:42" x14ac:dyDescent="0.25">
      <c r="A83" t="s">
        <v>253</v>
      </c>
      <c r="B83" s="14" t="s">
        <v>254</v>
      </c>
      <c r="C83" t="s">
        <v>254</v>
      </c>
      <c r="D83" t="s">
        <v>254</v>
      </c>
      <c r="E83" t="s">
        <v>254</v>
      </c>
      <c r="F83" t="s">
        <v>254</v>
      </c>
      <c r="G83" t="s">
        <v>254</v>
      </c>
      <c r="H83" t="s">
        <v>254</v>
      </c>
      <c r="I83" t="s">
        <v>254</v>
      </c>
      <c r="J83" t="s">
        <v>254</v>
      </c>
      <c r="K83" t="s">
        <v>254</v>
      </c>
      <c r="L83" t="s">
        <v>254</v>
      </c>
      <c r="M83" t="s">
        <v>254</v>
      </c>
      <c r="N83" t="s">
        <v>254</v>
      </c>
      <c r="O83" t="s">
        <v>254</v>
      </c>
      <c r="P83" t="s">
        <v>254</v>
      </c>
      <c r="Q83" t="s">
        <v>254</v>
      </c>
      <c r="R83" t="s">
        <v>254</v>
      </c>
      <c r="S83" t="s">
        <v>254</v>
      </c>
      <c r="T83" t="s">
        <v>254</v>
      </c>
      <c r="U83" t="s">
        <v>254</v>
      </c>
      <c r="V83" s="7" t="s">
        <v>254</v>
      </c>
      <c r="W83" s="7" t="s">
        <v>254</v>
      </c>
      <c r="X83" s="7" t="s">
        <v>254</v>
      </c>
      <c r="Y83" s="7" t="s">
        <v>254</v>
      </c>
      <c r="Z83" s="7" t="s">
        <v>254</v>
      </c>
      <c r="AA83" s="7" t="s">
        <v>254</v>
      </c>
      <c r="AB83" s="23" t="s">
        <v>254</v>
      </c>
      <c r="AC83" s="23" t="s">
        <v>254</v>
      </c>
      <c r="AD83" s="23" t="s">
        <v>254</v>
      </c>
      <c r="AE83" s="23" t="s">
        <v>254</v>
      </c>
      <c r="AF83" s="23" t="s">
        <v>254</v>
      </c>
      <c r="AG83" s="23" t="s">
        <v>254</v>
      </c>
      <c r="AH83" s="23" t="s">
        <v>254</v>
      </c>
    </row>
    <row r="84" spans="1:42" x14ac:dyDescent="0.25">
      <c r="A84" t="s">
        <v>325</v>
      </c>
      <c r="B84" s="14">
        <v>2</v>
      </c>
      <c r="AA84" s="7">
        <v>3</v>
      </c>
      <c r="AB84" s="23">
        <v>4</v>
      </c>
    </row>
    <row r="86" spans="1:42" x14ac:dyDescent="0.25">
      <c r="A86" t="s">
        <v>354</v>
      </c>
      <c r="B86" s="14" t="s">
        <v>232</v>
      </c>
      <c r="C86" s="14" t="s">
        <v>232</v>
      </c>
      <c r="D86" s="14" t="s">
        <v>232</v>
      </c>
      <c r="E86" s="14" t="s">
        <v>232</v>
      </c>
      <c r="F86" s="14" t="s">
        <v>232</v>
      </c>
      <c r="G86" s="14" t="s">
        <v>232</v>
      </c>
      <c r="H86" s="14" t="s">
        <v>232</v>
      </c>
      <c r="I86" s="14" t="s">
        <v>232</v>
      </c>
      <c r="J86" s="14" t="s">
        <v>232</v>
      </c>
      <c r="K86" s="14" t="s">
        <v>232</v>
      </c>
      <c r="L86" s="14" t="s">
        <v>232</v>
      </c>
      <c r="M86" s="14" t="s">
        <v>232</v>
      </c>
      <c r="N86" s="14" t="s">
        <v>232</v>
      </c>
      <c r="O86" s="14" t="s">
        <v>232</v>
      </c>
      <c r="P86" s="14" t="s">
        <v>232</v>
      </c>
      <c r="Q86" s="14" t="s">
        <v>232</v>
      </c>
      <c r="R86" s="14" t="s">
        <v>232</v>
      </c>
      <c r="S86" s="14" t="s">
        <v>232</v>
      </c>
      <c r="T86" s="14" t="s">
        <v>232</v>
      </c>
      <c r="U86" s="14" t="s">
        <v>232</v>
      </c>
      <c r="V86" s="14" t="s">
        <v>232</v>
      </c>
      <c r="W86" s="14" t="s">
        <v>232</v>
      </c>
      <c r="X86" s="14" t="s">
        <v>232</v>
      </c>
      <c r="Y86" s="14" t="s">
        <v>232</v>
      </c>
      <c r="Z86" s="23" t="s">
        <v>231</v>
      </c>
      <c r="AA86" s="14" t="s">
        <v>232</v>
      </c>
      <c r="AB86" s="23" t="s">
        <v>231</v>
      </c>
      <c r="AC86" s="23" t="s">
        <v>232</v>
      </c>
      <c r="AD86" s="23" t="s">
        <v>232</v>
      </c>
      <c r="AE86" s="23" t="s">
        <v>232</v>
      </c>
      <c r="AF86" s="23" t="s">
        <v>232</v>
      </c>
      <c r="AG86" s="23" t="s">
        <v>232</v>
      </c>
      <c r="AH86" s="23" t="s">
        <v>232</v>
      </c>
    </row>
    <row r="88" spans="1:42" ht="30" x14ac:dyDescent="0.25">
      <c r="A88" s="6" t="s">
        <v>335</v>
      </c>
    </row>
    <row r="89" spans="1:42" x14ac:dyDescent="0.25">
      <c r="A89" t="s">
        <v>317</v>
      </c>
      <c r="B89" s="14">
        <v>19000</v>
      </c>
      <c r="AA89" s="14">
        <v>10000</v>
      </c>
      <c r="AB89" s="14">
        <v>10000</v>
      </c>
      <c r="AP89" s="14">
        <v>10000</v>
      </c>
    </row>
    <row r="90" spans="1:42" x14ac:dyDescent="0.25">
      <c r="A90" t="s">
        <v>318</v>
      </c>
      <c r="B90" s="14">
        <v>10000</v>
      </c>
      <c r="AA90" s="14">
        <v>10000</v>
      </c>
      <c r="AB90" s="14">
        <v>5000</v>
      </c>
      <c r="AP90" s="14">
        <v>10000</v>
      </c>
    </row>
    <row r="91" spans="1:42" x14ac:dyDescent="0.25">
      <c r="A91" t="s">
        <v>319</v>
      </c>
      <c r="AA91" s="14">
        <v>9000</v>
      </c>
      <c r="AB91" s="14">
        <v>4000</v>
      </c>
      <c r="AP91" s="14">
        <v>5000</v>
      </c>
    </row>
    <row r="92" spans="1:42" x14ac:dyDescent="0.25">
      <c r="A92" t="s">
        <v>320</v>
      </c>
      <c r="AB92" s="14">
        <v>10000</v>
      </c>
      <c r="AP92" s="14">
        <v>4000</v>
      </c>
    </row>
    <row r="93" spans="1:42" x14ac:dyDescent="0.25">
      <c r="A93" t="s">
        <v>321</v>
      </c>
      <c r="AP93" s="23"/>
    </row>
    <row r="94" spans="1:42" x14ac:dyDescent="0.25">
      <c r="A94" t="s">
        <v>322</v>
      </c>
      <c r="AP94" s="23"/>
    </row>
    <row r="95" spans="1:42" x14ac:dyDescent="0.25">
      <c r="A95" t="s">
        <v>323</v>
      </c>
      <c r="AP95" s="23"/>
    </row>
    <row r="96" spans="1:42" x14ac:dyDescent="0.25">
      <c r="A96" t="s">
        <v>324</v>
      </c>
      <c r="AP96" s="23"/>
    </row>
    <row r="97" spans="1:42" x14ac:dyDescent="0.25">
      <c r="A97" t="s">
        <v>355</v>
      </c>
      <c r="AP97" s="23"/>
    </row>
    <row r="98" spans="1:42" x14ac:dyDescent="0.25">
      <c r="A98" t="s">
        <v>356</v>
      </c>
      <c r="AP98" s="23"/>
    </row>
    <row r="99" spans="1:42" x14ac:dyDescent="0.25">
      <c r="A99" t="s">
        <v>357</v>
      </c>
      <c r="AP99" s="23"/>
    </row>
    <row r="100" spans="1:42" x14ac:dyDescent="0.25">
      <c r="A100" t="s">
        <v>358</v>
      </c>
      <c r="AP100" s="23"/>
    </row>
    <row r="101" spans="1:42" x14ac:dyDescent="0.25">
      <c r="AP101" s="23"/>
    </row>
    <row r="102" spans="1:42" x14ac:dyDescent="0.25">
      <c r="AP102" s="23"/>
    </row>
    <row r="103" spans="1:42" x14ac:dyDescent="0.25">
      <c r="AP103" s="23"/>
    </row>
    <row r="104" spans="1:42" x14ac:dyDescent="0.25">
      <c r="A104" t="s">
        <v>326</v>
      </c>
      <c r="B104" s="21" t="s">
        <v>347</v>
      </c>
      <c r="Z104" s="21" t="s">
        <v>370</v>
      </c>
      <c r="AA104" s="21" t="s">
        <v>372</v>
      </c>
      <c r="AB104" s="21" t="s">
        <v>372</v>
      </c>
      <c r="AI104" s="21" t="s">
        <v>351</v>
      </c>
      <c r="AP104" s="21" t="s">
        <v>351</v>
      </c>
    </row>
    <row r="105" spans="1:42" x14ac:dyDescent="0.25">
      <c r="A105" t="s">
        <v>327</v>
      </c>
      <c r="B105" s="21" t="s">
        <v>348</v>
      </c>
      <c r="Z105" s="21" t="s">
        <v>353</v>
      </c>
      <c r="AA105" s="21" t="s">
        <v>373</v>
      </c>
      <c r="AB105" s="21" t="s">
        <v>373</v>
      </c>
      <c r="AI105" s="21" t="s">
        <v>353</v>
      </c>
      <c r="AP105" s="21" t="s">
        <v>353</v>
      </c>
    </row>
    <row r="106" spans="1:42" x14ac:dyDescent="0.25">
      <c r="A106" t="s">
        <v>328</v>
      </c>
      <c r="B106" s="21" t="s">
        <v>331</v>
      </c>
      <c r="Z106" s="21" t="s">
        <v>273</v>
      </c>
      <c r="AA106" s="21" t="s">
        <v>371</v>
      </c>
      <c r="AB106" s="21" t="s">
        <v>371</v>
      </c>
      <c r="AI106" s="21" t="s">
        <v>360</v>
      </c>
      <c r="AP106" s="21" t="s">
        <v>360</v>
      </c>
    </row>
    <row r="107" spans="1:42" x14ac:dyDescent="0.25">
      <c r="A107" t="s">
        <v>329</v>
      </c>
      <c r="B107" s="21" t="s">
        <v>332</v>
      </c>
      <c r="AB107" s="21" t="s">
        <v>389</v>
      </c>
      <c r="AI107" s="21" t="s">
        <v>273</v>
      </c>
      <c r="AP107" s="21" t="s">
        <v>273</v>
      </c>
    </row>
    <row r="108" spans="1:42" x14ac:dyDescent="0.25">
      <c r="A108" t="s">
        <v>330</v>
      </c>
      <c r="B108" s="21" t="s">
        <v>333</v>
      </c>
      <c r="AD108" s="28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245</v>
      </c>
      <c r="B1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RNL_TenantContractGen_Data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2017-06-15T12:48:55Z</dcterms:modified>
</cp:coreProperties>
</file>