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95" windowWidth="18900" windowHeight="6210"/>
  </bookViews>
  <sheets>
    <sheet name="TP_TownPlanning_Data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C48" i="1" l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B48" i="1"/>
  <c r="B46" i="1"/>
  <c r="B43" i="1"/>
  <c r="B42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V43" i="1" l="1"/>
  <c r="U43" i="1"/>
  <c r="T43" i="1"/>
  <c r="S43" i="1"/>
  <c r="R43" i="1"/>
  <c r="Q43" i="1"/>
  <c r="P43" i="1"/>
  <c r="O43" i="1"/>
  <c r="N43" i="1"/>
  <c r="M43" i="1"/>
  <c r="C43" i="1"/>
  <c r="E43" i="1"/>
  <c r="D43" i="1"/>
  <c r="F43" i="1"/>
  <c r="G43" i="1"/>
  <c r="H43" i="1"/>
  <c r="I43" i="1"/>
  <c r="L43" i="1"/>
  <c r="J43" i="1"/>
  <c r="K43" i="1"/>
</calcChain>
</file>

<file path=xl/sharedStrings.xml><?xml version="1.0" encoding="utf-8"?>
<sst xmlns="http://schemas.openxmlformats.org/spreadsheetml/2006/main" count="1095" uniqueCount="423">
  <si>
    <t>Mr.</t>
  </si>
  <si>
    <t>tp_ApplicantTitledata</t>
  </si>
  <si>
    <t>Mrs.</t>
  </si>
  <si>
    <t>tp_ApplicantFNamedata</t>
  </si>
  <si>
    <t>p</t>
  </si>
  <si>
    <t>tp_ApplicantMNamedata</t>
  </si>
  <si>
    <t>tp_ApplicantLNamedata</t>
  </si>
  <si>
    <t>Balgude</t>
  </si>
  <si>
    <t>tp_ApplicantMobileNodata</t>
  </si>
  <si>
    <t>tp_OwnerTitledata</t>
  </si>
  <si>
    <t>Miss.</t>
  </si>
  <si>
    <t>tp_OwnerFNamedata</t>
  </si>
  <si>
    <t>Shweta</t>
  </si>
  <si>
    <t>tp_OwnerMNamedata</t>
  </si>
  <si>
    <t>P</t>
  </si>
  <si>
    <t>tp_OwnerLNamedata</t>
  </si>
  <si>
    <t>Patil</t>
  </si>
  <si>
    <t>tp_OwnerMobileNodata</t>
  </si>
  <si>
    <t>tp_OwnerEmaildata</t>
  </si>
  <si>
    <t>#Application for land development</t>
  </si>
  <si>
    <t>8655605727</t>
  </si>
  <si>
    <t>tp_ApplicantEmaildata</t>
  </si>
  <si>
    <t>tp_AddLine1data</t>
  </si>
  <si>
    <t>gaya</t>
  </si>
  <si>
    <t>tp_AddLine2data</t>
  </si>
  <si>
    <t>tp_OwnerPinCodedata</t>
  </si>
  <si>
    <t>401305</t>
  </si>
  <si>
    <t>tp_AddOwnerTitledata</t>
  </si>
  <si>
    <t>tp_AddOwnerFNamedata</t>
  </si>
  <si>
    <t>tp_AddOwnerMNamedata</t>
  </si>
  <si>
    <t>tp_AddOwnerLNamedata</t>
  </si>
  <si>
    <t>tp_AddOwnerMobileNodata</t>
  </si>
  <si>
    <t>tp_AddOwnerEmaildata</t>
  </si>
  <si>
    <t>Ward 1</t>
  </si>
  <si>
    <t>tp_PlotNodata</t>
  </si>
  <si>
    <t>10</t>
  </si>
  <si>
    <t>tp_MSPNodata</t>
  </si>
  <si>
    <t>15</t>
  </si>
  <si>
    <t>tp_MaujaNodata</t>
  </si>
  <si>
    <t>20</t>
  </si>
  <si>
    <t>tp_HoldingNodata</t>
  </si>
  <si>
    <t>25</t>
  </si>
  <si>
    <t>tp_KhataNodata</t>
  </si>
  <si>
    <t>tp_TojiNodata</t>
  </si>
  <si>
    <t>tp_VillageNodata</t>
  </si>
  <si>
    <t>tp_UsageTypedata</t>
  </si>
  <si>
    <t>tp_CoveredAreadata</t>
  </si>
  <si>
    <t>tp_ParkingAreadata</t>
  </si>
  <si>
    <t>tp_FreeAreadata</t>
  </si>
  <si>
    <t>tp_ProjectNamedata</t>
  </si>
  <si>
    <t>sahara</t>
  </si>
  <si>
    <t>tp_SchemeNamedata</t>
  </si>
  <si>
    <t>National Rural Employment Guarantee Scheme</t>
  </si>
  <si>
    <t>tp_TechPrsnTypedata</t>
  </si>
  <si>
    <t>tp_TechPrsnNamedata</t>
  </si>
  <si>
    <t>tp_Upload1data</t>
  </si>
  <si>
    <t>tp_Upload2data</t>
  </si>
  <si>
    <t>ritesh.balgude@gmail.in</t>
  </si>
  <si>
    <t>shweta.patil@gamil.in</t>
  </si>
  <si>
    <t>tp_AddOwnerPopUpMsgdata</t>
  </si>
  <si>
    <t>Owner details submitted successfully.</t>
  </si>
  <si>
    <t>tp_TechPrsnPopUpMsgdata</t>
  </si>
  <si>
    <t>Technical Person details submitted successfully!</t>
  </si>
  <si>
    <t>tp_MsgAftrAppForLanDevdata</t>
  </si>
  <si>
    <t>Rakesh</t>
  </si>
  <si>
    <t>Application for Development Plan saved successfully</t>
  </si>
  <si>
    <t>Rohan</t>
  </si>
  <si>
    <t>Khoche</t>
  </si>
  <si>
    <t>rohankhoche@gmail.com</t>
  </si>
  <si>
    <t>Airoli</t>
  </si>
  <si>
    <t>Bihar</t>
  </si>
  <si>
    <t>royanunexpected@gmail.com</t>
  </si>
  <si>
    <t>SOM</t>
  </si>
  <si>
    <t>NH40</t>
  </si>
  <si>
    <t>A</t>
  </si>
  <si>
    <t>50</t>
  </si>
  <si>
    <t>30</t>
  </si>
  <si>
    <t>Residential,Educational,Institutional,Commercial</t>
  </si>
  <si>
    <t>500,400,300,200</t>
  </si>
  <si>
    <t>tp_CoverAreaInMtdata</t>
  </si>
  <si>
    <t>tp_CoveredAreaHecterdata</t>
  </si>
  <si>
    <t>tp_CoveredAreaInfeetdata</t>
  </si>
  <si>
    <t>53819552.08,43055641.67,32291731.25,21527820.83</t>
  </si>
  <si>
    <t>tp_ParkingAreaFtdata</t>
  </si>
  <si>
    <t>tp_FreeAreaFtdata</t>
  </si>
  <si>
    <t>Miss.,Mr.</t>
  </si>
  <si>
    <t>Sneha,Rakesh</t>
  </si>
  <si>
    <t>V,Ajay</t>
  </si>
  <si>
    <t>Solaskar,Yerpale</t>
  </si>
  <si>
    <t>8655605727,8555555555</t>
  </si>
  <si>
    <t>sneha.solaskar@gmail.in,rakesh.yer@yahoo.in</t>
  </si>
  <si>
    <t>rohan.khoche@abmindia.com</t>
  </si>
  <si>
    <t>rupesh,Preeti</t>
  </si>
  <si>
    <t>Ahmdabad</t>
  </si>
  <si>
    <t>121</t>
  </si>
  <si>
    <t>122</t>
  </si>
  <si>
    <t>Egovernance</t>
  </si>
  <si>
    <t xml:space="preserve"> Pradhanmantri Rural Development</t>
  </si>
  <si>
    <t>Swati</t>
  </si>
  <si>
    <t>patil</t>
  </si>
  <si>
    <t>Vidya</t>
  </si>
  <si>
    <t>joshi</t>
  </si>
  <si>
    <t>s</t>
  </si>
  <si>
    <t>ujjain</t>
  </si>
  <si>
    <t>Dewas</t>
  </si>
  <si>
    <t>9075953385,7879133440</t>
  </si>
  <si>
    <t>Kashmir</t>
  </si>
  <si>
    <t>222,333,444</t>
  </si>
  <si>
    <t>Sudhanshu</t>
  </si>
  <si>
    <t>verma</t>
  </si>
  <si>
    <t>kapil</t>
  </si>
  <si>
    <t>sibbel</t>
  </si>
  <si>
    <t>e</t>
  </si>
  <si>
    <t>z</t>
  </si>
  <si>
    <t>gwalior</t>
  </si>
  <si>
    <t>himachal pradesh</t>
  </si>
  <si>
    <t>rohankhoche21@gmail.com</t>
  </si>
  <si>
    <t>MIDC</t>
  </si>
  <si>
    <t>450,550,650</t>
  </si>
  <si>
    <t>Indore vikas PradhkarenIDEA</t>
  </si>
  <si>
    <t>PWD</t>
  </si>
  <si>
    <t>Sujay</t>
  </si>
  <si>
    <t>k</t>
  </si>
  <si>
    <t>Pathak</t>
  </si>
  <si>
    <t>ketki</t>
  </si>
  <si>
    <t>m</t>
  </si>
  <si>
    <t>bhopal</t>
  </si>
  <si>
    <t>hariyana</t>
  </si>
  <si>
    <t>9075953385,9619898207,7879133440</t>
  </si>
  <si>
    <t>rohankhoche21@yahoo.in</t>
  </si>
  <si>
    <t>shirdi</t>
  </si>
  <si>
    <t>IMC</t>
  </si>
  <si>
    <t>MPSEB/54</t>
  </si>
  <si>
    <t>Sandhya</t>
  </si>
  <si>
    <t>j</t>
  </si>
  <si>
    <t>deshmukh</t>
  </si>
  <si>
    <t>Mx.</t>
  </si>
  <si>
    <t>Akash</t>
  </si>
  <si>
    <t>h</t>
  </si>
  <si>
    <t>gupta</t>
  </si>
  <si>
    <t>nepal</t>
  </si>
  <si>
    <t>uttar pradesh</t>
  </si>
  <si>
    <t>9619898207,9075953385,7879133440,9009109900</t>
  </si>
  <si>
    <t>Bengluru</t>
  </si>
  <si>
    <t>SSC</t>
  </si>
  <si>
    <t>gov56</t>
  </si>
  <si>
    <t>Dinesh</t>
  </si>
  <si>
    <t>Sahu</t>
  </si>
  <si>
    <t>Ratan</t>
  </si>
  <si>
    <t>Sharma</t>
  </si>
  <si>
    <t>rohan619khoche@gmail.com</t>
  </si>
  <si>
    <t>Haridwar</t>
  </si>
  <si>
    <t>Andhra Pradesh</t>
  </si>
  <si>
    <t>varanasi</t>
  </si>
  <si>
    <t>PPC</t>
  </si>
  <si>
    <t>National rural development</t>
  </si>
  <si>
    <t>Gondhali</t>
  </si>
  <si>
    <t>Sheetal</t>
  </si>
  <si>
    <t>W</t>
  </si>
  <si>
    <t>Pune</t>
  </si>
  <si>
    <t>Maharashtra</t>
  </si>
  <si>
    <t>rohan.ashwaryainfotech@gmail.com</t>
  </si>
  <si>
    <t>Magarpatta</t>
  </si>
  <si>
    <t>CPC</t>
  </si>
  <si>
    <t>Gramin Development</t>
  </si>
  <si>
    <t>Kajal</t>
  </si>
  <si>
    <t>Ajay</t>
  </si>
  <si>
    <t>Arora</t>
  </si>
  <si>
    <t>Komal</t>
  </si>
  <si>
    <t>awasthi</t>
  </si>
  <si>
    <t>Anurag</t>
  </si>
  <si>
    <t>indore</t>
  </si>
  <si>
    <t>Madhya Pradesh</t>
  </si>
  <si>
    <t>Sendhwa</t>
  </si>
  <si>
    <t>Adwords</t>
  </si>
  <si>
    <t>Sanjana</t>
  </si>
  <si>
    <t>Desai</t>
  </si>
  <si>
    <t>vikram</t>
  </si>
  <si>
    <t>kshipra</t>
  </si>
  <si>
    <t>yadav</t>
  </si>
  <si>
    <t>alok</t>
  </si>
  <si>
    <t>patna</t>
  </si>
  <si>
    <t>bihar</t>
  </si>
  <si>
    <t>Nagpur</t>
  </si>
  <si>
    <t>24</t>
  </si>
  <si>
    <t>45</t>
  </si>
  <si>
    <t>23</t>
  </si>
  <si>
    <t>21</t>
  </si>
  <si>
    <t>2475699.4,2583338.5,2690977.6</t>
  </si>
  <si>
    <t>23895881.13,35843821.69,47791762.25</t>
  </si>
  <si>
    <t>98</t>
  </si>
  <si>
    <t>77</t>
  </si>
  <si>
    <t>80.2</t>
  </si>
  <si>
    <t>90.9</t>
  </si>
  <si>
    <t>100</t>
  </si>
  <si>
    <t>200</t>
  </si>
  <si>
    <t>300</t>
  </si>
  <si>
    <t>400</t>
  </si>
  <si>
    <t>500</t>
  </si>
  <si>
    <t>600</t>
  </si>
  <si>
    <t>700</t>
  </si>
  <si>
    <t>400708</t>
  </si>
  <si>
    <t>9619898207</t>
  </si>
  <si>
    <t>452013</t>
  </si>
  <si>
    <t>9075953385</t>
  </si>
  <si>
    <t>48437596.88,59201507.29,69965417.71</t>
  </si>
  <si>
    <t>7879133440,9075953385,9619898207</t>
  </si>
  <si>
    <t>400001</t>
  </si>
  <si>
    <t>111</t>
  </si>
  <si>
    <t>131</t>
  </si>
  <si>
    <t>152</t>
  </si>
  <si>
    <t>168</t>
  </si>
  <si>
    <t>196</t>
  </si>
  <si>
    <t>900</t>
  </si>
  <si>
    <t>525,725,786</t>
  </si>
  <si>
    <t>147</t>
  </si>
  <si>
    <t>258</t>
  </si>
  <si>
    <t>369</t>
  </si>
  <si>
    <t>123</t>
  </si>
  <si>
    <t>456</t>
  </si>
  <si>
    <t>789</t>
  </si>
  <si>
    <t>56510529.69,78038350.52,84604335.88</t>
  </si>
  <si>
    <t>95</t>
  </si>
  <si>
    <t>56</t>
  </si>
  <si>
    <t>963</t>
  </si>
  <si>
    <t>852</t>
  </si>
  <si>
    <t>741</t>
  </si>
  <si>
    <t>11</t>
  </si>
  <si>
    <t>12</t>
  </si>
  <si>
    <t>13</t>
  </si>
  <si>
    <t>14</t>
  </si>
  <si>
    <t>16</t>
  </si>
  <si>
    <t>410006</t>
  </si>
  <si>
    <t>450125</t>
  </si>
  <si>
    <t>410252</t>
  </si>
  <si>
    <t>7879133440</t>
  </si>
  <si>
    <t>9075953385,9619898207</t>
  </si>
  <si>
    <t>8555555555,9619898207</t>
  </si>
  <si>
    <t>250,300,500</t>
  </si>
  <si>
    <t>512</t>
  </si>
  <si>
    <t>611</t>
  </si>
  <si>
    <t>889,988,701,655,556</t>
  </si>
  <si>
    <t>95691163.6,106347434.92,75455012.02,70503613.23,59847341.92</t>
  </si>
  <si>
    <t>9993125598,9619898207,9075953385</t>
  </si>
  <si>
    <t>9009109900</t>
  </si>
  <si>
    <t>9993125598</t>
  </si>
  <si>
    <t>400410</t>
  </si>
  <si>
    <t>452016</t>
  </si>
  <si>
    <t>9009109900,9619898207,9075953385</t>
  </si>
  <si>
    <t>52</t>
  </si>
  <si>
    <t>54</t>
  </si>
  <si>
    <t>63</t>
  </si>
  <si>
    <t>856</t>
  </si>
  <si>
    <t>985</t>
  </si>
  <si>
    <t>26909776.04,32291731.25,53819552.08</t>
  </si>
  <si>
    <t>273</t>
  </si>
  <si>
    <t>85</t>
  </si>
  <si>
    <t>74</t>
  </si>
  <si>
    <t>65</t>
  </si>
  <si>
    <t>7879133440,7582824151,9619898207,9075953385</t>
  </si>
  <si>
    <t>402301</t>
  </si>
  <si>
    <t>Sudhir</t>
  </si>
  <si>
    <t>kishan</t>
  </si>
  <si>
    <t>Aparna</t>
  </si>
  <si>
    <t>Pandey</t>
  </si>
  <si>
    <t>nivesh</t>
  </si>
  <si>
    <t>muzzafarpur</t>
  </si>
  <si>
    <t>Mr.,Mx.,Miss.,Mrs.</t>
  </si>
  <si>
    <t>Mr.,Miss.,Mrs.</t>
  </si>
  <si>
    <t>Mx.,Mr.,Mrs.</t>
  </si>
  <si>
    <t>Mr.,Mrs.</t>
  </si>
  <si>
    <t>Mx.,Miss.,Mrs.</t>
  </si>
  <si>
    <t>Mr.,Mrs.,Miss.</t>
  </si>
  <si>
    <t>Mx.,Miss.,Mr.,Mrs.</t>
  </si>
  <si>
    <t>Miss.,Mrs.</t>
  </si>
  <si>
    <t>sunita,Surekha</t>
  </si>
  <si>
    <t>yadav,kulkarni</t>
  </si>
  <si>
    <t>9619898207,9009109900</t>
  </si>
  <si>
    <t>89</t>
  </si>
  <si>
    <t>75</t>
  </si>
  <si>
    <t>66</t>
  </si>
  <si>
    <t>31</t>
  </si>
  <si>
    <t>99</t>
  </si>
  <si>
    <t>53</t>
  </si>
  <si>
    <t>Amritsar</t>
  </si>
  <si>
    <t>Institutional,Commercial</t>
  </si>
  <si>
    <t>300,200</t>
  </si>
  <si>
    <t>32291731.25,21527820.83</t>
  </si>
  <si>
    <t>Kshitij Construction</t>
  </si>
  <si>
    <t xml:space="preserve"> MNCBA/78</t>
  </si>
  <si>
    <t>TestAutomationDocument_Four.pdf</t>
  </si>
  <si>
    <t>tp_Upload3data</t>
  </si>
  <si>
    <t>tp_Upload4data</t>
  </si>
  <si>
    <t>TestAutomationDocument_Five.pdf</t>
  </si>
  <si>
    <t>TestAutomationDocument_One.pdf</t>
  </si>
  <si>
    <t>TestAutomationDocument_Two.pdf</t>
  </si>
  <si>
    <t>y,k</t>
  </si>
  <si>
    <t>u,x,w</t>
  </si>
  <si>
    <t>Deepak,versha,Deepika</t>
  </si>
  <si>
    <t>vinit,Pooja</t>
  </si>
  <si>
    <t>ravindra,shikha,ankita</t>
  </si>
  <si>
    <t>hemant,himangi,Abhay,Rajesh</t>
  </si>
  <si>
    <t>Suman,Sunita</t>
  </si>
  <si>
    <t>mukesh,Vishal,Rashmi</t>
  </si>
  <si>
    <t>sharma,purohit</t>
  </si>
  <si>
    <t>Institutional,Commercial,Hazardous</t>
  </si>
  <si>
    <t>Amit,heena,nupur</t>
  </si>
  <si>
    <t>Amar,prem,Pallavi,Kusum</t>
  </si>
  <si>
    <t>Deshpandey,solanki,joshi,kapoor</t>
  </si>
  <si>
    <t>jadeja,dubey,tiwari</t>
  </si>
  <si>
    <t>shah,Jain,solanki</t>
  </si>
  <si>
    <t>sharma,sinha</t>
  </si>
  <si>
    <t>Tege,satarkar,Tege,yadav</t>
  </si>
  <si>
    <t>Patil,Thakkar</t>
  </si>
  <si>
    <t>upadhyay,gadhwanshi,darade</t>
  </si>
  <si>
    <t>Mercantile,Storage Building (Including ware house),Industrial</t>
  </si>
  <si>
    <t>Institutional,Residential,Commercial,Mercantile,Educational</t>
  </si>
  <si>
    <t>rohan.khoche@abmindia.com,rohan.khoche@abmindia.com</t>
  </si>
  <si>
    <t>Educational,Mercantile,Storage Building (Including ware house)</t>
  </si>
  <si>
    <t>Mr.,Miss.</t>
  </si>
  <si>
    <t>rohan.khoche@welserv.com,rohan.khoche@welserv.com</t>
  </si>
  <si>
    <t xml:space="preserve">#SITGayaTestCase1 </t>
  </si>
  <si>
    <t>#SITGayaTestCase2</t>
  </si>
  <si>
    <t>#SITGayaTestCase3</t>
  </si>
  <si>
    <t>Industrial,Assembly,Hazardous</t>
  </si>
  <si>
    <t xml:space="preserve">Assembly,Residential,Industrial </t>
  </si>
  <si>
    <t>#SITGayaTestCase4</t>
  </si>
  <si>
    <t>#SITGayaTestCase5</t>
  </si>
  <si>
    <t>Mercantile,Storage Building (Including ware house)</t>
  </si>
  <si>
    <t>#SITGayaTestCase6</t>
  </si>
  <si>
    <t>Commercial,Institutional</t>
  </si>
  <si>
    <t>250,300</t>
  </si>
  <si>
    <t>26909776.04,32291731.25</t>
  </si>
  <si>
    <t>Mrs.,Miss.</t>
  </si>
  <si>
    <t>rohankhoche@gmail.com,rohankhoche@gmail.in</t>
  </si>
  <si>
    <t>singh,Patel,jain</t>
  </si>
  <si>
    <t>#SITGayaTestCase7</t>
  </si>
  <si>
    <t>#SITGayaTestCase8</t>
  </si>
  <si>
    <t>Structural Engineer</t>
  </si>
  <si>
    <t>tp_WardNodata</t>
  </si>
  <si>
    <t>601</t>
  </si>
  <si>
    <t>51</t>
  </si>
  <si>
    <t>Mr. Binay Kumar Sinha</t>
  </si>
  <si>
    <t>Engineer,Supervisor</t>
  </si>
  <si>
    <t>Mr. Sudama Yadav,Mr. Rohan Khoche</t>
  </si>
  <si>
    <t>Structural Engineer,Architect</t>
  </si>
  <si>
    <t>Mr. Brajesh Kumar Sinha,Mr. Manoj Kumar</t>
  </si>
  <si>
    <t>23,24,27</t>
  </si>
  <si>
    <t>Mr. Brajesh Kumar Sinha</t>
  </si>
  <si>
    <t>D,K</t>
  </si>
  <si>
    <t>#Test Case 9- gaya</t>
  </si>
  <si>
    <t>#Test Case 10- gaya</t>
  </si>
  <si>
    <t>#Test Case 11-gaya</t>
  </si>
  <si>
    <t xml:space="preserve">#LocalGayaTestCase1 </t>
  </si>
  <si>
    <t>#localGayaTestCase2</t>
  </si>
  <si>
    <t>#localGayaTestCase3</t>
  </si>
  <si>
    <t>#localGayaTestCase4</t>
  </si>
  <si>
    <t>#localGayaTestCase5</t>
  </si>
  <si>
    <t>#localGayaTestCase6</t>
  </si>
  <si>
    <t>#localGayaTestCase7</t>
  </si>
  <si>
    <t>#localGayaTestCase8</t>
  </si>
  <si>
    <t>#localGayaTestCase9</t>
  </si>
  <si>
    <t>#localGayaTestCase10</t>
  </si>
  <si>
    <t>e ,r,t,K</t>
  </si>
  <si>
    <t>t ,K</t>
  </si>
  <si>
    <t xml:space="preserve"> y,h,u</t>
  </si>
  <si>
    <t>i, i, k</t>
  </si>
  <si>
    <t xml:space="preserve">l,l ,k ,j </t>
  </si>
  <si>
    <t xml:space="preserve">p,o </t>
  </si>
  <si>
    <t xml:space="preserve">u,j,h </t>
  </si>
  <si>
    <t xml:space="preserve"> r,t,y,K</t>
  </si>
  <si>
    <t xml:space="preserve"> v,K</t>
  </si>
  <si>
    <t xml:space="preserve">n,m,b </t>
  </si>
  <si>
    <t xml:space="preserve">c,v ,x </t>
  </si>
  <si>
    <t xml:space="preserve">a,s,d,f </t>
  </si>
  <si>
    <t>rohankhoche21@gmail.com,rohankhoche21@gmail.com ,rohankhoche21@gmail.com</t>
  </si>
  <si>
    <t>rohankhoche21@yahoo.in ,rohankhoche21@gmail.com ,shweta.patil@gamil.in</t>
  </si>
  <si>
    <t>rohan.khoche@welserv.com,rohan.kale@abm.com,rohankhoche21@gmail.com ,rohan.khoche@welserv.com</t>
  </si>
  <si>
    <t>rohan.ashwaryainfotech@gmail.com,rohankhoche21@gmail.com ,rohan.ashwaryainfotech@gmail.com</t>
  </si>
  <si>
    <t xml:space="preserve"> rohan.khoche@welserv.com,rohankhoche21@gmail.com , rohankhoche21@gmail.com</t>
  </si>
  <si>
    <t>rohankhoche@gmail.com,rohankhoche21@gmail.com ,rohankhoche21@gmail.com , rohankhoche21@gmail.com</t>
  </si>
  <si>
    <t>Mr. Sudama Yadav,Mr. Chandramani Pandey</t>
  </si>
  <si>
    <t>sdfsfasdfsf</t>
  </si>
  <si>
    <t>typeOfLogin</t>
  </si>
  <si>
    <t>agency</t>
  </si>
  <si>
    <t>citizen</t>
  </si>
  <si>
    <t>department</t>
  </si>
  <si>
    <t>Residential,Educational</t>
  </si>
  <si>
    <t>500,400</t>
  </si>
  <si>
    <t>53819552.08,43055641.67</t>
  </si>
  <si>
    <t>rohankhoche21@gmail.com,rohankhoche21@gmail.com</t>
  </si>
  <si>
    <t>shah,Jain</t>
  </si>
  <si>
    <t>Deepak,versha</t>
  </si>
  <si>
    <t>Mx.,Miss.</t>
  </si>
  <si>
    <t>ravindra,shikha</t>
  </si>
  <si>
    <t xml:space="preserve"> a,s </t>
  </si>
  <si>
    <t>jadeja,dubey</t>
  </si>
  <si>
    <t>7879133440,9075953385</t>
  </si>
  <si>
    <t>rohankhoche21@yahoo.in,shweta.patil@gamil.in</t>
  </si>
  <si>
    <t>rohan.khoche@welserv.com,rohan.kale@abm.com ,rohan.kale@abm.com,rohan.khoche@welserv.com</t>
  </si>
  <si>
    <t>rohan.ashwaryainfotech@gmail.com, rohan.kale@abm.com,rohan.ashwaryainfotech@gmail.com</t>
  </si>
  <si>
    <t xml:space="preserve"> rohan.khoche@welserv.com,rohan.kale@abm.com,rohan.kale@abm.com</t>
  </si>
  <si>
    <t>rohankhoche@gmail.com,rohan.kale@abm.com,rohan.kale@abm.com,rohan.kale@abm.com</t>
  </si>
  <si>
    <t>Miss.,Mr.,Mrs.</t>
  </si>
  <si>
    <t>Sneha,Rakesh,Pravin</t>
  </si>
  <si>
    <t>V,Ajay,A</t>
  </si>
  <si>
    <t>Solaskar,Yerpale,Peshve</t>
  </si>
  <si>
    <t>8655605727,8555555555,8555555555</t>
  </si>
  <si>
    <t>Ward 2</t>
  </si>
  <si>
    <t>sneha.solaskar@gmail.in,rakesh.yer@yahoo.in,rakesh.yer@yahoo.in</t>
  </si>
  <si>
    <t>201.0</t>
  </si>
  <si>
    <t>10.0</t>
  </si>
  <si>
    <t>S</t>
  </si>
  <si>
    <t>M</t>
  </si>
  <si>
    <t>L</t>
  </si>
  <si>
    <t>Kapil</t>
  </si>
  <si>
    <t>Letki</t>
  </si>
  <si>
    <t>Joshi</t>
  </si>
  <si>
    <t>Sibbel</t>
  </si>
  <si>
    <t>Verma</t>
  </si>
  <si>
    <t>upldDocStatus</t>
  </si>
  <si>
    <t>All</t>
  </si>
  <si>
    <t>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</si>
</sst>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0" fillId="0" borderId="0" xfId="0" quotePrefix="1" applyAlignment="1">
      <alignment horizontal="left"/>
    </xf>
    <xf numFmtId="0" fontId="1" fillId="0" borderId="0" xfId="1" quotePrefix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hankhoche21@gmail.com" TargetMode="External"/><Relationship Id="rId13" Type="http://schemas.openxmlformats.org/officeDocument/2006/relationships/hyperlink" Target="mailto:rohankhoche@gmail.com" TargetMode="External"/><Relationship Id="rId18" Type="http://schemas.openxmlformats.org/officeDocument/2006/relationships/hyperlink" Target="mailto:rohankhoche21@gmail.com" TargetMode="External"/><Relationship Id="rId3" Type="http://schemas.openxmlformats.org/officeDocument/2006/relationships/hyperlink" Target="mailto:rohankhoche@gmail.com" TargetMode="External"/><Relationship Id="rId7" Type="http://schemas.openxmlformats.org/officeDocument/2006/relationships/hyperlink" Target="mailto:rohan.khoche@abmindia.com" TargetMode="External"/><Relationship Id="rId12" Type="http://schemas.openxmlformats.org/officeDocument/2006/relationships/hyperlink" Target="mailto:rohankhoche@gmail.com" TargetMode="External"/><Relationship Id="rId17" Type="http://schemas.openxmlformats.org/officeDocument/2006/relationships/hyperlink" Target="mailto:rohan.khoche@abmindia.com" TargetMode="External"/><Relationship Id="rId2" Type="http://schemas.openxmlformats.org/officeDocument/2006/relationships/hyperlink" Target="mailto:rohankhoche@gmail.com" TargetMode="External"/><Relationship Id="rId16" Type="http://schemas.openxmlformats.org/officeDocument/2006/relationships/hyperlink" Target="mailto:rohankhoche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ritesh.balgude@yahoo.co.in" TargetMode="External"/><Relationship Id="rId6" Type="http://schemas.openxmlformats.org/officeDocument/2006/relationships/hyperlink" Target="mailto:rohankhoche@gmail.com" TargetMode="External"/><Relationship Id="rId11" Type="http://schemas.openxmlformats.org/officeDocument/2006/relationships/hyperlink" Target="mailto:ritesh.balgude@yahoo.co.in" TargetMode="External"/><Relationship Id="rId5" Type="http://schemas.openxmlformats.org/officeDocument/2006/relationships/hyperlink" Target="mailto:shweta.patil@gamil.in" TargetMode="External"/><Relationship Id="rId15" Type="http://schemas.openxmlformats.org/officeDocument/2006/relationships/hyperlink" Target="mailto:shweta.patil@gamil.in" TargetMode="External"/><Relationship Id="rId10" Type="http://schemas.openxmlformats.org/officeDocument/2006/relationships/hyperlink" Target="mailto:rohan619khoche@gmail.com" TargetMode="External"/><Relationship Id="rId19" Type="http://schemas.openxmlformats.org/officeDocument/2006/relationships/hyperlink" Target="mailto:rohan.ashwaryainfotech@gmail.com" TargetMode="External"/><Relationship Id="rId4" Type="http://schemas.openxmlformats.org/officeDocument/2006/relationships/hyperlink" Target="mailto:rohankhoche21@gmail.com" TargetMode="External"/><Relationship Id="rId9" Type="http://schemas.openxmlformats.org/officeDocument/2006/relationships/hyperlink" Target="mailto:rohan.ashwaryainfotech@gmail.com" TargetMode="External"/><Relationship Id="rId14" Type="http://schemas.openxmlformats.org/officeDocument/2006/relationships/hyperlink" Target="mailto:rohankhoche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topLeftCell="A52" workbookViewId="0">
      <selection activeCell="C71" sqref="B71:C71"/>
    </sheetView>
  </sheetViews>
  <sheetFormatPr defaultRowHeight="15" x14ac:dyDescent="0.25"/>
  <cols>
    <col min="1" max="1" width="32.5703125" customWidth="1"/>
    <col min="2" max="2" width="22.42578125" customWidth="1"/>
    <col min="3" max="3" width="17.85546875" customWidth="1"/>
    <col min="4" max="4" width="13.5703125" customWidth="1"/>
    <col min="5" max="5" width="17.7109375" customWidth="1"/>
    <col min="6" max="6" width="16.28515625" customWidth="1"/>
    <col min="7" max="7" width="17.140625" customWidth="1"/>
    <col min="8" max="8" width="22.7109375" customWidth="1"/>
    <col min="9" max="9" width="20.7109375" customWidth="1"/>
    <col min="10" max="10" width="30.85546875" customWidth="1"/>
    <col min="11" max="11" width="26.42578125" customWidth="1"/>
    <col min="12" max="12" width="27.140625" customWidth="1"/>
  </cols>
  <sheetData>
    <row r="1" spans="1:23" x14ac:dyDescent="0.25">
      <c r="A1" t="s">
        <v>19</v>
      </c>
      <c r="B1" t="s">
        <v>321</v>
      </c>
      <c r="C1" s="8" t="s">
        <v>322</v>
      </c>
      <c r="D1" s="8" t="s">
        <v>323</v>
      </c>
      <c r="E1" s="8" t="s">
        <v>326</v>
      </c>
      <c r="F1" s="8" t="s">
        <v>327</v>
      </c>
      <c r="G1" s="8" t="s">
        <v>329</v>
      </c>
      <c r="H1" s="8" t="s">
        <v>336</v>
      </c>
      <c r="I1" s="8" t="s">
        <v>337</v>
      </c>
      <c r="J1" t="s">
        <v>350</v>
      </c>
      <c r="K1" t="s">
        <v>351</v>
      </c>
      <c r="L1" t="s">
        <v>352</v>
      </c>
      <c r="M1" t="s">
        <v>353</v>
      </c>
      <c r="N1" s="8" t="s">
        <v>354</v>
      </c>
      <c r="O1" s="8" t="s">
        <v>355</v>
      </c>
      <c r="P1" s="8" t="s">
        <v>356</v>
      </c>
      <c r="Q1" s="8" t="s">
        <v>357</v>
      </c>
      <c r="R1" s="8" t="s">
        <v>358</v>
      </c>
      <c r="S1" s="8" t="s">
        <v>359</v>
      </c>
      <c r="T1" s="8" t="s">
        <v>360</v>
      </c>
      <c r="U1" s="8" t="s">
        <v>361</v>
      </c>
      <c r="V1" s="8" t="s">
        <v>362</v>
      </c>
    </row>
    <row r="2" spans="1:23" x14ac:dyDescent="0.25">
      <c r="C2" s="8"/>
      <c r="D2" s="8"/>
      <c r="E2" s="8"/>
      <c r="F2" s="8"/>
      <c r="G2" s="8"/>
      <c r="H2" s="8"/>
      <c r="I2" s="8"/>
      <c r="N2" s="8"/>
      <c r="O2" s="8"/>
      <c r="P2" s="8"/>
      <c r="Q2" s="8"/>
      <c r="R2" s="8"/>
      <c r="S2" s="8"/>
      <c r="T2" s="8"/>
      <c r="U2" s="8"/>
      <c r="V2" s="8"/>
    </row>
    <row r="3" spans="1:23" x14ac:dyDescent="0.25">
      <c r="A3" t="s">
        <v>1</v>
      </c>
      <c r="B3" t="s">
        <v>2</v>
      </c>
      <c r="C3" t="s">
        <v>0</v>
      </c>
      <c r="D3" t="s">
        <v>10</v>
      </c>
      <c r="E3" t="s">
        <v>0</v>
      </c>
      <c r="F3" t="s">
        <v>0</v>
      </c>
      <c r="G3" t="s">
        <v>10</v>
      </c>
      <c r="H3" t="s">
        <v>136</v>
      </c>
      <c r="I3" t="s">
        <v>0</v>
      </c>
      <c r="J3" t="s">
        <v>2</v>
      </c>
      <c r="K3" t="s">
        <v>10</v>
      </c>
      <c r="L3" t="s">
        <v>0</v>
      </c>
      <c r="M3" t="s">
        <v>10</v>
      </c>
      <c r="N3" t="s">
        <v>0</v>
      </c>
      <c r="O3" t="s">
        <v>10</v>
      </c>
      <c r="P3" t="s">
        <v>0</v>
      </c>
      <c r="Q3" t="s">
        <v>0</v>
      </c>
      <c r="R3" t="s">
        <v>10</v>
      </c>
      <c r="S3" t="s">
        <v>136</v>
      </c>
      <c r="T3" t="s">
        <v>0</v>
      </c>
      <c r="U3" t="s">
        <v>2</v>
      </c>
      <c r="V3" t="s">
        <v>10</v>
      </c>
    </row>
    <row r="4" spans="1:23" x14ac:dyDescent="0.25">
      <c r="A4" t="s">
        <v>3</v>
      </c>
      <c r="B4" t="s">
        <v>64</v>
      </c>
      <c r="C4" t="s">
        <v>66</v>
      </c>
      <c r="D4" t="s">
        <v>98</v>
      </c>
      <c r="E4" t="s">
        <v>108</v>
      </c>
      <c r="F4" t="s">
        <v>121</v>
      </c>
      <c r="G4" t="s">
        <v>133</v>
      </c>
      <c r="H4" t="s">
        <v>146</v>
      </c>
      <c r="I4" t="s">
        <v>67</v>
      </c>
      <c r="J4" t="s">
        <v>165</v>
      </c>
      <c r="K4" t="s">
        <v>175</v>
      </c>
      <c r="L4" t="s">
        <v>261</v>
      </c>
      <c r="M4" t="s">
        <v>64</v>
      </c>
      <c r="N4" t="s">
        <v>66</v>
      </c>
      <c r="O4" t="s">
        <v>98</v>
      </c>
      <c r="P4" t="s">
        <v>108</v>
      </c>
      <c r="Q4" t="s">
        <v>121</v>
      </c>
      <c r="R4" t="s">
        <v>133</v>
      </c>
      <c r="S4" t="s">
        <v>146</v>
      </c>
      <c r="T4" t="s">
        <v>67</v>
      </c>
      <c r="U4" t="s">
        <v>165</v>
      </c>
      <c r="V4" t="s">
        <v>175</v>
      </c>
    </row>
    <row r="5" spans="1:23" x14ac:dyDescent="0.25">
      <c r="A5" t="s">
        <v>5</v>
      </c>
      <c r="B5" t="s">
        <v>14</v>
      </c>
      <c r="C5" t="s">
        <v>14</v>
      </c>
      <c r="D5" t="s">
        <v>74</v>
      </c>
      <c r="E5" t="s">
        <v>112</v>
      </c>
      <c r="F5" t="s">
        <v>122</v>
      </c>
      <c r="G5" t="s">
        <v>134</v>
      </c>
      <c r="I5" t="s">
        <v>74</v>
      </c>
      <c r="J5" t="s">
        <v>166</v>
      </c>
      <c r="K5" t="s">
        <v>177</v>
      </c>
      <c r="L5" t="s">
        <v>262</v>
      </c>
      <c r="M5" t="s">
        <v>4</v>
      </c>
      <c r="O5" t="s">
        <v>74</v>
      </c>
      <c r="P5" t="s">
        <v>112</v>
      </c>
      <c r="Q5" t="s">
        <v>122</v>
      </c>
      <c r="R5" t="s">
        <v>134</v>
      </c>
      <c r="T5" t="s">
        <v>74</v>
      </c>
      <c r="U5" t="s">
        <v>166</v>
      </c>
      <c r="V5" t="s">
        <v>177</v>
      </c>
    </row>
    <row r="6" spans="1:23" x14ac:dyDescent="0.25">
      <c r="A6" t="s">
        <v>6</v>
      </c>
      <c r="B6" t="s">
        <v>7</v>
      </c>
      <c r="C6" t="s">
        <v>67</v>
      </c>
      <c r="D6" t="s">
        <v>99</v>
      </c>
      <c r="E6" t="s">
        <v>109</v>
      </c>
      <c r="F6" t="s">
        <v>123</v>
      </c>
      <c r="G6" t="s">
        <v>135</v>
      </c>
      <c r="H6" t="s">
        <v>147</v>
      </c>
      <c r="I6" t="s">
        <v>66</v>
      </c>
      <c r="J6" t="s">
        <v>167</v>
      </c>
      <c r="K6" t="s">
        <v>176</v>
      </c>
      <c r="L6" t="s">
        <v>149</v>
      </c>
      <c r="M6" t="s">
        <v>7</v>
      </c>
      <c r="N6" t="s">
        <v>67</v>
      </c>
      <c r="O6" t="s">
        <v>99</v>
      </c>
      <c r="P6" t="s">
        <v>109</v>
      </c>
      <c r="Q6" t="s">
        <v>123</v>
      </c>
      <c r="R6" t="s">
        <v>135</v>
      </c>
      <c r="S6" t="s">
        <v>147</v>
      </c>
      <c r="T6" t="s">
        <v>66</v>
      </c>
      <c r="U6" t="s">
        <v>167</v>
      </c>
      <c r="V6" t="s">
        <v>176</v>
      </c>
    </row>
    <row r="7" spans="1:23" x14ac:dyDescent="0.25">
      <c r="A7" t="s">
        <v>8</v>
      </c>
      <c r="B7" s="3" t="s">
        <v>20</v>
      </c>
      <c r="C7" s="5" t="s">
        <v>202</v>
      </c>
      <c r="D7" s="5" t="s">
        <v>204</v>
      </c>
      <c r="E7" s="5" t="s">
        <v>202</v>
      </c>
      <c r="F7" s="5" t="s">
        <v>202</v>
      </c>
      <c r="G7" s="5" t="s">
        <v>235</v>
      </c>
      <c r="H7" s="5" t="s">
        <v>204</v>
      </c>
      <c r="I7" s="5" t="s">
        <v>244</v>
      </c>
      <c r="J7" s="5" t="s">
        <v>245</v>
      </c>
      <c r="K7" s="5" t="s">
        <v>245</v>
      </c>
      <c r="L7" s="5" t="s">
        <v>245</v>
      </c>
      <c r="M7" s="5" t="s">
        <v>245</v>
      </c>
      <c r="N7" s="5" t="s">
        <v>245</v>
      </c>
      <c r="O7" s="5" t="s">
        <v>245</v>
      </c>
      <c r="P7" s="5" t="s">
        <v>245</v>
      </c>
      <c r="Q7" s="5" t="s">
        <v>245</v>
      </c>
      <c r="R7" s="5" t="s">
        <v>245</v>
      </c>
      <c r="S7" s="5" t="s">
        <v>245</v>
      </c>
      <c r="T7" s="5" t="s">
        <v>245</v>
      </c>
      <c r="U7" s="5" t="s">
        <v>245</v>
      </c>
      <c r="V7" s="5" t="s">
        <v>245</v>
      </c>
      <c r="W7" s="5" t="s">
        <v>245</v>
      </c>
    </row>
    <row r="8" spans="1:23" x14ac:dyDescent="0.25">
      <c r="A8" t="s">
        <v>21</v>
      </c>
      <c r="B8" s="4" t="s">
        <v>57</v>
      </c>
      <c r="C8" s="2" t="s">
        <v>68</v>
      </c>
      <c r="D8" t="s">
        <v>71</v>
      </c>
      <c r="E8" s="2" t="s">
        <v>68</v>
      </c>
      <c r="F8" s="2" t="s">
        <v>116</v>
      </c>
      <c r="G8" s="2" t="s">
        <v>58</v>
      </c>
      <c r="H8" s="2" t="s">
        <v>68</v>
      </c>
      <c r="I8" s="2" t="s">
        <v>91</v>
      </c>
      <c r="J8" s="2" t="s">
        <v>116</v>
      </c>
      <c r="K8" s="2" t="s">
        <v>161</v>
      </c>
      <c r="L8" s="2" t="s">
        <v>150</v>
      </c>
      <c r="M8" s="4" t="s">
        <v>57</v>
      </c>
      <c r="N8" s="2" t="s">
        <v>68</v>
      </c>
      <c r="O8" t="s">
        <v>71</v>
      </c>
      <c r="P8" s="2" t="s">
        <v>68</v>
      </c>
      <c r="Q8" s="2" t="s">
        <v>116</v>
      </c>
      <c r="R8" s="2" t="s">
        <v>58</v>
      </c>
      <c r="S8" s="2" t="s">
        <v>68</v>
      </c>
      <c r="T8" s="2" t="s">
        <v>91</v>
      </c>
      <c r="U8" s="2" t="s">
        <v>116</v>
      </c>
      <c r="V8" s="2" t="s">
        <v>161</v>
      </c>
    </row>
    <row r="9" spans="1:23" x14ac:dyDescent="0.25">
      <c r="B9" s="1"/>
      <c r="M9" s="1"/>
    </row>
    <row r="10" spans="1:23" x14ac:dyDescent="0.25">
      <c r="A10" t="s">
        <v>9</v>
      </c>
      <c r="B10" t="s">
        <v>2</v>
      </c>
      <c r="C10" t="s">
        <v>0</v>
      </c>
      <c r="D10" t="s">
        <v>2</v>
      </c>
      <c r="E10" t="s">
        <v>0</v>
      </c>
      <c r="F10" t="s">
        <v>2</v>
      </c>
      <c r="G10" t="s">
        <v>136</v>
      </c>
      <c r="H10" t="s">
        <v>0</v>
      </c>
      <c r="I10" t="s">
        <v>2</v>
      </c>
      <c r="J10" t="s">
        <v>10</v>
      </c>
      <c r="K10" t="s">
        <v>2</v>
      </c>
      <c r="L10" t="s">
        <v>10</v>
      </c>
      <c r="M10" t="s">
        <v>2</v>
      </c>
      <c r="N10" t="s">
        <v>0</v>
      </c>
      <c r="O10" t="s">
        <v>2</v>
      </c>
      <c r="P10" t="s">
        <v>0</v>
      </c>
      <c r="Q10" t="s">
        <v>2</v>
      </c>
      <c r="R10" t="s">
        <v>136</v>
      </c>
      <c r="S10" t="s">
        <v>0</v>
      </c>
      <c r="T10" t="s">
        <v>2</v>
      </c>
      <c r="U10" t="s">
        <v>10</v>
      </c>
      <c r="V10" t="s">
        <v>2</v>
      </c>
    </row>
    <row r="11" spans="1:23" x14ac:dyDescent="0.25">
      <c r="A11" t="s">
        <v>11</v>
      </c>
      <c r="B11" t="s">
        <v>12</v>
      </c>
      <c r="C11" t="s">
        <v>66</v>
      </c>
      <c r="D11" t="s">
        <v>100</v>
      </c>
      <c r="E11" t="s">
        <v>415</v>
      </c>
      <c r="F11" t="s">
        <v>416</v>
      </c>
      <c r="G11" t="s">
        <v>137</v>
      </c>
      <c r="H11" t="s">
        <v>148</v>
      </c>
      <c r="I11" t="s">
        <v>157</v>
      </c>
      <c r="J11" t="s">
        <v>168</v>
      </c>
      <c r="K11" t="s">
        <v>178</v>
      </c>
      <c r="L11" t="s">
        <v>263</v>
      </c>
      <c r="M11" t="s">
        <v>12</v>
      </c>
      <c r="N11" t="s">
        <v>66</v>
      </c>
      <c r="O11" t="s">
        <v>100</v>
      </c>
      <c r="P11" t="s">
        <v>110</v>
      </c>
      <c r="Q11" t="s">
        <v>124</v>
      </c>
      <c r="R11" t="s">
        <v>137</v>
      </c>
      <c r="S11" t="s">
        <v>148</v>
      </c>
      <c r="T11" t="s">
        <v>157</v>
      </c>
      <c r="U11" t="s">
        <v>168</v>
      </c>
      <c r="V11" t="s">
        <v>178</v>
      </c>
    </row>
    <row r="12" spans="1:23" x14ac:dyDescent="0.25">
      <c r="A12" t="s">
        <v>13</v>
      </c>
      <c r="B12" t="s">
        <v>14</v>
      </c>
      <c r="C12" t="s">
        <v>74</v>
      </c>
      <c r="D12" t="s">
        <v>412</v>
      </c>
      <c r="E12" t="s">
        <v>413</v>
      </c>
      <c r="F12" t="s">
        <v>414</v>
      </c>
      <c r="G12" t="s">
        <v>138</v>
      </c>
      <c r="I12" t="s">
        <v>158</v>
      </c>
      <c r="J12" t="s">
        <v>170</v>
      </c>
      <c r="K12" t="s">
        <v>180</v>
      </c>
      <c r="L12" t="s">
        <v>265</v>
      </c>
      <c r="M12" t="s">
        <v>14</v>
      </c>
      <c r="O12" t="s">
        <v>102</v>
      </c>
      <c r="P12" t="s">
        <v>113</v>
      </c>
      <c r="Q12" t="s">
        <v>125</v>
      </c>
      <c r="R12" t="s">
        <v>138</v>
      </c>
      <c r="T12" t="s">
        <v>158</v>
      </c>
      <c r="U12" t="s">
        <v>170</v>
      </c>
      <c r="V12" t="s">
        <v>180</v>
      </c>
    </row>
    <row r="13" spans="1:23" x14ac:dyDescent="0.25">
      <c r="A13" t="s">
        <v>15</v>
      </c>
      <c r="B13" s="1" t="s">
        <v>16</v>
      </c>
      <c r="C13" t="s">
        <v>67</v>
      </c>
      <c r="D13" t="s">
        <v>417</v>
      </c>
      <c r="E13" t="s">
        <v>418</v>
      </c>
      <c r="F13" t="s">
        <v>419</v>
      </c>
      <c r="G13" t="s">
        <v>139</v>
      </c>
      <c r="H13" t="s">
        <v>149</v>
      </c>
      <c r="I13" t="s">
        <v>156</v>
      </c>
      <c r="J13" t="s">
        <v>169</v>
      </c>
      <c r="K13" t="s">
        <v>179</v>
      </c>
      <c r="L13" t="s">
        <v>264</v>
      </c>
      <c r="M13" s="1" t="s">
        <v>16</v>
      </c>
      <c r="N13" t="s">
        <v>67</v>
      </c>
      <c r="O13" t="s">
        <v>101</v>
      </c>
      <c r="P13" t="s">
        <v>111</v>
      </c>
      <c r="Q13" t="s">
        <v>109</v>
      </c>
      <c r="R13" t="s">
        <v>139</v>
      </c>
      <c r="S13" t="s">
        <v>149</v>
      </c>
      <c r="T13" t="s">
        <v>156</v>
      </c>
      <c r="U13" t="s">
        <v>169</v>
      </c>
      <c r="V13" t="s">
        <v>179</v>
      </c>
    </row>
    <row r="14" spans="1:23" x14ac:dyDescent="0.25">
      <c r="A14" t="s">
        <v>17</v>
      </c>
      <c r="B14" s="3" t="s">
        <v>20</v>
      </c>
      <c r="C14" s="5" t="s">
        <v>202</v>
      </c>
      <c r="D14" s="5" t="s">
        <v>202</v>
      </c>
      <c r="E14" s="5" t="s">
        <v>204</v>
      </c>
      <c r="F14" s="5" t="s">
        <v>202</v>
      </c>
      <c r="G14" s="5" t="s">
        <v>204</v>
      </c>
      <c r="H14" s="5" t="s">
        <v>235</v>
      </c>
      <c r="I14" s="5" t="s">
        <v>245</v>
      </c>
      <c r="J14" s="5" t="s">
        <v>204</v>
      </c>
      <c r="K14" s="5" t="s">
        <v>204</v>
      </c>
      <c r="L14" s="5" t="s">
        <v>204</v>
      </c>
      <c r="M14" s="3" t="s">
        <v>20</v>
      </c>
      <c r="N14" s="5" t="s">
        <v>202</v>
      </c>
      <c r="O14" s="5" t="s">
        <v>202</v>
      </c>
      <c r="P14" s="5" t="s">
        <v>204</v>
      </c>
      <c r="Q14" s="5" t="s">
        <v>202</v>
      </c>
      <c r="R14" s="5" t="s">
        <v>204</v>
      </c>
      <c r="S14" s="5" t="s">
        <v>235</v>
      </c>
      <c r="T14" s="5" t="s">
        <v>245</v>
      </c>
      <c r="U14" s="5" t="s">
        <v>204</v>
      </c>
      <c r="V14" s="5" t="s">
        <v>204</v>
      </c>
    </row>
    <row r="15" spans="1:23" x14ac:dyDescent="0.25">
      <c r="A15" t="s">
        <v>18</v>
      </c>
      <c r="B15" t="s">
        <v>58</v>
      </c>
      <c r="C15" t="s">
        <v>68</v>
      </c>
      <c r="D15" t="s">
        <v>71</v>
      </c>
      <c r="E15" t="s">
        <v>91</v>
      </c>
      <c r="F15" t="s">
        <v>58</v>
      </c>
      <c r="G15" t="s">
        <v>91</v>
      </c>
      <c r="H15" t="s">
        <v>150</v>
      </c>
      <c r="I15" t="s">
        <v>129</v>
      </c>
      <c r="J15" t="s">
        <v>91</v>
      </c>
      <c r="K15" t="s">
        <v>116</v>
      </c>
      <c r="L15" t="s">
        <v>91</v>
      </c>
      <c r="M15" t="s">
        <v>58</v>
      </c>
      <c r="N15" t="s">
        <v>68</v>
      </c>
      <c r="O15" t="s">
        <v>71</v>
      </c>
      <c r="P15" t="s">
        <v>91</v>
      </c>
      <c r="Q15" t="s">
        <v>58</v>
      </c>
      <c r="R15" t="s">
        <v>91</v>
      </c>
      <c r="S15" t="s">
        <v>150</v>
      </c>
      <c r="T15" t="s">
        <v>129</v>
      </c>
      <c r="U15" t="s">
        <v>91</v>
      </c>
      <c r="V15" t="s">
        <v>116</v>
      </c>
    </row>
    <row r="16" spans="1:23" x14ac:dyDescent="0.25">
      <c r="A16" t="s">
        <v>22</v>
      </c>
      <c r="B16" t="s">
        <v>23</v>
      </c>
      <c r="C16" t="s">
        <v>69</v>
      </c>
      <c r="D16" t="s">
        <v>103</v>
      </c>
      <c r="E16" t="s">
        <v>114</v>
      </c>
      <c r="F16" t="s">
        <v>126</v>
      </c>
      <c r="G16" t="s">
        <v>140</v>
      </c>
      <c r="H16" t="s">
        <v>151</v>
      </c>
      <c r="I16" t="s">
        <v>159</v>
      </c>
      <c r="J16" t="s">
        <v>171</v>
      </c>
      <c r="K16" t="s">
        <v>181</v>
      </c>
      <c r="L16" t="s">
        <v>266</v>
      </c>
      <c r="M16" t="s">
        <v>23</v>
      </c>
      <c r="N16" t="s">
        <v>69</v>
      </c>
      <c r="O16" t="s">
        <v>103</v>
      </c>
      <c r="P16" t="s">
        <v>114</v>
      </c>
      <c r="Q16" t="s">
        <v>126</v>
      </c>
      <c r="R16" t="s">
        <v>140</v>
      </c>
      <c r="S16" t="s">
        <v>151</v>
      </c>
      <c r="T16" t="s">
        <v>159</v>
      </c>
      <c r="U16" t="s">
        <v>171</v>
      </c>
      <c r="V16" t="s">
        <v>181</v>
      </c>
    </row>
    <row r="17" spans="1:22" x14ac:dyDescent="0.25">
      <c r="A17" t="s">
        <v>24</v>
      </c>
      <c r="B17" t="s">
        <v>23</v>
      </c>
      <c r="C17" t="s">
        <v>70</v>
      </c>
      <c r="D17" t="s">
        <v>104</v>
      </c>
      <c r="E17" t="s">
        <v>115</v>
      </c>
      <c r="F17" t="s">
        <v>127</v>
      </c>
      <c r="G17" t="s">
        <v>141</v>
      </c>
      <c r="H17" t="s">
        <v>152</v>
      </c>
      <c r="I17" t="s">
        <v>160</v>
      </c>
      <c r="J17" t="s">
        <v>172</v>
      </c>
      <c r="K17" t="s">
        <v>182</v>
      </c>
      <c r="L17" t="s">
        <v>160</v>
      </c>
      <c r="M17" t="s">
        <v>23</v>
      </c>
      <c r="N17" t="s">
        <v>70</v>
      </c>
      <c r="O17" t="s">
        <v>104</v>
      </c>
      <c r="P17" t="s">
        <v>115</v>
      </c>
      <c r="Q17" t="s">
        <v>127</v>
      </c>
      <c r="R17" t="s">
        <v>141</v>
      </c>
      <c r="S17" t="s">
        <v>152</v>
      </c>
      <c r="T17" t="s">
        <v>160</v>
      </c>
      <c r="U17" t="s">
        <v>172</v>
      </c>
      <c r="V17" t="s">
        <v>182</v>
      </c>
    </row>
    <row r="18" spans="1:22" x14ac:dyDescent="0.25">
      <c r="A18" t="s">
        <v>25</v>
      </c>
      <c r="B18" s="5" t="s">
        <v>26</v>
      </c>
      <c r="C18" s="5" t="s">
        <v>201</v>
      </c>
      <c r="D18" s="5" t="s">
        <v>203</v>
      </c>
      <c r="E18" s="5" t="s">
        <v>207</v>
      </c>
      <c r="F18" s="5" t="s">
        <v>232</v>
      </c>
      <c r="G18" s="5" t="s">
        <v>233</v>
      </c>
      <c r="H18" s="5" t="s">
        <v>234</v>
      </c>
      <c r="I18" s="5" t="s">
        <v>246</v>
      </c>
      <c r="J18" s="5" t="s">
        <v>247</v>
      </c>
      <c r="K18" s="5" t="s">
        <v>260</v>
      </c>
      <c r="L18" s="5" t="s">
        <v>247</v>
      </c>
      <c r="M18" s="5" t="s">
        <v>26</v>
      </c>
      <c r="N18" s="5" t="s">
        <v>201</v>
      </c>
      <c r="O18" s="5" t="s">
        <v>203</v>
      </c>
      <c r="P18" s="5" t="s">
        <v>207</v>
      </c>
      <c r="Q18" s="5" t="s">
        <v>232</v>
      </c>
      <c r="R18" s="5" t="s">
        <v>233</v>
      </c>
      <c r="S18" s="5" t="s">
        <v>234</v>
      </c>
      <c r="T18" s="5" t="s">
        <v>246</v>
      </c>
      <c r="U18" s="5" t="s">
        <v>247</v>
      </c>
      <c r="V18" s="5" t="s">
        <v>260</v>
      </c>
    </row>
    <row r="19" spans="1:22" x14ac:dyDescent="0.25">
      <c r="B19" s="5"/>
      <c r="M19" s="5"/>
    </row>
    <row r="20" spans="1:22" x14ac:dyDescent="0.25">
      <c r="A20" t="s">
        <v>27</v>
      </c>
      <c r="B20" t="s">
        <v>403</v>
      </c>
      <c r="C20" t="s">
        <v>270</v>
      </c>
      <c r="D20" t="s">
        <v>319</v>
      </c>
      <c r="E20" t="s">
        <v>393</v>
      </c>
      <c r="F20" t="s">
        <v>270</v>
      </c>
      <c r="G20" t="s">
        <v>273</v>
      </c>
      <c r="H20" t="s">
        <v>333</v>
      </c>
      <c r="I20" t="s">
        <v>269</v>
      </c>
      <c r="J20" t="s">
        <v>268</v>
      </c>
      <c r="K20" t="s">
        <v>267</v>
      </c>
      <c r="L20" t="s">
        <v>274</v>
      </c>
      <c r="M20" t="s">
        <v>85</v>
      </c>
      <c r="N20" t="s">
        <v>270</v>
      </c>
      <c r="O20" t="s">
        <v>319</v>
      </c>
      <c r="P20" t="s">
        <v>271</v>
      </c>
      <c r="Q20" t="s">
        <v>272</v>
      </c>
      <c r="R20" t="s">
        <v>273</v>
      </c>
      <c r="S20" t="s">
        <v>333</v>
      </c>
      <c r="T20" t="s">
        <v>269</v>
      </c>
      <c r="U20" t="s">
        <v>268</v>
      </c>
      <c r="V20" t="s">
        <v>267</v>
      </c>
    </row>
    <row r="21" spans="1:22" x14ac:dyDescent="0.25">
      <c r="A21" t="s">
        <v>28</v>
      </c>
      <c r="B21" t="s">
        <v>404</v>
      </c>
      <c r="C21" t="s">
        <v>92</v>
      </c>
      <c r="D21" t="s">
        <v>299</v>
      </c>
      <c r="E21" t="s">
        <v>392</v>
      </c>
      <c r="F21" t="s">
        <v>394</v>
      </c>
      <c r="G21" t="s">
        <v>301</v>
      </c>
      <c r="H21" t="s">
        <v>302</v>
      </c>
      <c r="I21" t="s">
        <v>303</v>
      </c>
      <c r="J21" t="s">
        <v>306</v>
      </c>
      <c r="K21" t="s">
        <v>307</v>
      </c>
      <c r="L21" t="s">
        <v>275</v>
      </c>
      <c r="M21" t="s">
        <v>86</v>
      </c>
      <c r="N21" t="s">
        <v>92</v>
      </c>
      <c r="O21" t="s">
        <v>299</v>
      </c>
      <c r="P21" t="s">
        <v>298</v>
      </c>
      <c r="Q21" t="s">
        <v>300</v>
      </c>
      <c r="R21" t="s">
        <v>301</v>
      </c>
      <c r="S21" t="s">
        <v>302</v>
      </c>
      <c r="T21" t="s">
        <v>303</v>
      </c>
      <c r="U21" t="s">
        <v>306</v>
      </c>
      <c r="V21" t="s">
        <v>307</v>
      </c>
    </row>
    <row r="22" spans="1:22" x14ac:dyDescent="0.25">
      <c r="A22" t="s">
        <v>29</v>
      </c>
      <c r="B22" t="s">
        <v>405</v>
      </c>
      <c r="C22" t="s">
        <v>349</v>
      </c>
      <c r="D22" t="s">
        <v>296</v>
      </c>
      <c r="E22" t="s">
        <v>297</v>
      </c>
      <c r="F22" t="s">
        <v>395</v>
      </c>
      <c r="G22" t="s">
        <v>363</v>
      </c>
      <c r="H22" t="s">
        <v>364</v>
      </c>
      <c r="I22" t="s">
        <v>365</v>
      </c>
      <c r="J22" t="s">
        <v>366</v>
      </c>
      <c r="K22" t="s">
        <v>367</v>
      </c>
      <c r="L22" t="s">
        <v>368</v>
      </c>
      <c r="M22" t="s">
        <v>87</v>
      </c>
      <c r="N22" t="s">
        <v>349</v>
      </c>
      <c r="O22" t="s">
        <v>296</v>
      </c>
      <c r="P22" t="s">
        <v>297</v>
      </c>
      <c r="Q22" t="s">
        <v>369</v>
      </c>
      <c r="R22" t="s">
        <v>370</v>
      </c>
      <c r="S22" t="s">
        <v>371</v>
      </c>
      <c r="T22" t="s">
        <v>372</v>
      </c>
      <c r="U22" t="s">
        <v>373</v>
      </c>
      <c r="V22" t="s">
        <v>374</v>
      </c>
    </row>
    <row r="23" spans="1:22" x14ac:dyDescent="0.25">
      <c r="A23" t="s">
        <v>30</v>
      </c>
      <c r="B23" t="s">
        <v>406</v>
      </c>
      <c r="C23" t="s">
        <v>311</v>
      </c>
      <c r="D23" t="s">
        <v>304</v>
      </c>
      <c r="E23" t="s">
        <v>391</v>
      </c>
      <c r="F23" t="s">
        <v>396</v>
      </c>
      <c r="G23" t="s">
        <v>312</v>
      </c>
      <c r="H23" t="s">
        <v>313</v>
      </c>
      <c r="I23" t="s">
        <v>335</v>
      </c>
      <c r="J23" t="s">
        <v>314</v>
      </c>
      <c r="K23" t="s">
        <v>308</v>
      </c>
      <c r="L23" t="s">
        <v>276</v>
      </c>
      <c r="M23" t="s">
        <v>88</v>
      </c>
      <c r="N23" t="s">
        <v>311</v>
      </c>
      <c r="O23" t="s">
        <v>304</v>
      </c>
      <c r="P23" t="s">
        <v>310</v>
      </c>
      <c r="Q23" t="s">
        <v>309</v>
      </c>
      <c r="R23" t="s">
        <v>312</v>
      </c>
      <c r="S23" t="s">
        <v>313</v>
      </c>
      <c r="T23" t="s">
        <v>335</v>
      </c>
      <c r="U23" t="s">
        <v>314</v>
      </c>
      <c r="V23" t="s">
        <v>308</v>
      </c>
    </row>
    <row r="24" spans="1:22" x14ac:dyDescent="0.25">
      <c r="A24" t="s">
        <v>31</v>
      </c>
      <c r="B24" s="5" t="s">
        <v>407</v>
      </c>
      <c r="C24" s="5" t="s">
        <v>237</v>
      </c>
      <c r="D24" s="5" t="s">
        <v>105</v>
      </c>
      <c r="E24" s="5" t="s">
        <v>397</v>
      </c>
      <c r="F24" s="5" t="s">
        <v>236</v>
      </c>
      <c r="G24" s="5" t="s">
        <v>142</v>
      </c>
      <c r="H24" s="5" t="s">
        <v>236</v>
      </c>
      <c r="I24" s="5" t="s">
        <v>243</v>
      </c>
      <c r="J24" s="5" t="s">
        <v>248</v>
      </c>
      <c r="K24" s="5" t="s">
        <v>259</v>
      </c>
      <c r="L24" s="5" t="s">
        <v>277</v>
      </c>
      <c r="M24" s="5" t="s">
        <v>89</v>
      </c>
      <c r="N24" s="5" t="s">
        <v>237</v>
      </c>
      <c r="O24" s="5" t="s">
        <v>105</v>
      </c>
      <c r="P24" s="5" t="s">
        <v>206</v>
      </c>
      <c r="Q24" s="5" t="s">
        <v>128</v>
      </c>
      <c r="R24" s="5" t="s">
        <v>142</v>
      </c>
      <c r="S24" s="5" t="s">
        <v>236</v>
      </c>
      <c r="T24" s="5" t="s">
        <v>243</v>
      </c>
      <c r="U24" s="5" t="s">
        <v>248</v>
      </c>
      <c r="V24" s="5" t="s">
        <v>259</v>
      </c>
    </row>
    <row r="25" spans="1:22" x14ac:dyDescent="0.25">
      <c r="A25" t="s">
        <v>32</v>
      </c>
      <c r="B25" t="s">
        <v>409</v>
      </c>
      <c r="C25" t="s">
        <v>317</v>
      </c>
      <c r="D25" t="s">
        <v>320</v>
      </c>
      <c r="E25" t="s">
        <v>390</v>
      </c>
      <c r="F25" t="s">
        <v>398</v>
      </c>
      <c r="G25" t="s">
        <v>399</v>
      </c>
      <c r="H25" t="s">
        <v>334</v>
      </c>
      <c r="I25" t="s">
        <v>400</v>
      </c>
      <c r="J25" t="s">
        <v>401</v>
      </c>
      <c r="K25" t="s">
        <v>402</v>
      </c>
      <c r="L25" t="s">
        <v>90</v>
      </c>
      <c r="M25" t="s">
        <v>90</v>
      </c>
      <c r="N25" t="s">
        <v>317</v>
      </c>
      <c r="O25" t="s">
        <v>320</v>
      </c>
      <c r="P25" t="s">
        <v>375</v>
      </c>
      <c r="Q25" t="s">
        <v>376</v>
      </c>
      <c r="R25" t="s">
        <v>377</v>
      </c>
      <c r="S25" t="s">
        <v>334</v>
      </c>
      <c r="T25" t="s">
        <v>378</v>
      </c>
      <c r="U25" t="s">
        <v>379</v>
      </c>
      <c r="V25" t="s">
        <v>380</v>
      </c>
    </row>
    <row r="26" spans="1:22" x14ac:dyDescent="0.25">
      <c r="B26" s="2"/>
      <c r="C26" s="2"/>
      <c r="D26" s="2"/>
      <c r="M26" s="2"/>
      <c r="N26" s="2"/>
      <c r="O26" s="2"/>
    </row>
    <row r="27" spans="1:22" x14ac:dyDescent="0.25">
      <c r="A27" t="s">
        <v>59</v>
      </c>
      <c r="B27" t="s">
        <v>60</v>
      </c>
      <c r="C27" t="s">
        <v>60</v>
      </c>
      <c r="D27" t="s">
        <v>60</v>
      </c>
      <c r="E27" t="s">
        <v>60</v>
      </c>
      <c r="F27" t="s">
        <v>60</v>
      </c>
      <c r="G27" t="s">
        <v>60</v>
      </c>
      <c r="H27" t="s">
        <v>60</v>
      </c>
      <c r="I27" t="s">
        <v>60</v>
      </c>
      <c r="J27" t="s">
        <v>60</v>
      </c>
      <c r="K27" t="s">
        <v>60</v>
      </c>
      <c r="L27" t="s">
        <v>60</v>
      </c>
      <c r="M27" t="s">
        <v>60</v>
      </c>
      <c r="N27" t="s">
        <v>60</v>
      </c>
      <c r="O27" t="s">
        <v>60</v>
      </c>
      <c r="P27" t="s">
        <v>60</v>
      </c>
      <c r="Q27" t="s">
        <v>60</v>
      </c>
      <c r="R27" t="s">
        <v>60</v>
      </c>
      <c r="S27" t="s">
        <v>60</v>
      </c>
      <c r="T27" t="s">
        <v>60</v>
      </c>
      <c r="U27" t="s">
        <v>60</v>
      </c>
      <c r="V27" t="s">
        <v>60</v>
      </c>
    </row>
    <row r="29" spans="1:22" x14ac:dyDescent="0.25">
      <c r="A29" t="s">
        <v>339</v>
      </c>
      <c r="B29" t="s">
        <v>33</v>
      </c>
      <c r="C29" t="s">
        <v>408</v>
      </c>
      <c r="D29" t="s">
        <v>33</v>
      </c>
      <c r="E29" t="s">
        <v>33</v>
      </c>
      <c r="F29" t="s">
        <v>33</v>
      </c>
      <c r="G29" t="s">
        <v>33</v>
      </c>
      <c r="H29" t="s">
        <v>33</v>
      </c>
      <c r="I29" t="s">
        <v>33</v>
      </c>
      <c r="J29" t="s">
        <v>33</v>
      </c>
      <c r="K29" t="s">
        <v>33</v>
      </c>
      <c r="L29" t="s">
        <v>33</v>
      </c>
      <c r="M29" t="s">
        <v>33</v>
      </c>
      <c r="N29" t="s">
        <v>33</v>
      </c>
      <c r="O29" t="s">
        <v>33</v>
      </c>
      <c r="P29" t="s">
        <v>33</v>
      </c>
      <c r="Q29" t="s">
        <v>33</v>
      </c>
      <c r="R29" t="s">
        <v>33</v>
      </c>
      <c r="S29" t="s">
        <v>33</v>
      </c>
      <c r="T29" t="s">
        <v>33</v>
      </c>
      <c r="U29" t="s">
        <v>33</v>
      </c>
      <c r="V29" t="s">
        <v>33</v>
      </c>
    </row>
    <row r="30" spans="1:22" x14ac:dyDescent="0.25">
      <c r="A30" t="s">
        <v>34</v>
      </c>
      <c r="B30" s="5" t="s">
        <v>35</v>
      </c>
      <c r="C30" s="5" t="s">
        <v>184</v>
      </c>
      <c r="D30" s="5" t="s">
        <v>195</v>
      </c>
      <c r="E30" s="5" t="s">
        <v>208</v>
      </c>
      <c r="F30" s="5" t="s">
        <v>215</v>
      </c>
      <c r="G30" s="5" t="s">
        <v>224</v>
      </c>
      <c r="H30" s="5" t="s">
        <v>227</v>
      </c>
      <c r="I30" s="5" t="s">
        <v>194</v>
      </c>
      <c r="J30" s="5" t="s">
        <v>249</v>
      </c>
      <c r="K30" s="5" t="s">
        <v>41</v>
      </c>
      <c r="L30" s="5" t="s">
        <v>278</v>
      </c>
      <c r="M30" s="5" t="s">
        <v>35</v>
      </c>
      <c r="N30" s="5" t="s">
        <v>184</v>
      </c>
      <c r="O30" s="5" t="s">
        <v>195</v>
      </c>
      <c r="P30" s="5" t="s">
        <v>208</v>
      </c>
      <c r="Q30" s="5" t="s">
        <v>215</v>
      </c>
      <c r="R30" s="5" t="s">
        <v>224</v>
      </c>
      <c r="S30" s="5" t="s">
        <v>227</v>
      </c>
      <c r="T30" s="5" t="s">
        <v>194</v>
      </c>
      <c r="U30" s="5" t="s">
        <v>249</v>
      </c>
      <c r="V30" s="5" t="s">
        <v>41</v>
      </c>
    </row>
    <row r="31" spans="1:22" x14ac:dyDescent="0.25">
      <c r="A31" t="s">
        <v>36</v>
      </c>
      <c r="B31" s="5" t="s">
        <v>37</v>
      </c>
      <c r="C31" s="5" t="s">
        <v>185</v>
      </c>
      <c r="D31" s="5" t="s">
        <v>196</v>
      </c>
      <c r="E31" s="5" t="s">
        <v>209</v>
      </c>
      <c r="F31" s="5" t="s">
        <v>216</v>
      </c>
      <c r="G31" s="5" t="s">
        <v>225</v>
      </c>
      <c r="H31" s="5" t="s">
        <v>228</v>
      </c>
      <c r="I31" s="5" t="s">
        <v>195</v>
      </c>
      <c r="J31" s="5" t="s">
        <v>250</v>
      </c>
      <c r="K31" s="5" t="s">
        <v>184</v>
      </c>
      <c r="L31" s="5" t="s">
        <v>279</v>
      </c>
      <c r="M31" s="5" t="s">
        <v>37</v>
      </c>
      <c r="N31" s="5" t="s">
        <v>185</v>
      </c>
      <c r="O31" s="5" t="s">
        <v>196</v>
      </c>
      <c r="P31" s="5" t="s">
        <v>209</v>
      </c>
      <c r="Q31" s="5" t="s">
        <v>216</v>
      </c>
      <c r="R31" s="5" t="s">
        <v>225</v>
      </c>
      <c r="S31" s="5" t="s">
        <v>228</v>
      </c>
      <c r="T31" s="5" t="s">
        <v>195</v>
      </c>
      <c r="U31" s="5" t="s">
        <v>250</v>
      </c>
      <c r="V31" s="5" t="s">
        <v>184</v>
      </c>
    </row>
    <row r="32" spans="1:22" x14ac:dyDescent="0.25">
      <c r="A32" t="s">
        <v>38</v>
      </c>
      <c r="B32" s="5" t="s">
        <v>39</v>
      </c>
      <c r="C32" s="5" t="s">
        <v>185</v>
      </c>
      <c r="D32" s="5" t="s">
        <v>197</v>
      </c>
      <c r="E32" s="5" t="s">
        <v>210</v>
      </c>
      <c r="F32" s="5" t="s">
        <v>217</v>
      </c>
      <c r="G32" s="5" t="s">
        <v>226</v>
      </c>
      <c r="H32" s="5" t="s">
        <v>229</v>
      </c>
      <c r="I32" s="5" t="s">
        <v>196</v>
      </c>
      <c r="J32" s="5" t="s">
        <v>251</v>
      </c>
      <c r="K32" s="5" t="s">
        <v>258</v>
      </c>
      <c r="L32" s="5" t="s">
        <v>280</v>
      </c>
      <c r="M32" s="5" t="s">
        <v>39</v>
      </c>
      <c r="N32" s="5" t="s">
        <v>185</v>
      </c>
      <c r="O32" s="5" t="s">
        <v>197</v>
      </c>
      <c r="P32" s="5" t="s">
        <v>210</v>
      </c>
      <c r="Q32" s="5" t="s">
        <v>217</v>
      </c>
      <c r="R32" s="5" t="s">
        <v>226</v>
      </c>
      <c r="S32" s="5" t="s">
        <v>229</v>
      </c>
      <c r="T32" s="5" t="s">
        <v>196</v>
      </c>
      <c r="U32" s="5" t="s">
        <v>251</v>
      </c>
      <c r="V32" s="5" t="s">
        <v>258</v>
      </c>
    </row>
    <row r="33" spans="1:22" x14ac:dyDescent="0.25">
      <c r="A33" t="s">
        <v>40</v>
      </c>
      <c r="B33" s="5" t="s">
        <v>41</v>
      </c>
      <c r="C33" s="5" t="s">
        <v>41</v>
      </c>
      <c r="D33" s="5" t="s">
        <v>198</v>
      </c>
      <c r="E33" s="5" t="s">
        <v>211</v>
      </c>
      <c r="F33" s="5" t="s">
        <v>218</v>
      </c>
      <c r="G33" s="5" t="s">
        <v>215</v>
      </c>
      <c r="H33" s="5" t="s">
        <v>230</v>
      </c>
      <c r="I33" s="5" t="s">
        <v>197</v>
      </c>
      <c r="J33" s="5" t="s">
        <v>215</v>
      </c>
      <c r="K33" s="5" t="s">
        <v>257</v>
      </c>
      <c r="L33" s="5" t="s">
        <v>281</v>
      </c>
      <c r="M33" s="5" t="s">
        <v>41</v>
      </c>
      <c r="N33" s="5" t="s">
        <v>41</v>
      </c>
      <c r="O33" s="5" t="s">
        <v>198</v>
      </c>
      <c r="P33" s="5" t="s">
        <v>211</v>
      </c>
      <c r="Q33" s="5" t="s">
        <v>218</v>
      </c>
      <c r="R33" s="5" t="s">
        <v>215</v>
      </c>
      <c r="S33" s="5" t="s">
        <v>230</v>
      </c>
      <c r="T33" s="5" t="s">
        <v>197</v>
      </c>
      <c r="U33" s="5" t="s">
        <v>215</v>
      </c>
      <c r="V33" s="5" t="s">
        <v>257</v>
      </c>
    </row>
    <row r="34" spans="1:22" x14ac:dyDescent="0.25">
      <c r="A34" t="s">
        <v>42</v>
      </c>
      <c r="B34" s="5" t="s">
        <v>35</v>
      </c>
      <c r="C34" s="5" t="s">
        <v>186</v>
      </c>
      <c r="D34" s="5" t="s">
        <v>199</v>
      </c>
      <c r="E34" s="5" t="s">
        <v>212</v>
      </c>
      <c r="F34" s="5" t="s">
        <v>219</v>
      </c>
      <c r="G34" s="5" t="s">
        <v>216</v>
      </c>
      <c r="H34" s="5" t="s">
        <v>37</v>
      </c>
      <c r="I34" s="5" t="s">
        <v>198</v>
      </c>
      <c r="J34" s="5" t="s">
        <v>252</v>
      </c>
      <c r="K34" s="5" t="s">
        <v>256</v>
      </c>
      <c r="L34" s="5" t="s">
        <v>282</v>
      </c>
      <c r="M34" s="5" t="s">
        <v>35</v>
      </c>
      <c r="N34" s="5" t="s">
        <v>186</v>
      </c>
      <c r="O34" s="5" t="s">
        <v>199</v>
      </c>
      <c r="P34" s="5" t="s">
        <v>212</v>
      </c>
      <c r="Q34" s="5" t="s">
        <v>219</v>
      </c>
      <c r="R34" s="5" t="s">
        <v>216</v>
      </c>
      <c r="S34" s="5" t="s">
        <v>37</v>
      </c>
      <c r="T34" s="5" t="s">
        <v>198</v>
      </c>
      <c r="U34" s="5" t="s">
        <v>252</v>
      </c>
      <c r="V34" s="5" t="s">
        <v>256</v>
      </c>
    </row>
    <row r="35" spans="1:22" x14ac:dyDescent="0.25">
      <c r="A35" t="s">
        <v>43</v>
      </c>
      <c r="B35" s="5" t="s">
        <v>39</v>
      </c>
      <c r="C35" s="5" t="s">
        <v>187</v>
      </c>
      <c r="D35" s="5" t="s">
        <v>200</v>
      </c>
      <c r="E35" s="5" t="s">
        <v>213</v>
      </c>
      <c r="F35" s="5" t="s">
        <v>220</v>
      </c>
      <c r="G35" s="5" t="s">
        <v>217</v>
      </c>
      <c r="H35" s="5" t="s">
        <v>231</v>
      </c>
      <c r="I35" s="5" t="s">
        <v>199</v>
      </c>
      <c r="J35" s="5" t="s">
        <v>253</v>
      </c>
      <c r="K35" s="5" t="s">
        <v>255</v>
      </c>
      <c r="L35" s="5" t="s">
        <v>283</v>
      </c>
      <c r="M35" s="5" t="s">
        <v>39</v>
      </c>
      <c r="N35" s="5" t="s">
        <v>187</v>
      </c>
      <c r="O35" s="5" t="s">
        <v>200</v>
      </c>
      <c r="P35" s="5" t="s">
        <v>213</v>
      </c>
      <c r="Q35" s="5" t="s">
        <v>220</v>
      </c>
      <c r="R35" s="5" t="s">
        <v>217</v>
      </c>
      <c r="S35" s="5" t="s">
        <v>231</v>
      </c>
      <c r="T35" s="5" t="s">
        <v>199</v>
      </c>
      <c r="U35" s="5" t="s">
        <v>253</v>
      </c>
      <c r="V35" s="5" t="s">
        <v>255</v>
      </c>
    </row>
    <row r="36" spans="1:22" x14ac:dyDescent="0.25">
      <c r="A36" t="s">
        <v>44</v>
      </c>
      <c r="B36" s="5" t="s">
        <v>41</v>
      </c>
      <c r="C36" t="s">
        <v>93</v>
      </c>
      <c r="D36" t="s">
        <v>106</v>
      </c>
      <c r="E36" t="s">
        <v>117</v>
      </c>
      <c r="F36" t="s">
        <v>130</v>
      </c>
      <c r="G36" t="s">
        <v>143</v>
      </c>
      <c r="H36" t="s">
        <v>153</v>
      </c>
      <c r="I36" t="s">
        <v>162</v>
      </c>
      <c r="J36" t="s">
        <v>173</v>
      </c>
      <c r="K36" t="s">
        <v>183</v>
      </c>
      <c r="L36" t="s">
        <v>284</v>
      </c>
      <c r="M36" s="5" t="s">
        <v>41</v>
      </c>
      <c r="N36" t="s">
        <v>93</v>
      </c>
      <c r="O36" t="s">
        <v>106</v>
      </c>
      <c r="P36" t="s">
        <v>117</v>
      </c>
      <c r="Q36" t="s">
        <v>130</v>
      </c>
      <c r="R36" t="s">
        <v>143</v>
      </c>
      <c r="S36" t="s">
        <v>153</v>
      </c>
      <c r="T36" t="s">
        <v>162</v>
      </c>
      <c r="U36" t="s">
        <v>173</v>
      </c>
      <c r="V36" t="s">
        <v>183</v>
      </c>
    </row>
    <row r="37" spans="1:22" x14ac:dyDescent="0.25">
      <c r="B37" s="5"/>
      <c r="D37" s="6"/>
      <c r="M37" s="5"/>
      <c r="O37" s="6"/>
    </row>
    <row r="38" spans="1:22" x14ac:dyDescent="0.25">
      <c r="A38" t="s">
        <v>45</v>
      </c>
      <c r="B38" s="5" t="s">
        <v>387</v>
      </c>
      <c r="C38" t="s">
        <v>305</v>
      </c>
      <c r="D38" t="s">
        <v>318</v>
      </c>
      <c r="E38" t="s">
        <v>324</v>
      </c>
      <c r="F38" t="s">
        <v>325</v>
      </c>
      <c r="G38" t="s">
        <v>328</v>
      </c>
      <c r="H38" t="s">
        <v>330</v>
      </c>
      <c r="I38" t="s">
        <v>316</v>
      </c>
      <c r="J38" t="s">
        <v>315</v>
      </c>
      <c r="K38" t="s">
        <v>77</v>
      </c>
      <c r="L38" t="s">
        <v>285</v>
      </c>
      <c r="M38" t="s">
        <v>77</v>
      </c>
      <c r="N38" t="s">
        <v>305</v>
      </c>
      <c r="O38" t="s">
        <v>318</v>
      </c>
      <c r="P38" t="s">
        <v>324</v>
      </c>
      <c r="Q38" t="s">
        <v>325</v>
      </c>
      <c r="R38" t="s">
        <v>328</v>
      </c>
      <c r="S38" t="s">
        <v>330</v>
      </c>
      <c r="T38" t="s">
        <v>316</v>
      </c>
      <c r="U38" t="s">
        <v>315</v>
      </c>
      <c r="V38" t="s">
        <v>77</v>
      </c>
    </row>
    <row r="39" spans="1:22" x14ac:dyDescent="0.25">
      <c r="A39" t="s">
        <v>46</v>
      </c>
      <c r="B39" s="5" t="s">
        <v>388</v>
      </c>
      <c r="C39" s="5" t="s">
        <v>347</v>
      </c>
      <c r="D39" s="5" t="s">
        <v>107</v>
      </c>
      <c r="E39" s="5" t="s">
        <v>118</v>
      </c>
      <c r="F39" s="5" t="s">
        <v>214</v>
      </c>
      <c r="G39" s="5" t="s">
        <v>107</v>
      </c>
      <c r="H39" s="5" t="s">
        <v>331</v>
      </c>
      <c r="I39" s="5" t="s">
        <v>241</v>
      </c>
      <c r="J39" s="5" t="s">
        <v>238</v>
      </c>
      <c r="K39" s="5" t="s">
        <v>78</v>
      </c>
      <c r="L39" s="5" t="s">
        <v>286</v>
      </c>
      <c r="M39" s="5" t="s">
        <v>78</v>
      </c>
      <c r="N39" s="5" t="s">
        <v>347</v>
      </c>
      <c r="O39" s="5" t="s">
        <v>107</v>
      </c>
      <c r="P39" s="5" t="s">
        <v>118</v>
      </c>
      <c r="Q39" s="5" t="s">
        <v>214</v>
      </c>
      <c r="R39" s="5" t="s">
        <v>107</v>
      </c>
      <c r="S39" s="5" t="s">
        <v>331</v>
      </c>
      <c r="T39" s="5" t="s">
        <v>241</v>
      </c>
      <c r="U39" s="5" t="s">
        <v>238</v>
      </c>
      <c r="V39" s="5" t="s">
        <v>78</v>
      </c>
    </row>
    <row r="40" spans="1:22" x14ac:dyDescent="0.25">
      <c r="A40" t="s">
        <v>79</v>
      </c>
      <c r="B40" s="5" t="s">
        <v>389</v>
      </c>
      <c r="C40" s="5" t="s">
        <v>188</v>
      </c>
      <c r="D40" s="5" t="s">
        <v>189</v>
      </c>
      <c r="E40" s="5" t="s">
        <v>205</v>
      </c>
      <c r="F40" s="5" t="s">
        <v>221</v>
      </c>
      <c r="G40" s="5" t="s">
        <v>189</v>
      </c>
      <c r="H40" s="5" t="s">
        <v>332</v>
      </c>
      <c r="I40" s="5" t="s">
        <v>242</v>
      </c>
      <c r="J40" s="5" t="s">
        <v>254</v>
      </c>
      <c r="K40" s="5" t="s">
        <v>82</v>
      </c>
      <c r="L40" t="s">
        <v>287</v>
      </c>
      <c r="M40" s="5" t="s">
        <v>82</v>
      </c>
      <c r="N40" s="5" t="s">
        <v>188</v>
      </c>
      <c r="O40" s="5" t="s">
        <v>189</v>
      </c>
      <c r="P40" s="5" t="s">
        <v>205</v>
      </c>
      <c r="Q40" s="5" t="s">
        <v>221</v>
      </c>
      <c r="R40" s="5" t="s">
        <v>189</v>
      </c>
      <c r="S40" s="5" t="s">
        <v>332</v>
      </c>
      <c r="T40" s="5" t="s">
        <v>242</v>
      </c>
      <c r="U40" s="5" t="s">
        <v>254</v>
      </c>
      <c r="V40" s="5" t="s">
        <v>82</v>
      </c>
    </row>
    <row r="41" spans="1:22" x14ac:dyDescent="0.25">
      <c r="B41" s="5"/>
      <c r="M41" s="5"/>
    </row>
    <row r="42" spans="1:22" x14ac:dyDescent="0.25">
      <c r="A42" t="s">
        <v>80</v>
      </c>
      <c r="B42" s="9" t="str">
        <f>TEXT(SUM(600,B48401,300,200),"0.00")</f>
        <v>1100.00</v>
      </c>
      <c r="C42" s="9" t="str">
        <f>TEXT(SUM(23,24,27),"0.00")</f>
        <v>74.00</v>
      </c>
      <c r="D42" s="9" t="str">
        <f t="shared" ref="D42:V42" si="0">TEXT(SUM(600,400,300,200),"0.00")</f>
        <v>1500.00</v>
      </c>
      <c r="E42" s="9" t="str">
        <f t="shared" si="0"/>
        <v>1500.00</v>
      </c>
      <c r="F42" s="9" t="str">
        <f t="shared" si="0"/>
        <v>1500.00</v>
      </c>
      <c r="G42" s="9" t="str">
        <f t="shared" si="0"/>
        <v>1500.00</v>
      </c>
      <c r="H42" s="9" t="str">
        <f t="shared" si="0"/>
        <v>1500.00</v>
      </c>
      <c r="I42" s="9" t="str">
        <f t="shared" si="0"/>
        <v>1500.00</v>
      </c>
      <c r="J42" s="9" t="str">
        <f t="shared" si="0"/>
        <v>1500.00</v>
      </c>
      <c r="K42" s="9" t="str">
        <f t="shared" si="0"/>
        <v>1500.00</v>
      </c>
      <c r="L42" s="9" t="str">
        <f t="shared" si="0"/>
        <v>1500.00</v>
      </c>
      <c r="M42" s="9" t="str">
        <f t="shared" si="0"/>
        <v>1500.00</v>
      </c>
      <c r="N42" s="9" t="str">
        <f t="shared" si="0"/>
        <v>1500.00</v>
      </c>
      <c r="O42" s="9" t="str">
        <f t="shared" si="0"/>
        <v>1500.00</v>
      </c>
      <c r="P42" s="9" t="str">
        <f t="shared" si="0"/>
        <v>1500.00</v>
      </c>
      <c r="Q42" s="9" t="str">
        <f t="shared" si="0"/>
        <v>1500.00</v>
      </c>
      <c r="R42" s="9" t="str">
        <f t="shared" si="0"/>
        <v>1500.00</v>
      </c>
      <c r="S42" s="9" t="str">
        <f t="shared" si="0"/>
        <v>1500.00</v>
      </c>
      <c r="T42" s="9" t="str">
        <f t="shared" si="0"/>
        <v>1500.00</v>
      </c>
      <c r="U42" s="9" t="str">
        <f t="shared" si="0"/>
        <v>1500.00</v>
      </c>
      <c r="V42" s="9" t="str">
        <f t="shared" si="0"/>
        <v>1500.00</v>
      </c>
    </row>
    <row r="43" spans="1:22" x14ac:dyDescent="0.25">
      <c r="A43" t="s">
        <v>81</v>
      </c>
      <c r="B43" s="5" t="str">
        <f>TEXT(B42*107639.104167,"0.00")</f>
        <v>118403014.58</v>
      </c>
      <c r="C43" s="5" t="str">
        <f>TEXT(C42*107639.104167,"0.00")</f>
        <v>7965293.71</v>
      </c>
      <c r="D43" s="5" t="str">
        <f>TEXT(D42*107639.104167,"0.00")</f>
        <v>161458656.25</v>
      </c>
      <c r="E43" s="5" t="str">
        <f t="shared" ref="E43:L43" si="1">TEXT(E42*107639.104167,"0.00")</f>
        <v>161458656.25</v>
      </c>
      <c r="F43" s="5" t="str">
        <f t="shared" si="1"/>
        <v>161458656.25</v>
      </c>
      <c r="G43" s="5" t="str">
        <f t="shared" si="1"/>
        <v>161458656.25</v>
      </c>
      <c r="H43" s="5" t="str">
        <f t="shared" si="1"/>
        <v>161458656.25</v>
      </c>
      <c r="I43" s="5" t="str">
        <f t="shared" si="1"/>
        <v>161458656.25</v>
      </c>
      <c r="J43" s="5" t="str">
        <f t="shared" si="1"/>
        <v>161458656.25</v>
      </c>
      <c r="K43" s="5" t="str">
        <f t="shared" si="1"/>
        <v>161458656.25</v>
      </c>
      <c r="L43" s="5" t="str">
        <f t="shared" si="1"/>
        <v>161458656.25</v>
      </c>
      <c r="M43" s="5" t="str">
        <f>TEXT(M42*107639.104167,"0.00")</f>
        <v>161458656.25</v>
      </c>
      <c r="N43" s="5" t="str">
        <f>TEXT(N42*107639.104167,"0.00")</f>
        <v>161458656.25</v>
      </c>
      <c r="O43" s="5" t="str">
        <f>TEXT(O42*107639.104167,"0.00")</f>
        <v>161458656.25</v>
      </c>
      <c r="P43" s="5" t="str">
        <f t="shared" ref="P43:V43" si="2">TEXT(P42*107639.104167,"0.00")</f>
        <v>161458656.25</v>
      </c>
      <c r="Q43" s="5" t="str">
        <f t="shared" si="2"/>
        <v>161458656.25</v>
      </c>
      <c r="R43" s="5" t="str">
        <f t="shared" si="2"/>
        <v>161458656.25</v>
      </c>
      <c r="S43" s="5" t="str">
        <f t="shared" si="2"/>
        <v>161458656.25</v>
      </c>
      <c r="T43" s="5" t="str">
        <f t="shared" si="2"/>
        <v>161458656.25</v>
      </c>
      <c r="U43" s="5" t="str">
        <f t="shared" si="2"/>
        <v>161458656.25</v>
      </c>
      <c r="V43" s="5" t="str">
        <f t="shared" si="2"/>
        <v>161458656.25</v>
      </c>
    </row>
    <row r="44" spans="1:22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25">
      <c r="A45" t="s">
        <v>47</v>
      </c>
      <c r="B45" s="5" t="s">
        <v>410</v>
      </c>
      <c r="C45" s="5" t="s">
        <v>94</v>
      </c>
      <c r="D45" s="5" t="s">
        <v>191</v>
      </c>
      <c r="E45" s="5" t="s">
        <v>192</v>
      </c>
      <c r="F45" s="5" t="s">
        <v>222</v>
      </c>
      <c r="G45" s="5" t="s">
        <v>94</v>
      </c>
      <c r="H45" s="5" t="s">
        <v>341</v>
      </c>
      <c r="I45" s="5" t="s">
        <v>239</v>
      </c>
      <c r="J45" s="5" t="s">
        <v>94</v>
      </c>
      <c r="K45" s="5" t="s">
        <v>75</v>
      </c>
      <c r="L45" s="5" t="s">
        <v>251</v>
      </c>
      <c r="M45" s="5" t="s">
        <v>340</v>
      </c>
      <c r="N45" s="5" t="s">
        <v>94</v>
      </c>
      <c r="O45" s="5" t="s">
        <v>191</v>
      </c>
      <c r="P45" s="5" t="s">
        <v>192</v>
      </c>
      <c r="Q45" s="5" t="s">
        <v>222</v>
      </c>
      <c r="R45" s="5" t="s">
        <v>94</v>
      </c>
      <c r="S45" s="5" t="s">
        <v>341</v>
      </c>
      <c r="T45" s="5" t="s">
        <v>239</v>
      </c>
      <c r="U45" s="5" t="s">
        <v>94</v>
      </c>
      <c r="V45" s="5" t="s">
        <v>75</v>
      </c>
    </row>
    <row r="46" spans="1:22" x14ac:dyDescent="0.25">
      <c r="A46" t="s">
        <v>83</v>
      </c>
      <c r="B46" s="5" t="str">
        <f>TEXT(B45*10.76,"0.00")</f>
        <v>2162.76</v>
      </c>
      <c r="C46" s="5" t="str">
        <f t="shared" ref="C46:V46" si="3">TEXT(C45*10.76,"0.00")</f>
        <v>1301.96</v>
      </c>
      <c r="D46" s="5" t="str">
        <f t="shared" si="3"/>
        <v>828.52</v>
      </c>
      <c r="E46" s="5" t="str">
        <f t="shared" si="3"/>
        <v>862.95</v>
      </c>
      <c r="F46" s="5" t="str">
        <f t="shared" si="3"/>
        <v>1022.20</v>
      </c>
      <c r="G46" s="5" t="str">
        <f t="shared" si="3"/>
        <v>1301.96</v>
      </c>
      <c r="H46" s="5" t="str">
        <f t="shared" si="3"/>
        <v>548.76</v>
      </c>
      <c r="I46" s="5" t="str">
        <f t="shared" si="3"/>
        <v>5509.12</v>
      </c>
      <c r="J46" s="5" t="str">
        <f t="shared" si="3"/>
        <v>1301.96</v>
      </c>
      <c r="K46" s="5" t="str">
        <f t="shared" si="3"/>
        <v>538.00</v>
      </c>
      <c r="L46" s="5" t="str">
        <f t="shared" si="3"/>
        <v>677.88</v>
      </c>
      <c r="M46" s="5" t="str">
        <f t="shared" si="3"/>
        <v>6466.76</v>
      </c>
      <c r="N46" s="5" t="str">
        <f t="shared" si="3"/>
        <v>1301.96</v>
      </c>
      <c r="O46" s="5" t="str">
        <f t="shared" si="3"/>
        <v>828.52</v>
      </c>
      <c r="P46" s="5" t="str">
        <f t="shared" si="3"/>
        <v>862.95</v>
      </c>
      <c r="Q46" s="5" t="str">
        <f t="shared" si="3"/>
        <v>1022.20</v>
      </c>
      <c r="R46" s="5" t="str">
        <f t="shared" si="3"/>
        <v>1301.96</v>
      </c>
      <c r="S46" s="5" t="str">
        <f t="shared" si="3"/>
        <v>548.76</v>
      </c>
      <c r="T46" s="5" t="str">
        <f t="shared" si="3"/>
        <v>5509.12</v>
      </c>
      <c r="U46" s="5" t="str">
        <f t="shared" si="3"/>
        <v>1301.96</v>
      </c>
      <c r="V46" s="5" t="str">
        <f t="shared" si="3"/>
        <v>538.00</v>
      </c>
    </row>
    <row r="47" spans="1:22" x14ac:dyDescent="0.25">
      <c r="A47" t="s">
        <v>48</v>
      </c>
      <c r="B47" s="5" t="s">
        <v>411</v>
      </c>
      <c r="C47" s="5" t="s">
        <v>95</v>
      </c>
      <c r="D47" s="5" t="s">
        <v>190</v>
      </c>
      <c r="E47" s="5" t="s">
        <v>193</v>
      </c>
      <c r="F47" s="5" t="s">
        <v>194</v>
      </c>
      <c r="G47" s="5" t="s">
        <v>95</v>
      </c>
      <c r="H47" s="5" t="s">
        <v>223</v>
      </c>
      <c r="I47" s="5" t="s">
        <v>240</v>
      </c>
      <c r="J47" s="5" t="s">
        <v>95</v>
      </c>
      <c r="K47" s="5" t="s">
        <v>76</v>
      </c>
      <c r="L47" s="5" t="s">
        <v>223</v>
      </c>
      <c r="M47" s="5" t="s">
        <v>76</v>
      </c>
      <c r="N47" s="5" t="s">
        <v>95</v>
      </c>
      <c r="O47" s="5" t="s">
        <v>190</v>
      </c>
      <c r="P47" s="5" t="s">
        <v>193</v>
      </c>
      <c r="Q47" s="5" t="s">
        <v>194</v>
      </c>
      <c r="R47" s="5" t="s">
        <v>95</v>
      </c>
      <c r="S47" s="5" t="s">
        <v>223</v>
      </c>
      <c r="T47" s="5" t="s">
        <v>240</v>
      </c>
      <c r="U47" s="5" t="s">
        <v>95</v>
      </c>
      <c r="V47" s="5" t="s">
        <v>76</v>
      </c>
    </row>
    <row r="48" spans="1:22" x14ac:dyDescent="0.25">
      <c r="A48" t="s">
        <v>84</v>
      </c>
      <c r="B48" s="5" t="str">
        <f>TEXT(B47*3.2808,"0.00")</f>
        <v>32.81</v>
      </c>
      <c r="C48" s="5" t="str">
        <f t="shared" ref="C48:V48" si="4">TEXT(C47*3.2808,"0.00")</f>
        <v>400.26</v>
      </c>
      <c r="D48" s="5" t="str">
        <f t="shared" si="4"/>
        <v>321.52</v>
      </c>
      <c r="E48" s="5" t="str">
        <f t="shared" si="4"/>
        <v>298.22</v>
      </c>
      <c r="F48" s="5" t="str">
        <f t="shared" si="4"/>
        <v>328.08</v>
      </c>
      <c r="G48" s="5" t="str">
        <f t="shared" si="4"/>
        <v>400.26</v>
      </c>
      <c r="H48" s="5" t="str">
        <f t="shared" si="4"/>
        <v>183.72</v>
      </c>
      <c r="I48" s="5" t="str">
        <f t="shared" si="4"/>
        <v>2004.57</v>
      </c>
      <c r="J48" s="5" t="str">
        <f t="shared" si="4"/>
        <v>400.26</v>
      </c>
      <c r="K48" s="5" t="str">
        <f t="shared" si="4"/>
        <v>98.42</v>
      </c>
      <c r="L48" s="5" t="str">
        <f t="shared" si="4"/>
        <v>183.72</v>
      </c>
      <c r="M48" s="5" t="str">
        <f t="shared" si="4"/>
        <v>98.42</v>
      </c>
      <c r="N48" s="5" t="str">
        <f t="shared" si="4"/>
        <v>400.26</v>
      </c>
      <c r="O48" s="5" t="str">
        <f t="shared" si="4"/>
        <v>321.52</v>
      </c>
      <c r="P48" s="5" t="str">
        <f t="shared" si="4"/>
        <v>298.22</v>
      </c>
      <c r="Q48" s="5" t="str">
        <f t="shared" si="4"/>
        <v>328.08</v>
      </c>
      <c r="R48" s="5" t="str">
        <f t="shared" si="4"/>
        <v>400.26</v>
      </c>
      <c r="S48" s="5" t="str">
        <f t="shared" si="4"/>
        <v>183.72</v>
      </c>
      <c r="T48" s="5" t="str">
        <f t="shared" si="4"/>
        <v>2004.57</v>
      </c>
      <c r="U48" s="5" t="str">
        <f t="shared" si="4"/>
        <v>400.26</v>
      </c>
      <c r="V48" s="5" t="str">
        <f t="shared" si="4"/>
        <v>98.42</v>
      </c>
    </row>
    <row r="49" spans="1:23" x14ac:dyDescent="0.25">
      <c r="A49" t="s">
        <v>49</v>
      </c>
      <c r="B49" t="s">
        <v>50</v>
      </c>
      <c r="C49" t="s">
        <v>96</v>
      </c>
      <c r="D49" t="s">
        <v>72</v>
      </c>
      <c r="E49" t="s">
        <v>120</v>
      </c>
      <c r="F49" t="s">
        <v>131</v>
      </c>
      <c r="G49" t="s">
        <v>144</v>
      </c>
      <c r="H49" t="s">
        <v>154</v>
      </c>
      <c r="I49" t="s">
        <v>163</v>
      </c>
      <c r="J49" t="s">
        <v>174</v>
      </c>
      <c r="K49" t="s">
        <v>50</v>
      </c>
      <c r="L49" t="s">
        <v>288</v>
      </c>
      <c r="M49" t="s">
        <v>50</v>
      </c>
      <c r="N49" t="s">
        <v>96</v>
      </c>
      <c r="O49" t="s">
        <v>72</v>
      </c>
      <c r="P49" t="s">
        <v>120</v>
      </c>
      <c r="Q49" t="s">
        <v>131</v>
      </c>
      <c r="R49" t="s">
        <v>144</v>
      </c>
      <c r="S49" t="s">
        <v>154</v>
      </c>
      <c r="T49" t="s">
        <v>163</v>
      </c>
      <c r="U49" t="s">
        <v>174</v>
      </c>
      <c r="V49" t="s">
        <v>50</v>
      </c>
    </row>
    <row r="50" spans="1:23" x14ac:dyDescent="0.25">
      <c r="A50" t="s">
        <v>51</v>
      </c>
      <c r="B50" t="s">
        <v>52</v>
      </c>
      <c r="C50" t="s">
        <v>97</v>
      </c>
      <c r="D50" t="s">
        <v>73</v>
      </c>
      <c r="E50" t="s">
        <v>119</v>
      </c>
      <c r="F50" t="s">
        <v>132</v>
      </c>
      <c r="G50" t="s">
        <v>145</v>
      </c>
      <c r="H50" t="s">
        <v>155</v>
      </c>
      <c r="I50" t="s">
        <v>164</v>
      </c>
      <c r="J50" t="s">
        <v>120</v>
      </c>
      <c r="K50" t="s">
        <v>52</v>
      </c>
      <c r="L50" t="s">
        <v>289</v>
      </c>
      <c r="M50" t="s">
        <v>52</v>
      </c>
      <c r="N50" t="s">
        <v>97</v>
      </c>
      <c r="O50" t="s">
        <v>73</v>
      </c>
      <c r="P50" t="s">
        <v>119</v>
      </c>
      <c r="Q50" t="s">
        <v>132</v>
      </c>
      <c r="R50" t="s">
        <v>145</v>
      </c>
      <c r="S50" t="s">
        <v>155</v>
      </c>
      <c r="T50" t="s">
        <v>164</v>
      </c>
      <c r="U50" t="s">
        <v>120</v>
      </c>
      <c r="V50" t="s">
        <v>52</v>
      </c>
    </row>
    <row r="52" spans="1:23" x14ac:dyDescent="0.25">
      <c r="A52" t="s">
        <v>53</v>
      </c>
      <c r="B52" s="7" t="s">
        <v>338</v>
      </c>
      <c r="C52" t="s">
        <v>343</v>
      </c>
      <c r="D52" t="s">
        <v>338</v>
      </c>
      <c r="E52" s="7" t="s">
        <v>338</v>
      </c>
      <c r="F52" t="s">
        <v>343</v>
      </c>
      <c r="G52" t="s">
        <v>345</v>
      </c>
      <c r="H52" s="7" t="s">
        <v>338</v>
      </c>
      <c r="I52" t="s">
        <v>343</v>
      </c>
      <c r="J52" t="s">
        <v>345</v>
      </c>
      <c r="K52" s="7" t="s">
        <v>338</v>
      </c>
      <c r="L52" t="s">
        <v>343</v>
      </c>
      <c r="M52" s="7" t="s">
        <v>338</v>
      </c>
      <c r="N52" t="s">
        <v>343</v>
      </c>
      <c r="O52" t="s">
        <v>338</v>
      </c>
      <c r="P52" s="7" t="s">
        <v>338</v>
      </c>
      <c r="Q52" t="s">
        <v>343</v>
      </c>
      <c r="R52" t="s">
        <v>345</v>
      </c>
      <c r="S52" s="7" t="s">
        <v>338</v>
      </c>
      <c r="T52" t="s">
        <v>343</v>
      </c>
      <c r="U52" t="s">
        <v>345</v>
      </c>
      <c r="V52" s="7" t="s">
        <v>338</v>
      </c>
    </row>
    <row r="53" spans="1:23" x14ac:dyDescent="0.25">
      <c r="A53" t="s">
        <v>54</v>
      </c>
      <c r="B53" s="7" t="s">
        <v>342</v>
      </c>
      <c r="C53" t="s">
        <v>344</v>
      </c>
      <c r="D53" t="s">
        <v>348</v>
      </c>
      <c r="E53" s="7" t="s">
        <v>342</v>
      </c>
      <c r="F53" t="s">
        <v>344</v>
      </c>
      <c r="G53" t="s">
        <v>346</v>
      </c>
      <c r="H53" s="7" t="s">
        <v>342</v>
      </c>
      <c r="I53" t="s">
        <v>344</v>
      </c>
      <c r="J53" t="s">
        <v>346</v>
      </c>
      <c r="K53" s="7" t="s">
        <v>342</v>
      </c>
      <c r="L53" t="s">
        <v>381</v>
      </c>
      <c r="M53" s="7" t="s">
        <v>342</v>
      </c>
      <c r="N53" t="s">
        <v>381</v>
      </c>
      <c r="O53" t="s">
        <v>348</v>
      </c>
      <c r="P53" s="7" t="s">
        <v>342</v>
      </c>
      <c r="Q53" t="s">
        <v>381</v>
      </c>
      <c r="R53" t="s">
        <v>346</v>
      </c>
      <c r="S53" s="7" t="s">
        <v>342</v>
      </c>
      <c r="T53" t="s">
        <v>381</v>
      </c>
      <c r="U53" t="s">
        <v>346</v>
      </c>
      <c r="V53" s="7" t="s">
        <v>342</v>
      </c>
    </row>
    <row r="54" spans="1:23" x14ac:dyDescent="0.25">
      <c r="B54" s="7"/>
      <c r="M54" s="7"/>
    </row>
    <row r="55" spans="1:23" x14ac:dyDescent="0.25">
      <c r="A55" t="s">
        <v>61</v>
      </c>
      <c r="B55" t="s">
        <v>62</v>
      </c>
      <c r="C55" t="s">
        <v>62</v>
      </c>
      <c r="D55" t="s">
        <v>62</v>
      </c>
      <c r="E55" t="s">
        <v>62</v>
      </c>
      <c r="F55" t="s">
        <v>62</v>
      </c>
      <c r="G55" t="s">
        <v>62</v>
      </c>
      <c r="H55" t="s">
        <v>62</v>
      </c>
      <c r="I55" t="s">
        <v>62</v>
      </c>
      <c r="J55" t="s">
        <v>62</v>
      </c>
      <c r="K55" t="s">
        <v>62</v>
      </c>
      <c r="L55" t="s">
        <v>62</v>
      </c>
      <c r="M55" t="s">
        <v>62</v>
      </c>
      <c r="N55" t="s">
        <v>62</v>
      </c>
      <c r="O55" t="s">
        <v>62</v>
      </c>
      <c r="P55" t="s">
        <v>62</v>
      </c>
      <c r="Q55" t="s">
        <v>62</v>
      </c>
      <c r="R55" t="s">
        <v>62</v>
      </c>
      <c r="S55" t="s">
        <v>62</v>
      </c>
      <c r="T55" t="s">
        <v>62</v>
      </c>
      <c r="U55" t="s">
        <v>62</v>
      </c>
      <c r="V55" t="s">
        <v>62</v>
      </c>
    </row>
    <row r="57" spans="1:23" x14ac:dyDescent="0.25">
      <c r="A57" t="s">
        <v>55</v>
      </c>
      <c r="B57" t="s">
        <v>290</v>
      </c>
      <c r="C57" t="s">
        <v>290</v>
      </c>
      <c r="D57" t="s">
        <v>290</v>
      </c>
      <c r="E57" t="s">
        <v>290</v>
      </c>
      <c r="F57" t="s">
        <v>290</v>
      </c>
      <c r="G57" t="s">
        <v>295</v>
      </c>
      <c r="H57" t="s">
        <v>290</v>
      </c>
      <c r="I57" t="s">
        <v>294</v>
      </c>
      <c r="J57" t="s">
        <v>293</v>
      </c>
      <c r="K57" t="s">
        <v>290</v>
      </c>
      <c r="L57" t="s">
        <v>295</v>
      </c>
      <c r="M57" t="s">
        <v>290</v>
      </c>
      <c r="N57" t="s">
        <v>293</v>
      </c>
      <c r="O57" t="s">
        <v>295</v>
      </c>
      <c r="P57" t="s">
        <v>294</v>
      </c>
      <c r="Q57" t="s">
        <v>293</v>
      </c>
      <c r="R57" t="s">
        <v>295</v>
      </c>
      <c r="S57" t="s">
        <v>290</v>
      </c>
      <c r="T57" t="s">
        <v>294</v>
      </c>
      <c r="U57" t="s">
        <v>293</v>
      </c>
      <c r="V57" t="s">
        <v>290</v>
      </c>
    </row>
    <row r="58" spans="1:23" x14ac:dyDescent="0.25">
      <c r="A58" t="s">
        <v>56</v>
      </c>
      <c r="B58" t="s">
        <v>293</v>
      </c>
      <c r="C58" t="s">
        <v>290</v>
      </c>
      <c r="D58" t="s">
        <v>293</v>
      </c>
      <c r="E58" t="s">
        <v>295</v>
      </c>
      <c r="F58" t="s">
        <v>290</v>
      </c>
      <c r="G58" t="s">
        <v>290</v>
      </c>
      <c r="H58" t="s">
        <v>295</v>
      </c>
      <c r="I58" t="s">
        <v>293</v>
      </c>
      <c r="J58" t="s">
        <v>295</v>
      </c>
      <c r="K58" t="s">
        <v>295</v>
      </c>
      <c r="L58" t="s">
        <v>294</v>
      </c>
      <c r="M58" t="s">
        <v>293</v>
      </c>
      <c r="N58" t="s">
        <v>290</v>
      </c>
      <c r="O58" t="s">
        <v>293</v>
      </c>
      <c r="P58" t="s">
        <v>295</v>
      </c>
      <c r="Q58" t="s">
        <v>290</v>
      </c>
      <c r="R58" t="s">
        <v>290</v>
      </c>
      <c r="S58" t="s">
        <v>295</v>
      </c>
      <c r="T58" t="s">
        <v>293</v>
      </c>
      <c r="U58" t="s">
        <v>295</v>
      </c>
      <c r="V58" t="s">
        <v>295</v>
      </c>
    </row>
    <row r="59" spans="1:23" x14ac:dyDescent="0.25">
      <c r="A59" t="s">
        <v>291</v>
      </c>
      <c r="B59" t="s">
        <v>294</v>
      </c>
      <c r="C59" t="s">
        <v>295</v>
      </c>
      <c r="D59" t="s">
        <v>290</v>
      </c>
      <c r="E59" t="s">
        <v>290</v>
      </c>
      <c r="F59" t="s">
        <v>294</v>
      </c>
      <c r="G59" t="s">
        <v>293</v>
      </c>
      <c r="H59" t="s">
        <v>294</v>
      </c>
      <c r="I59" t="s">
        <v>290</v>
      </c>
      <c r="J59" t="s">
        <v>294</v>
      </c>
      <c r="K59" t="s">
        <v>293</v>
      </c>
      <c r="L59" t="s">
        <v>290</v>
      </c>
      <c r="M59" t="s">
        <v>294</v>
      </c>
      <c r="N59" t="s">
        <v>295</v>
      </c>
      <c r="O59" t="s">
        <v>290</v>
      </c>
      <c r="P59" t="s">
        <v>290</v>
      </c>
      <c r="Q59" t="s">
        <v>294</v>
      </c>
      <c r="R59" t="s">
        <v>293</v>
      </c>
      <c r="S59" t="s">
        <v>294</v>
      </c>
      <c r="T59" t="s">
        <v>290</v>
      </c>
      <c r="U59" t="s">
        <v>294</v>
      </c>
      <c r="V59" t="s">
        <v>293</v>
      </c>
    </row>
    <row r="60" spans="1:23" x14ac:dyDescent="0.25">
      <c r="A60" t="s">
        <v>292</v>
      </c>
      <c r="B60" t="s">
        <v>290</v>
      </c>
      <c r="C60" t="s">
        <v>294</v>
      </c>
      <c r="D60" t="s">
        <v>294</v>
      </c>
      <c r="E60" t="s">
        <v>293</v>
      </c>
      <c r="F60" t="s">
        <v>295</v>
      </c>
      <c r="G60" t="s">
        <v>294</v>
      </c>
      <c r="H60" t="s">
        <v>293</v>
      </c>
      <c r="I60" t="s">
        <v>295</v>
      </c>
      <c r="J60" t="s">
        <v>290</v>
      </c>
      <c r="K60" t="s">
        <v>294</v>
      </c>
      <c r="L60" t="s">
        <v>293</v>
      </c>
      <c r="M60" t="s">
        <v>295</v>
      </c>
      <c r="N60" t="s">
        <v>294</v>
      </c>
      <c r="O60" t="s">
        <v>294</v>
      </c>
      <c r="P60" t="s">
        <v>293</v>
      </c>
      <c r="Q60" t="s">
        <v>295</v>
      </c>
      <c r="R60" t="s">
        <v>294</v>
      </c>
      <c r="S60" t="s">
        <v>293</v>
      </c>
      <c r="T60" t="s">
        <v>295</v>
      </c>
      <c r="U60" t="s">
        <v>290</v>
      </c>
      <c r="V60" t="s">
        <v>294</v>
      </c>
    </row>
    <row r="62" spans="1:23" x14ac:dyDescent="0.25">
      <c r="A62" t="s">
        <v>63</v>
      </c>
      <c r="B62" t="s">
        <v>65</v>
      </c>
      <c r="C62" t="s">
        <v>65</v>
      </c>
      <c r="D62" t="s">
        <v>65</v>
      </c>
      <c r="E62" t="s">
        <v>65</v>
      </c>
      <c r="F62" t="s">
        <v>65</v>
      </c>
      <c r="G62" t="s">
        <v>65</v>
      </c>
      <c r="H62" t="s">
        <v>65</v>
      </c>
      <c r="I62" t="s">
        <v>65</v>
      </c>
      <c r="J62" t="s">
        <v>65</v>
      </c>
      <c r="K62" t="s">
        <v>65</v>
      </c>
      <c r="L62" t="s">
        <v>65</v>
      </c>
      <c r="M62" t="s">
        <v>65</v>
      </c>
      <c r="N62" t="s">
        <v>65</v>
      </c>
      <c r="O62" t="s">
        <v>65</v>
      </c>
      <c r="P62" t="s">
        <v>65</v>
      </c>
      <c r="Q62" t="s">
        <v>65</v>
      </c>
      <c r="R62" t="s">
        <v>65</v>
      </c>
      <c r="S62" t="s">
        <v>65</v>
      </c>
      <c r="T62" t="s">
        <v>65</v>
      </c>
      <c r="U62" t="s">
        <v>65</v>
      </c>
      <c r="V62" t="s">
        <v>65</v>
      </c>
    </row>
    <row r="64" spans="1:23" x14ac:dyDescent="0.25">
      <c r="A64" t="s">
        <v>420</v>
      </c>
      <c r="B64" t="s">
        <v>422</v>
      </c>
      <c r="C64" t="s">
        <v>422</v>
      </c>
      <c r="D64" t="s">
        <v>422</v>
      </c>
      <c r="E64" t="s">
        <v>422</v>
      </c>
      <c r="F64" t="s">
        <v>422</v>
      </c>
      <c r="G64" t="s">
        <v>422</v>
      </c>
      <c r="H64" t="s">
        <v>422</v>
      </c>
      <c r="I64" t="s">
        <v>422</v>
      </c>
      <c r="J64" t="s">
        <v>422</v>
      </c>
      <c r="K64" t="s">
        <v>422</v>
      </c>
      <c r="L64" t="s">
        <v>422</v>
      </c>
      <c r="M64" t="s">
        <v>422</v>
      </c>
      <c r="N64" t="s">
        <v>422</v>
      </c>
      <c r="O64" t="s">
        <v>422</v>
      </c>
      <c r="P64" t="s">
        <v>422</v>
      </c>
      <c r="Q64" t="s">
        <v>422</v>
      </c>
      <c r="R64" t="s">
        <v>422</v>
      </c>
      <c r="S64" t="s">
        <v>422</v>
      </c>
      <c r="T64" t="s">
        <v>422</v>
      </c>
      <c r="U64" t="s">
        <v>422</v>
      </c>
      <c r="V64" t="s">
        <v>422</v>
      </c>
      <c r="W64" t="s">
        <v>421</v>
      </c>
    </row>
    <row r="66" spans="1:21" x14ac:dyDescent="0.25">
      <c r="A66" t="s">
        <v>383</v>
      </c>
      <c r="B66" t="s">
        <v>384</v>
      </c>
      <c r="C66" t="s">
        <v>384</v>
      </c>
      <c r="D66" t="s">
        <v>384</v>
      </c>
      <c r="E66" t="s">
        <v>384</v>
      </c>
      <c r="F66" t="s">
        <v>385</v>
      </c>
      <c r="G66" t="s">
        <v>384</v>
      </c>
      <c r="H66" t="s">
        <v>384</v>
      </c>
      <c r="I66" t="s">
        <v>384</v>
      </c>
      <c r="J66" t="s">
        <v>384</v>
      </c>
      <c r="K66" t="s">
        <v>384</v>
      </c>
      <c r="L66" t="s">
        <v>385</v>
      </c>
      <c r="M66" t="s">
        <v>385</v>
      </c>
      <c r="N66" t="s">
        <v>385</v>
      </c>
      <c r="O66" t="s">
        <v>385</v>
      </c>
      <c r="P66" t="s">
        <v>385</v>
      </c>
      <c r="Q66" t="s">
        <v>385</v>
      </c>
      <c r="R66" t="s">
        <v>385</v>
      </c>
      <c r="S66" t="s">
        <v>385</v>
      </c>
      <c r="T66" t="s">
        <v>385</v>
      </c>
      <c r="U66" t="s">
        <v>385</v>
      </c>
    </row>
    <row r="67" spans="1:21" x14ac:dyDescent="0.25">
      <c r="D67" t="s">
        <v>386</v>
      </c>
      <c r="E67" t="s">
        <v>386</v>
      </c>
      <c r="F67" t="s">
        <v>384</v>
      </c>
      <c r="G67" t="s">
        <v>386</v>
      </c>
      <c r="H67" t="s">
        <v>386</v>
      </c>
      <c r="I67" t="s">
        <v>386</v>
      </c>
      <c r="J67" t="s">
        <v>386</v>
      </c>
      <c r="K67" t="s">
        <v>386</v>
      </c>
      <c r="L67" t="s">
        <v>386</v>
      </c>
      <c r="M67" t="s">
        <v>386</v>
      </c>
      <c r="N67" t="s">
        <v>386</v>
      </c>
      <c r="O67" t="s">
        <v>386</v>
      </c>
      <c r="P67" t="s">
        <v>386</v>
      </c>
      <c r="Q67" t="s">
        <v>386</v>
      </c>
      <c r="R67" t="s">
        <v>386</v>
      </c>
      <c r="S67" t="s">
        <v>386</v>
      </c>
      <c r="T67" t="s">
        <v>386</v>
      </c>
      <c r="U67" t="s">
        <v>386</v>
      </c>
    </row>
    <row r="68" spans="1:21" x14ac:dyDescent="0.25">
      <c r="B68" t="s">
        <v>385</v>
      </c>
      <c r="D68" t="s">
        <v>385</v>
      </c>
      <c r="E68" t="s">
        <v>385</v>
      </c>
      <c r="F68" t="s">
        <v>385</v>
      </c>
      <c r="G68" t="s">
        <v>385</v>
      </c>
      <c r="H68" t="s">
        <v>385</v>
      </c>
      <c r="I68" t="s">
        <v>385</v>
      </c>
      <c r="J68" t="s">
        <v>385</v>
      </c>
      <c r="K68" t="s">
        <v>385</v>
      </c>
      <c r="L68" t="s">
        <v>385</v>
      </c>
      <c r="M68" t="s">
        <v>385</v>
      </c>
      <c r="N68" t="s">
        <v>385</v>
      </c>
      <c r="O68" t="s">
        <v>385</v>
      </c>
      <c r="P68" t="s">
        <v>385</v>
      </c>
      <c r="Q68" t="s">
        <v>385</v>
      </c>
      <c r="R68" t="s">
        <v>385</v>
      </c>
      <c r="S68" t="s">
        <v>385</v>
      </c>
      <c r="T68" t="s">
        <v>385</v>
      </c>
      <c r="U68" t="s">
        <v>385</v>
      </c>
    </row>
    <row r="71" spans="1:21" x14ac:dyDescent="0.25">
      <c r="B71" t="s">
        <v>422</v>
      </c>
      <c r="C71" t="s">
        <v>421</v>
      </c>
    </row>
  </sheetData>
  <hyperlinks>
    <hyperlink ref="B8" r:id="rId1" display="ritesh.balgude@yahoo.co.in"/>
    <hyperlink ref="C8" r:id="rId2"/>
    <hyperlink ref="E8" r:id="rId3"/>
    <hyperlink ref="F8" r:id="rId4"/>
    <hyperlink ref="G8" r:id="rId5"/>
    <hyperlink ref="H8" r:id="rId6"/>
    <hyperlink ref="I8" r:id="rId7"/>
    <hyperlink ref="J8" r:id="rId8"/>
    <hyperlink ref="K8" r:id="rId9"/>
    <hyperlink ref="L8" r:id="rId10"/>
    <hyperlink ref="M8" r:id="rId11" display="ritesh.balgude@yahoo.co.in"/>
    <hyperlink ref="N8" r:id="rId12"/>
    <hyperlink ref="P8" r:id="rId13"/>
    <hyperlink ref="Q8" r:id="rId14"/>
    <hyperlink ref="R8" r:id="rId15"/>
    <hyperlink ref="S8" r:id="rId16"/>
    <hyperlink ref="T8" r:id="rId17"/>
    <hyperlink ref="U8" r:id="rId18"/>
    <hyperlink ref="V8" r:id="rId19"/>
  </hyperlinks>
  <pageMargins left="0.7" right="0.7" top="0.75" bottom="0.75" header="0.3" footer="0.3"/>
  <pageSetup paperSize="9" orientation="portrait" horizontalDpi="200" verticalDpi="2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TP_TownPlanning_Data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Solaskar</dc:creator>
  <cp:lastModifiedBy>Vaibhav Mankar</cp:lastModifiedBy>
  <dcterms:created xsi:type="dcterms:W3CDTF">2015-12-09T06:36:27Z</dcterms:created>
  <dcterms:modified xsi:type="dcterms:W3CDTF">2017-06-14T09:33:31Z</dcterms:modified>
</cp:coreProperties>
</file>