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885" windowWidth="14805" windowHeight="5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0" i="1" l="1"/>
  <c r="X63" i="1" l="1"/>
  <c r="Y63" i="1"/>
  <c r="Z63" i="1"/>
  <c r="AA63" i="1"/>
  <c r="X60" i="1"/>
  <c r="Y60" i="1"/>
  <c r="Z60" i="1"/>
  <c r="AA60" i="1"/>
  <c r="X57" i="1"/>
  <c r="Y57" i="1"/>
  <c r="Z57" i="1"/>
  <c r="AA57" i="1"/>
  <c r="X53" i="1"/>
  <c r="Y53" i="1"/>
  <c r="Z53" i="1"/>
  <c r="AA53" i="1"/>
  <c r="X49" i="1"/>
  <c r="Y49" i="1"/>
  <c r="Z49" i="1"/>
  <c r="AA49" i="1"/>
  <c r="X45" i="1"/>
  <c r="Y45" i="1"/>
  <c r="Z45" i="1"/>
  <c r="AA45" i="1"/>
  <c r="X43" i="1"/>
  <c r="Y43" i="1"/>
  <c r="Z43" i="1"/>
  <c r="AA43" i="1"/>
  <c r="X40" i="1"/>
  <c r="Y40" i="1"/>
  <c r="Z40" i="1"/>
  <c r="AA40" i="1"/>
  <c r="X36" i="1"/>
  <c r="Y36" i="1"/>
  <c r="Z36" i="1"/>
  <c r="AA36" i="1"/>
  <c r="X34" i="1"/>
  <c r="Y34" i="1"/>
  <c r="Z34" i="1"/>
  <c r="AA34" i="1"/>
  <c r="X32" i="1"/>
  <c r="Y32" i="1"/>
  <c r="Z32" i="1"/>
  <c r="AA32" i="1"/>
  <c r="X30" i="1"/>
  <c r="Y30" i="1"/>
  <c r="Z30" i="1"/>
  <c r="AA30" i="1"/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B32" i="1" l="1"/>
  <c r="C95" i="1" l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B95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B93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B89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B87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B83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B81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B79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B77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B63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B60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B57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B53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B49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B43" i="1"/>
  <c r="B30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B36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B34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</calcChain>
</file>

<file path=xl/sharedStrings.xml><?xml version="1.0" encoding="utf-8"?>
<sst xmlns="http://schemas.openxmlformats.org/spreadsheetml/2006/main" count="2437" uniqueCount="503">
  <si>
    <t>tp_BprNatureOfConstructiondata</t>
  </si>
  <si>
    <t>Erection</t>
  </si>
  <si>
    <t>#Building Permision Test data</t>
  </si>
  <si>
    <t>Test Case 1 : Gaya</t>
  </si>
  <si>
    <t>Test Case 2 : Gaya</t>
  </si>
  <si>
    <t>Test Case 3 : Gaya</t>
  </si>
  <si>
    <t>Test Case 4 : Gaya</t>
  </si>
  <si>
    <t>tp_BprSearchbyCasedata</t>
  </si>
  <si>
    <t>Assembly</t>
  </si>
  <si>
    <t>tp_BprprincipalUsageTypedata</t>
  </si>
  <si>
    <t>Institutional</t>
  </si>
  <si>
    <t>Educational</t>
  </si>
  <si>
    <t>Malls &amp; Multiplex</t>
  </si>
  <si>
    <t>tp_BprBuildinCatdata</t>
  </si>
  <si>
    <t>Auditorium</t>
  </si>
  <si>
    <t>Community Hall</t>
  </si>
  <si>
    <t>Primary / Upper Primary School</t>
  </si>
  <si>
    <t>Marriage Hall</t>
  </si>
  <si>
    <t>Social Clubs and Amenities</t>
  </si>
  <si>
    <t>LPG Storage</t>
  </si>
  <si>
    <t>tp_BprAreaTypedata</t>
  </si>
  <si>
    <t>New Area</t>
  </si>
  <si>
    <t>Old Area</t>
  </si>
  <si>
    <t>tp_BprPlotWidthdata</t>
  </si>
  <si>
    <t>25</t>
  </si>
  <si>
    <t>26</t>
  </si>
  <si>
    <t>7</t>
  </si>
  <si>
    <t>123.0</t>
  </si>
  <si>
    <t>33.36</t>
  </si>
  <si>
    <t>69</t>
  </si>
  <si>
    <t>tp_BprPlotWidthInFtdata</t>
  </si>
  <si>
    <t>tp_BprBuildingHeightdata</t>
  </si>
  <si>
    <t>8</t>
  </si>
  <si>
    <t>12.0</t>
  </si>
  <si>
    <t>28.96</t>
  </si>
  <si>
    <t>65</t>
  </si>
  <si>
    <t>tp_BprBuildingHeightInFtdata</t>
  </si>
  <si>
    <t>tp_BprPlotLengthdata</t>
  </si>
  <si>
    <t>9</t>
  </si>
  <si>
    <t>69.70</t>
  </si>
  <si>
    <t>83.12</t>
  </si>
  <si>
    <t>tp_BprPlotLengthInFtdata</t>
  </si>
  <si>
    <t>tp_BprPlotAreadata</t>
  </si>
  <si>
    <t>950</t>
  </si>
  <si>
    <t>750</t>
  </si>
  <si>
    <t>tp_BprPlotAreaInFtdata</t>
  </si>
  <si>
    <t>tp_BprHoldingRightsdata</t>
  </si>
  <si>
    <t>Leased</t>
  </si>
  <si>
    <t>Owned</t>
  </si>
  <si>
    <t>Development Agreement</t>
  </si>
  <si>
    <t>tp_BprGISRoaddata</t>
  </si>
  <si>
    <t>123456</t>
  </si>
  <si>
    <t>24589</t>
  </si>
  <si>
    <t>562356</t>
  </si>
  <si>
    <t>1231231</t>
  </si>
  <si>
    <t>235658</t>
  </si>
  <si>
    <t>145236</t>
  </si>
  <si>
    <t>tp_BprExtRoadWidthdata</t>
  </si>
  <si>
    <t>30</t>
  </si>
  <si>
    <t>22</t>
  </si>
  <si>
    <t>11.0</t>
  </si>
  <si>
    <t>26.30</t>
  </si>
  <si>
    <t>36</t>
  </si>
  <si>
    <t>tp_BprExtRoadWidthInFtdata</t>
  </si>
  <si>
    <t>tp_BprRoadWidthAsprMastrPlndata</t>
  </si>
  <si>
    <t>45</t>
  </si>
  <si>
    <t>89</t>
  </si>
  <si>
    <t>56</t>
  </si>
  <si>
    <t>21.30</t>
  </si>
  <si>
    <t>34</t>
  </si>
  <si>
    <t>tp_BprRoadWidthAsprMastrPlnInFTdata</t>
  </si>
  <si>
    <t>yes</t>
  </si>
  <si>
    <t>No</t>
  </si>
  <si>
    <t>Yes</t>
  </si>
  <si>
    <t xml:space="preserve"> </t>
  </si>
  <si>
    <t>55</t>
  </si>
  <si>
    <t>87</t>
  </si>
  <si>
    <t>tp_BprNearRunWayYNdata</t>
  </si>
  <si>
    <t>tp_BprNearRunWayDistancedata</t>
  </si>
  <si>
    <t>tp_BprNearRunWayDistanceInFtdata</t>
  </si>
  <si>
    <t>tp_BprInnBoundryDistancedata</t>
  </si>
  <si>
    <t>88</t>
  </si>
  <si>
    <t>24</t>
  </si>
  <si>
    <t>tp_BprInnBoundryDistanceInFtdata</t>
  </si>
  <si>
    <t>tp_BprNoFloordata</t>
  </si>
  <si>
    <t>3</t>
  </si>
  <si>
    <t>4</t>
  </si>
  <si>
    <t>5</t>
  </si>
  <si>
    <t>6</t>
  </si>
  <si>
    <t>2</t>
  </si>
  <si>
    <t>3.00</t>
  </si>
  <si>
    <t>44.00</t>
  </si>
  <si>
    <t>132.00</t>
  </si>
  <si>
    <t>28.00</t>
  </si>
  <si>
    <t>tp_BprAddFloorNodata</t>
  </si>
  <si>
    <t>Parking,Ground Floor,First Floor</t>
  </si>
  <si>
    <t>Fourth Floor,Fifth Floor,Seventh Floor,Mechanical Parking,Third Floor</t>
  </si>
  <si>
    <t>Parking,Tenth Floor,Eighth Floor,Second Floor,Sixth Floor,Second Floor,Ground Floor</t>
  </si>
  <si>
    <t>Parking,Ground Floor,Mechanical Parking,First Floor</t>
  </si>
  <si>
    <t>Parking,Ground Floor,Third Floor,Sixth Floor</t>
  </si>
  <si>
    <t>tp_BprtppSplitAreadata</t>
  </si>
  <si>
    <t>1,2,3</t>
  </si>
  <si>
    <t>52,4,4,25</t>
  </si>
  <si>
    <t>2.3,3.2,4.12,5.7</t>
  </si>
  <si>
    <t>tp_BprtppSplitAreaInFtdata</t>
  </si>
  <si>
    <t>10.76,21.52,32.28</t>
  </si>
  <si>
    <t>247.57,656.6,53.82,75.35,387.36</t>
  </si>
  <si>
    <t>10.76,86.11,53.82,32.29,32.29,64.58,21.53</t>
  </si>
  <si>
    <t>559.73,43.06,43.06,269</t>
  </si>
  <si>
    <t>24.747,34.44,44.35,61.35</t>
  </si>
  <si>
    <t>tp_BprtppUtp1data</t>
  </si>
  <si>
    <t>Assembly,Commercial,Educational</t>
  </si>
  <si>
    <t>Assembly,Commercial,Malls &amp; Multiplex,Hazardous</t>
  </si>
  <si>
    <t>Assembly,Residential,Industrial,Mercantile</t>
  </si>
  <si>
    <t>tp_BprAddFloorFancyMsgdata</t>
  </si>
  <si>
    <t>Floor details submitted successfully.</t>
  </si>
  <si>
    <t>tp_BprTotalBuiltUpArGriddata</t>
  </si>
  <si>
    <t>85.00</t>
  </si>
  <si>
    <t>15.32</t>
  </si>
  <si>
    <t>tp_BprFarApplieddata</t>
  </si>
  <si>
    <t>3.0</t>
  </si>
  <si>
    <t>1.2</t>
  </si>
  <si>
    <t>tp_BprFarPermissibledata</t>
  </si>
  <si>
    <t>1</t>
  </si>
  <si>
    <t>2.5</t>
  </si>
  <si>
    <t>1.3</t>
  </si>
  <si>
    <t>tp_BprNorthPlotdata</t>
  </si>
  <si>
    <t>south</t>
  </si>
  <si>
    <t>80</t>
  </si>
  <si>
    <t>123</t>
  </si>
  <si>
    <t>14</t>
  </si>
  <si>
    <t>17</t>
  </si>
  <si>
    <t>tp_BprEastPlotdata</t>
  </si>
  <si>
    <t>west</t>
  </si>
  <si>
    <t>76</t>
  </si>
  <si>
    <t>90</t>
  </si>
  <si>
    <t>15</t>
  </si>
  <si>
    <t>16</t>
  </si>
  <si>
    <t>tp_BprSouthPlotdata</t>
  </si>
  <si>
    <t>north</t>
  </si>
  <si>
    <t>79</t>
  </si>
  <si>
    <t>70</t>
  </si>
  <si>
    <t>tp_BprWestPlotdata</t>
  </si>
  <si>
    <t>east</t>
  </si>
  <si>
    <t>60</t>
  </si>
  <si>
    <t>tp_BprAvgDepthdata</t>
  </si>
  <si>
    <t>63</t>
  </si>
  <si>
    <t>42</t>
  </si>
  <si>
    <t>tp_BprAvgDepthInFtdata</t>
  </si>
  <si>
    <t>tp_BprAvgWidthdata</t>
  </si>
  <si>
    <t>27</t>
  </si>
  <si>
    <t>44</t>
  </si>
  <si>
    <t>tp_BprAvgWidthInFtdata</t>
  </si>
  <si>
    <t>tp_BprFrontSetBackdata</t>
  </si>
  <si>
    <t>14.0</t>
  </si>
  <si>
    <t>29</t>
  </si>
  <si>
    <t>41</t>
  </si>
  <si>
    <t>tp_BprFrontSetBackInFtdata</t>
  </si>
  <si>
    <t>tp_BprFrontSetBackDetaildata</t>
  </si>
  <si>
    <t>17.23</t>
  </si>
  <si>
    <t>tp_BprFrontSetBackDetailInFtdata</t>
  </si>
  <si>
    <t>tp_BprLeftSideSetBackdata</t>
  </si>
  <si>
    <t>18</t>
  </si>
  <si>
    <t>14.36</t>
  </si>
  <si>
    <t>tp_BprLeftSideSetBackInFtdata</t>
  </si>
  <si>
    <t>tp_BprLeftSideSetBackDetaildata</t>
  </si>
  <si>
    <t>46</t>
  </si>
  <si>
    <t>19</t>
  </si>
  <si>
    <t>39</t>
  </si>
  <si>
    <t>16.32</t>
  </si>
  <si>
    <t>tp_BprLeftSideSetBackDetailInFtdata</t>
  </si>
  <si>
    <t>tp_BprRearSetBackdata</t>
  </si>
  <si>
    <t>20</t>
  </si>
  <si>
    <t>tp_BprRearSetBackInFtdata</t>
  </si>
  <si>
    <t>tp_BprRearSetBackDetaildata</t>
  </si>
  <si>
    <t>77</t>
  </si>
  <si>
    <t>tp_BprRearSetBackDetailInFtdata</t>
  </si>
  <si>
    <t>tp_BprRightSideSetBackdata</t>
  </si>
  <si>
    <t>33</t>
  </si>
  <si>
    <t>86</t>
  </si>
  <si>
    <t>tp_BprRightSideSetBackInFtdata</t>
  </si>
  <si>
    <t>tp_BprRightSideSetBackDetaildata</t>
  </si>
  <si>
    <t>46.92</t>
  </si>
  <si>
    <t>35</t>
  </si>
  <si>
    <t>tp_BprRightSideSetBackDetailInFtdata</t>
  </si>
  <si>
    <t>tp_BprApplicantTitledata</t>
  </si>
  <si>
    <t>Mr.</t>
  </si>
  <si>
    <t>Miss.</t>
  </si>
  <si>
    <t>Mrs.</t>
  </si>
  <si>
    <t>tp_BprApplicantFnamedata</t>
  </si>
  <si>
    <t>Vijay</t>
  </si>
  <si>
    <t>Sapna</t>
  </si>
  <si>
    <t>Shikha</t>
  </si>
  <si>
    <t>vikram</t>
  </si>
  <si>
    <t>Sakshi</t>
  </si>
  <si>
    <t>kishan</t>
  </si>
  <si>
    <t>tp_BprApplicantMNamedata</t>
  </si>
  <si>
    <t>Dinesh</t>
  </si>
  <si>
    <t>f</t>
  </si>
  <si>
    <t>s</t>
  </si>
  <si>
    <t>v</t>
  </si>
  <si>
    <t>lal</t>
  </si>
  <si>
    <t>tp_BprApplicantLNamedata</t>
  </si>
  <si>
    <t>Patidar</t>
  </si>
  <si>
    <t>Sahu</t>
  </si>
  <si>
    <t>Dubey</t>
  </si>
  <si>
    <t>patel</t>
  </si>
  <si>
    <t>Shukla</t>
  </si>
  <si>
    <t>chaturvedi</t>
  </si>
  <si>
    <t>tp_BprApplicantMobileNodata</t>
  </si>
  <si>
    <t>9619898207</t>
  </si>
  <si>
    <t>7879133440</t>
  </si>
  <si>
    <t>9075953385</t>
  </si>
  <si>
    <t>tp_BprApplicantEmaildata</t>
  </si>
  <si>
    <t>rohankhoche21@gmail.com</t>
  </si>
  <si>
    <t>rohan.khoche@abmindia.com</t>
  </si>
  <si>
    <t>rohan.ashwaryainfotech@gmail.com</t>
  </si>
  <si>
    <t>royanunexpected@gmail.com</t>
  </si>
  <si>
    <t>tp_BprOwnerTitledata</t>
  </si>
  <si>
    <t>Mx.</t>
  </si>
  <si>
    <t>tp_BprOwnerFNamedata</t>
  </si>
  <si>
    <t>Anand</t>
  </si>
  <si>
    <t>Ashish</t>
  </si>
  <si>
    <t>Santosh</t>
  </si>
  <si>
    <t>Rohan</t>
  </si>
  <si>
    <t>Anita</t>
  </si>
  <si>
    <t>suman</t>
  </si>
  <si>
    <t>tp_BprOwnerMNamedata</t>
  </si>
  <si>
    <t>Ajit</t>
  </si>
  <si>
    <t>V</t>
  </si>
  <si>
    <t>sudhir</t>
  </si>
  <si>
    <t>dev</t>
  </si>
  <si>
    <t>tp_BprOwnerLNamedata</t>
  </si>
  <si>
    <t>Sharma</t>
  </si>
  <si>
    <t>Mahadik</t>
  </si>
  <si>
    <t>Raghuwanshi</t>
  </si>
  <si>
    <t>Khoche</t>
  </si>
  <si>
    <t>joshi</t>
  </si>
  <si>
    <t>patil</t>
  </si>
  <si>
    <t>tp_BprOwnerMobileNodata</t>
  </si>
  <si>
    <t>9993125598</t>
  </si>
  <si>
    <t>9644326465</t>
  </si>
  <si>
    <t>tp_BprOwnerEmaildata</t>
  </si>
  <si>
    <t>rohan619khoche@gmail.com</t>
  </si>
  <si>
    <t>tp_BprOwnerCAddLine1data</t>
  </si>
  <si>
    <t>bihar</t>
  </si>
  <si>
    <t>lahore</t>
  </si>
  <si>
    <t>mathura</t>
  </si>
  <si>
    <t>Depalpur</t>
  </si>
  <si>
    <t>betul</t>
  </si>
  <si>
    <t>tp_BprOwnerCAddLine2data</t>
  </si>
  <si>
    <t>patna</t>
  </si>
  <si>
    <t>punjab</t>
  </si>
  <si>
    <t>UP</t>
  </si>
  <si>
    <t>MP</t>
  </si>
  <si>
    <t>tp_BprOwnerPinCodedata</t>
  </si>
  <si>
    <t>421025</t>
  </si>
  <si>
    <t>411100</t>
  </si>
  <si>
    <t>421050</t>
  </si>
  <si>
    <t>400708</t>
  </si>
  <si>
    <t>400102</t>
  </si>
  <si>
    <t>421012</t>
  </si>
  <si>
    <t>tp_BprAddOwnerTitledata</t>
  </si>
  <si>
    <t>Mr.,Miss.</t>
  </si>
  <si>
    <t>Mx.,Mrs.</t>
  </si>
  <si>
    <t>tp_BprAddOwnerFNamedata</t>
  </si>
  <si>
    <t>Shankar,Prerna</t>
  </si>
  <si>
    <t>Suresh,Sunita</t>
  </si>
  <si>
    <t>Imaran,Suman</t>
  </si>
  <si>
    <t>nitin</t>
  </si>
  <si>
    <t>tp_BprAddOwnerMNamedata</t>
  </si>
  <si>
    <t>k,s</t>
  </si>
  <si>
    <t>Z,A</t>
  </si>
  <si>
    <t>ganesh</t>
  </si>
  <si>
    <t>tp_BprAddOwnerLNamedata</t>
  </si>
  <si>
    <t>Singh,Kapoor</t>
  </si>
  <si>
    <t>khan,Joshi</t>
  </si>
  <si>
    <t>sharma</t>
  </si>
  <si>
    <t>tp_BprAddOwnerMobileNodata</t>
  </si>
  <si>
    <t>9075953385,9993125598</t>
  </si>
  <si>
    <t>9075953385,9619898207</t>
  </si>
  <si>
    <t>7879133440,9993125598</t>
  </si>
  <si>
    <t>tp_BprAddOwnerEmaildata</t>
  </si>
  <si>
    <t>rohankhoche21@gmail.com,rohankhoche21@gmail.com</t>
  </si>
  <si>
    <t xml:space="preserve"> rohan619khoche@gmail.com,rohankhoche21@gmail.com</t>
  </si>
  <si>
    <t>tp_BprAddOwnerMsgdata</t>
  </si>
  <si>
    <t>Owner details submitted successfully.</t>
  </si>
  <si>
    <t>tp_BprWarddata</t>
  </si>
  <si>
    <t>Ward 1</t>
  </si>
  <si>
    <t>tp_BprPlotNodata</t>
  </si>
  <si>
    <t>234</t>
  </si>
  <si>
    <t>tp_BprMspPlotNodata</t>
  </si>
  <si>
    <t>61</t>
  </si>
  <si>
    <t>tp_BprMaujaNodata</t>
  </si>
  <si>
    <t>71</t>
  </si>
  <si>
    <t>47</t>
  </si>
  <si>
    <t>tp_BprHoldingNodata</t>
  </si>
  <si>
    <t>28</t>
  </si>
  <si>
    <t>66</t>
  </si>
  <si>
    <t>tp_BprKhataNodata</t>
  </si>
  <si>
    <t>48</t>
  </si>
  <si>
    <t>tp_BprTojiNodata</t>
  </si>
  <si>
    <t>59</t>
  </si>
  <si>
    <t>49</t>
  </si>
  <si>
    <t>tp_BprVillagedata</t>
  </si>
  <si>
    <t>Banglore</t>
  </si>
  <si>
    <t>mulund</t>
  </si>
  <si>
    <t>Amarnath</t>
  </si>
  <si>
    <t>Kalyan</t>
  </si>
  <si>
    <t>tp_BprProjectNamedata</t>
  </si>
  <si>
    <t>SSD Construction</t>
  </si>
  <si>
    <t>SRS Construction</t>
  </si>
  <si>
    <t>Sarthak Construction</t>
  </si>
  <si>
    <t>GIS Construction</t>
  </si>
  <si>
    <t>ABM Construction</t>
  </si>
  <si>
    <t>Sagar Construction company</t>
  </si>
  <si>
    <t>tp_BprSchemeNamedata</t>
  </si>
  <si>
    <t>MAINET</t>
  </si>
  <si>
    <t>CMMI3</t>
  </si>
  <si>
    <t>MCR10</t>
  </si>
  <si>
    <t>VCR/60</t>
  </si>
  <si>
    <t>SACHZ/8/45</t>
  </si>
  <si>
    <t>IDF45</t>
  </si>
  <si>
    <t>tp_BprTechPrsnTypedata</t>
  </si>
  <si>
    <t>Structural Engineer,Engineer</t>
  </si>
  <si>
    <t>Supervisor,Structural Engineer</t>
  </si>
  <si>
    <t>Architect,Structural Engineer</t>
  </si>
  <si>
    <t>tp_BprTechPersonNamedata</t>
  </si>
  <si>
    <t>tp_BprAddTechPrsnDetailsMsgdata</t>
  </si>
  <si>
    <t>tp_BprApplicationProcdPopUpMsgdata</t>
  </si>
  <si>
    <t>Application for Application for Building Permit saved successfully!</t>
  </si>
  <si>
    <t>tp_BprParkingAreaYNdata</t>
  </si>
  <si>
    <t>tp_BprParkingDetailAreadata</t>
  </si>
  <si>
    <t>tp_BprParkingDetailAreaInFtdata</t>
  </si>
  <si>
    <t>#Search Criteria</t>
  </si>
  <si>
    <t>tp_BprSearchbyFNameYNdata</t>
  </si>
  <si>
    <t>tp_BprSearchbyFNamedata</t>
  </si>
  <si>
    <t>tp_BprSearchbyMNameYNdata</t>
  </si>
  <si>
    <t>tp_BprSearchbyMNamedata</t>
  </si>
  <si>
    <t>tp_BprSearchbyLNameYNdata</t>
  </si>
  <si>
    <t>tp_BprSearchbyLNamedata</t>
  </si>
  <si>
    <t>tp_BprSearchbyCaseYNdata</t>
  </si>
  <si>
    <t>tp_BprByUsageTypeYNdata</t>
  </si>
  <si>
    <t>tp_BprByUsageTypedata</t>
  </si>
  <si>
    <t>tp_BprCoverArInHecterYNdata</t>
  </si>
  <si>
    <t>tp_BprCoverArInHecterdata</t>
  </si>
  <si>
    <t>tp_BprMaujaNoYNdata</t>
  </si>
  <si>
    <t>tp_BprPlotKhasaraNoYNdata</t>
  </si>
  <si>
    <t>tp_BprPlotKhasaraNodata</t>
  </si>
  <si>
    <t>tp_BprManualRefNoYNdata</t>
  </si>
  <si>
    <t>tp_BprManualRefNodata</t>
  </si>
  <si>
    <t>GMC/LA/2016/19</t>
  </si>
  <si>
    <t>Test Case 6: Gaya</t>
  </si>
  <si>
    <t>Test Case 7 : Gaya</t>
  </si>
  <si>
    <t>Test Case 8 : Gaya</t>
  </si>
  <si>
    <t>Test Case 9 : Gaya</t>
  </si>
  <si>
    <t>Test Case 10 : Gaya</t>
  </si>
  <si>
    <t>Test Case 11 : Gaya</t>
  </si>
  <si>
    <t>Test Case 12 : Gaya</t>
  </si>
  <si>
    <t>Test Case 13 : Gaya</t>
  </si>
  <si>
    <t>Test Case 14 : Gaya</t>
  </si>
  <si>
    <t>Test Case 15 : Gaya</t>
  </si>
  <si>
    <t>Test Case 16 : Gaya</t>
  </si>
  <si>
    <t>Test Case 17 : Gaya</t>
  </si>
  <si>
    <t>Test Case 18 : Gaya</t>
  </si>
  <si>
    <t>Test Case 19 : Gaya</t>
  </si>
  <si>
    <t>Test Case 20 : Gaya</t>
  </si>
  <si>
    <t>Test Case 21 : Gaya</t>
  </si>
  <si>
    <t>Test Case 22 : Gaya</t>
  </si>
  <si>
    <t>Architect,Engineer</t>
  </si>
  <si>
    <t>Mr. Kumar Shailendra Mani,Mr. Shailesh Ranjan</t>
  </si>
  <si>
    <t>Mr. Manoj  Kumar,Mr. Ramji Singh</t>
  </si>
  <si>
    <t>Mr. Ramji Singh,Mr. Arun Kumar</t>
  </si>
  <si>
    <t>Mr. Ranjit Viswakarma,Mr. Ramji Singh</t>
  </si>
  <si>
    <t>Aparna</t>
  </si>
  <si>
    <t>Pandey</t>
  </si>
  <si>
    <t>n</t>
  </si>
  <si>
    <t>tp_BprTechPrsnType</t>
  </si>
  <si>
    <t>Technical Person details submitted successfully!</t>
  </si>
  <si>
    <t>28.01</t>
  </si>
  <si>
    <t>28.02</t>
  </si>
  <si>
    <t>28.03</t>
  </si>
  <si>
    <t>28.04</t>
  </si>
  <si>
    <t>28.05</t>
  </si>
  <si>
    <t>28.06</t>
  </si>
  <si>
    <t>28.07</t>
  </si>
  <si>
    <t>28.08</t>
  </si>
  <si>
    <t>28.09</t>
  </si>
  <si>
    <t>28.10</t>
  </si>
  <si>
    <t>28.11</t>
  </si>
  <si>
    <t>28.12</t>
  </si>
  <si>
    <t>28.13</t>
  </si>
  <si>
    <t>28.14</t>
  </si>
  <si>
    <t>28.15</t>
  </si>
  <si>
    <t>28.16</t>
  </si>
  <si>
    <t>28.17</t>
  </si>
  <si>
    <t>28.18</t>
  </si>
  <si>
    <t>Test Case 5: Gaya</t>
  </si>
  <si>
    <t>tp_BprArearLeftFrRoadWideningYNdata</t>
  </si>
  <si>
    <t>tp_BprArearLeftFrRoadWideningdata</t>
  </si>
  <si>
    <t>tp_BprArearLeftFrRoadWideningInFtdata</t>
  </si>
  <si>
    <t>TypeOfExecution</t>
  </si>
  <si>
    <t>dependent</t>
  </si>
  <si>
    <t>individual</t>
  </si>
  <si>
    <t>applicationNo</t>
  </si>
  <si>
    <t>GMC/LA/2016/102</t>
  </si>
  <si>
    <t>tp_BprServiceName</t>
  </si>
  <si>
    <t>Application for Building Permit</t>
  </si>
  <si>
    <t>dsfsdfsdf</t>
  </si>
  <si>
    <t>typeOfLogin</t>
  </si>
  <si>
    <t>agency</t>
  </si>
  <si>
    <t>citizen</t>
  </si>
  <si>
    <t>department</t>
  </si>
  <si>
    <t>tp_BprAddOwnerYNdata</t>
  </si>
  <si>
    <t>25.0</t>
  </si>
  <si>
    <t>78.0</t>
  </si>
  <si>
    <t>26.0</t>
  </si>
  <si>
    <t>45.0</t>
  </si>
  <si>
    <t>55.0</t>
  </si>
  <si>
    <t>52.0</t>
  </si>
  <si>
    <t>2.0</t>
  </si>
  <si>
    <t>6.0</t>
  </si>
  <si>
    <t>13.0</t>
  </si>
  <si>
    <t>15.0</t>
  </si>
  <si>
    <t>89.0</t>
  </si>
  <si>
    <t>20.0</t>
  </si>
  <si>
    <t>63.0</t>
  </si>
  <si>
    <t>90.0</t>
  </si>
  <si>
    <t>46.0</t>
  </si>
  <si>
    <t>16.0</t>
  </si>
  <si>
    <t>Mulund</t>
  </si>
  <si>
    <t>Kanjur</t>
  </si>
  <si>
    <t>A</t>
  </si>
  <si>
    <t>K</t>
  </si>
  <si>
    <t>Y,X</t>
  </si>
  <si>
    <t>Khoche,Thakur</t>
  </si>
  <si>
    <t>tp_BprBuiltUpAreaInMtdata</t>
  </si>
  <si>
    <t>tp_BprBuiltUpAreaInFtdata</t>
  </si>
  <si>
    <t>tp_BprConstructionCostdata</t>
  </si>
  <si>
    <t>tp_BprConstruCostIsAbove10Lacdata</t>
  </si>
  <si>
    <t>tp_BprAppliChargedAmountdata</t>
  </si>
  <si>
    <t>1.0</t>
  </si>
  <si>
    <t>Test Case 23 : Gaya</t>
  </si>
  <si>
    <t>Test Case 24 : Gaya</t>
  </si>
  <si>
    <t>Test Case 25 : Gaya</t>
  </si>
  <si>
    <t>Test Case 26 : Gaya</t>
  </si>
  <si>
    <t>Test Case 27 : Gaya</t>
  </si>
  <si>
    <t>Alteration</t>
  </si>
  <si>
    <t>Demolishtion</t>
  </si>
  <si>
    <t>Re-Erection</t>
  </si>
  <si>
    <t>GMC/BPA/2017/586</t>
  </si>
  <si>
    <t>GMC/BPA/2017/587</t>
  </si>
  <si>
    <t>GMC/BPA/2017/588</t>
  </si>
  <si>
    <t>GMC/BPA/2017/589</t>
  </si>
  <si>
    <t>Residential</t>
  </si>
  <si>
    <t>Storage Building (Including ware house)</t>
  </si>
  <si>
    <t>Mercantile</t>
  </si>
  <si>
    <t>Technical Educational Institute</t>
  </si>
  <si>
    <t>30.5</t>
  </si>
  <si>
    <t>35.5</t>
  </si>
  <si>
    <t>27.6</t>
  </si>
  <si>
    <t>145237</t>
  </si>
  <si>
    <t>145238</t>
  </si>
  <si>
    <t>145239</t>
  </si>
  <si>
    <t>145240</t>
  </si>
  <si>
    <t>13</t>
  </si>
  <si>
    <t>12</t>
  </si>
  <si>
    <t>70.3</t>
  </si>
  <si>
    <t>80.55</t>
  </si>
  <si>
    <t>90.5</t>
  </si>
  <si>
    <t>95</t>
  </si>
  <si>
    <t>Ground Floor,Third Floor</t>
  </si>
  <si>
    <t>10.5,12.07</t>
  </si>
  <si>
    <t>113.02,129.92</t>
  </si>
  <si>
    <t>11.7,13.8</t>
  </si>
  <si>
    <t>125.94,148.54</t>
  </si>
  <si>
    <t>Residential,Industrial</t>
  </si>
  <si>
    <t>22.57</t>
  </si>
  <si>
    <t>25.5</t>
  </si>
  <si>
    <t>0.5</t>
  </si>
  <si>
    <t>0.6</t>
  </si>
  <si>
    <t>0.7</t>
  </si>
  <si>
    <t>0.8</t>
  </si>
  <si>
    <t>upldDocStatus</t>
  </si>
  <si>
    <t>All</t>
  </si>
  <si>
    <t>Parking,First Floor,Second Floor</t>
  </si>
  <si>
    <t>269.1,107.64,53.82</t>
  </si>
  <si>
    <t>Residential,Educational,Hazardous</t>
  </si>
  <si>
    <t>Amit</t>
  </si>
  <si>
    <t>Malls &amp; Multiplex,Industrial,Hazardous,Mercantile,Residential</t>
  </si>
  <si>
    <t>0.3</t>
  </si>
  <si>
    <t>mandatory</t>
  </si>
  <si>
    <t>23,15,5,7,36</t>
  </si>
  <si>
    <t>15.1</t>
  </si>
  <si>
    <t>32.00</t>
  </si>
  <si>
    <t>1.0,8.0,5.0,3.0,3.0,6.0,2.0,1.0</t>
  </si>
  <si>
    <t>Commercial,Residential,Malls &amp; Multiplex,Malls &amp; Multiplex,Industrial,Hazardous,Mercantile,Residential</t>
  </si>
  <si>
    <t>Owner</t>
  </si>
  <si>
    <t>Wankhade</t>
  </si>
  <si>
    <t>154869</t>
  </si>
  <si>
    <t>75,75,75</t>
  </si>
  <si>
    <t>2.25</t>
  </si>
  <si>
    <t>GMC/LA/2017/663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</si>
</sst>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333333"/>
      <name val="Verdana"/>
      <family val="2"/>
    </font>
    <font>
      <sz val="8"/>
      <color rgb="FF303030"/>
      <name val="Verdana"/>
      <family val="2"/>
    </font>
    <font>
      <sz val="9"/>
      <color rgb="FF2E6480"/>
      <name val="Arial"/>
      <family val="2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quotePrefix="1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quotePrefix="1" applyFill="1" applyBorder="1"/>
    <xf numFmtId="0" fontId="0" fillId="3" borderId="1" xfId="0" quotePrefix="1" applyFill="1" applyBorder="1" applyAlignment="1">
      <alignment horizontal="left"/>
    </xf>
    <xf numFmtId="0" fontId="0" fillId="4" borderId="0" xfId="0" applyFill="1"/>
    <xf numFmtId="0" fontId="0" fillId="4" borderId="0" xfId="0" quotePrefix="1" applyFill="1"/>
    <xf numFmtId="0" fontId="0" fillId="5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hankhoche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5"/>
  <sheetViews>
    <sheetView tabSelected="1" topLeftCell="A136" workbookViewId="0">
      <selection activeCell="F14" sqref="F14"/>
    </sheetView>
  </sheetViews>
  <sheetFormatPr defaultRowHeight="15" x14ac:dyDescent="0.25"/>
  <cols>
    <col min="1" max="1" width="39.140625" customWidth="1"/>
    <col min="2" max="3" width="20.7109375" customWidth="1"/>
    <col min="4" max="4" width="24.140625" customWidth="1"/>
    <col min="5" max="5" width="24.7109375" customWidth="1"/>
    <col min="6" max="6" width="42.140625" customWidth="1"/>
    <col min="7" max="7" width="35.42578125" customWidth="1"/>
    <col min="8" max="8" width="21.140625" customWidth="1"/>
    <col min="9" max="9" width="29.28515625" customWidth="1"/>
    <col min="10" max="10" width="18.5703125" customWidth="1"/>
    <col min="11" max="11" width="15.85546875" customWidth="1"/>
    <col min="12" max="12" width="11.85546875" customWidth="1"/>
    <col min="13" max="13" width="11.42578125" customWidth="1"/>
    <col min="21" max="21" width="10.5703125" bestFit="1" customWidth="1"/>
    <col min="24" max="24" width="10.5703125" bestFit="1" customWidth="1"/>
  </cols>
  <sheetData>
    <row r="1" spans="1:2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397</v>
      </c>
      <c r="G1" t="s">
        <v>352</v>
      </c>
      <c r="H1" t="s">
        <v>353</v>
      </c>
      <c r="I1" t="s">
        <v>354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P1" t="s">
        <v>361</v>
      </c>
      <c r="Q1" t="s">
        <v>362</v>
      </c>
      <c r="R1" t="s">
        <v>363</v>
      </c>
      <c r="S1" t="s">
        <v>364</v>
      </c>
      <c r="T1" t="s">
        <v>365</v>
      </c>
      <c r="U1" t="s">
        <v>366</v>
      </c>
      <c r="V1" t="s">
        <v>367</v>
      </c>
      <c r="W1" t="s">
        <v>368</v>
      </c>
      <c r="X1" s="15" t="s">
        <v>442</v>
      </c>
      <c r="Y1" s="15" t="s">
        <v>443</v>
      </c>
      <c r="Z1" s="15" t="s">
        <v>444</v>
      </c>
      <c r="AA1" s="15" t="s">
        <v>445</v>
      </c>
      <c r="AB1" t="s">
        <v>446</v>
      </c>
    </row>
    <row r="2" spans="1:28" x14ac:dyDescent="0.25">
      <c r="X2" s="15"/>
      <c r="Y2" s="15"/>
      <c r="Z2" s="15"/>
      <c r="AA2" s="15"/>
    </row>
    <row r="3" spans="1:28" x14ac:dyDescent="0.25">
      <c r="A3" t="s">
        <v>0</v>
      </c>
      <c r="B3" s="15" t="s">
        <v>1</v>
      </c>
      <c r="C3" s="15" t="s">
        <v>1</v>
      </c>
      <c r="D3" s="15" t="s">
        <v>1</v>
      </c>
      <c r="E3" s="15" t="s">
        <v>1</v>
      </c>
      <c r="F3" s="15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s="15" t="s">
        <v>1</v>
      </c>
      <c r="Y3" s="15" t="s">
        <v>447</v>
      </c>
      <c r="Z3" s="15" t="s">
        <v>448</v>
      </c>
      <c r="AA3" s="15" t="s">
        <v>449</v>
      </c>
    </row>
    <row r="4" spans="1:28" x14ac:dyDescent="0.25">
      <c r="X4" s="15"/>
      <c r="Y4" s="15"/>
      <c r="Z4" s="15"/>
      <c r="AA4" s="15"/>
    </row>
    <row r="5" spans="1:28" x14ac:dyDescent="0.25">
      <c r="A5" t="s">
        <v>334</v>
      </c>
      <c r="X5" s="15"/>
      <c r="Y5" s="15"/>
      <c r="Z5" s="15"/>
      <c r="AA5" s="15"/>
    </row>
    <row r="6" spans="1:28" x14ac:dyDescent="0.25">
      <c r="A6" t="s">
        <v>335</v>
      </c>
      <c r="B6" t="s">
        <v>72</v>
      </c>
      <c r="C6" t="s">
        <v>73</v>
      </c>
      <c r="D6" t="s">
        <v>72</v>
      </c>
      <c r="E6" t="s">
        <v>72</v>
      </c>
      <c r="F6" t="s">
        <v>72</v>
      </c>
      <c r="G6" t="s">
        <v>73</v>
      </c>
      <c r="H6" t="s">
        <v>73</v>
      </c>
      <c r="I6" t="s">
        <v>73</v>
      </c>
      <c r="J6" t="s">
        <v>73</v>
      </c>
      <c r="K6" t="s">
        <v>73</v>
      </c>
      <c r="L6" t="s">
        <v>73</v>
      </c>
      <c r="M6" t="s">
        <v>73</v>
      </c>
      <c r="N6" t="s">
        <v>73</v>
      </c>
      <c r="O6" t="s">
        <v>73</v>
      </c>
      <c r="P6" t="s">
        <v>73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  <c r="V6" t="s">
        <v>73</v>
      </c>
      <c r="W6" t="s">
        <v>73</v>
      </c>
      <c r="X6" s="15" t="s">
        <v>73</v>
      </c>
      <c r="Y6" s="15" t="s">
        <v>73</v>
      </c>
      <c r="Z6" s="15" t="s">
        <v>73</v>
      </c>
      <c r="AA6" s="15" t="s">
        <v>73</v>
      </c>
    </row>
    <row r="7" spans="1:28" x14ac:dyDescent="0.25">
      <c r="A7" t="s">
        <v>336</v>
      </c>
      <c r="B7" s="3"/>
      <c r="C7" s="3" t="s">
        <v>497</v>
      </c>
      <c r="D7" s="3"/>
      <c r="E7" s="3"/>
      <c r="F7" s="3" t="s">
        <v>497</v>
      </c>
      <c r="G7" s="3" t="s">
        <v>374</v>
      </c>
      <c r="H7" s="3" t="s">
        <v>374</v>
      </c>
      <c r="I7" s="3" t="s">
        <v>374</v>
      </c>
      <c r="J7" s="3" t="s">
        <v>374</v>
      </c>
      <c r="K7" s="3" t="s">
        <v>374</v>
      </c>
      <c r="L7" s="3" t="s">
        <v>374</v>
      </c>
      <c r="M7" s="3" t="s">
        <v>374</v>
      </c>
      <c r="N7" s="3" t="s">
        <v>374</v>
      </c>
      <c r="O7" s="3" t="s">
        <v>374</v>
      </c>
      <c r="P7" s="3" t="s">
        <v>374</v>
      </c>
      <c r="Q7" s="3" t="s">
        <v>374</v>
      </c>
      <c r="R7" s="3" t="s">
        <v>374</v>
      </c>
      <c r="S7" s="3" t="s">
        <v>374</v>
      </c>
      <c r="T7" s="3" t="s">
        <v>374</v>
      </c>
      <c r="U7" s="3" t="s">
        <v>374</v>
      </c>
      <c r="V7" s="3" t="s">
        <v>374</v>
      </c>
      <c r="W7" s="3" t="s">
        <v>374</v>
      </c>
      <c r="X7" s="15" t="s">
        <v>191</v>
      </c>
      <c r="Y7" s="15" t="s">
        <v>191</v>
      </c>
      <c r="Z7" s="15" t="s">
        <v>191</v>
      </c>
      <c r="AA7" s="15" t="s">
        <v>191</v>
      </c>
    </row>
    <row r="8" spans="1:28" x14ac:dyDescent="0.25">
      <c r="A8" t="s">
        <v>337</v>
      </c>
      <c r="B8" t="s">
        <v>72</v>
      </c>
      <c r="C8" t="s">
        <v>73</v>
      </c>
      <c r="D8" t="s">
        <v>72</v>
      </c>
      <c r="E8" t="s">
        <v>72</v>
      </c>
      <c r="F8" t="s">
        <v>72</v>
      </c>
      <c r="G8" t="s">
        <v>73</v>
      </c>
      <c r="H8" t="s">
        <v>73</v>
      </c>
      <c r="I8" t="s">
        <v>73</v>
      </c>
      <c r="J8" t="s">
        <v>73</v>
      </c>
      <c r="K8" t="s">
        <v>73</v>
      </c>
      <c r="L8" t="s">
        <v>73</v>
      </c>
      <c r="M8" t="s">
        <v>73</v>
      </c>
      <c r="N8" t="s">
        <v>73</v>
      </c>
      <c r="O8" t="s">
        <v>73</v>
      </c>
      <c r="P8" t="s">
        <v>73</v>
      </c>
      <c r="Q8" t="s">
        <v>73</v>
      </c>
      <c r="R8" t="s">
        <v>73</v>
      </c>
      <c r="S8" t="s">
        <v>73</v>
      </c>
      <c r="T8" t="s">
        <v>73</v>
      </c>
      <c r="U8" t="s">
        <v>73</v>
      </c>
      <c r="V8" t="s">
        <v>73</v>
      </c>
      <c r="W8" t="s">
        <v>73</v>
      </c>
      <c r="X8" s="15" t="s">
        <v>73</v>
      </c>
      <c r="Y8" s="15" t="s">
        <v>73</v>
      </c>
      <c r="Z8" s="15" t="s">
        <v>73</v>
      </c>
      <c r="AA8" s="15" t="s">
        <v>73</v>
      </c>
    </row>
    <row r="9" spans="1:28" x14ac:dyDescent="0.25">
      <c r="A9" t="s">
        <v>338</v>
      </c>
      <c r="C9" s="1" t="s">
        <v>433</v>
      </c>
      <c r="F9" s="1" t="s">
        <v>433</v>
      </c>
      <c r="G9" t="s">
        <v>376</v>
      </c>
      <c r="H9" t="s">
        <v>376</v>
      </c>
      <c r="I9" t="s">
        <v>376</v>
      </c>
      <c r="J9" t="s">
        <v>376</v>
      </c>
      <c r="K9" t="s">
        <v>376</v>
      </c>
      <c r="L9" t="s">
        <v>376</v>
      </c>
      <c r="M9" t="s">
        <v>376</v>
      </c>
      <c r="N9" t="s">
        <v>376</v>
      </c>
      <c r="O9" t="s">
        <v>376</v>
      </c>
      <c r="P9" t="s">
        <v>376</v>
      </c>
      <c r="Q9" t="s">
        <v>376</v>
      </c>
      <c r="R9" t="s">
        <v>376</v>
      </c>
      <c r="S9" t="s">
        <v>376</v>
      </c>
      <c r="T9" t="s">
        <v>376</v>
      </c>
      <c r="U9" t="s">
        <v>376</v>
      </c>
      <c r="V9" t="s">
        <v>376</v>
      </c>
      <c r="W9" t="s">
        <v>376</v>
      </c>
      <c r="X9" s="15" t="s">
        <v>376</v>
      </c>
      <c r="Y9" s="15" t="s">
        <v>376</v>
      </c>
      <c r="Z9" s="15" t="s">
        <v>376</v>
      </c>
      <c r="AA9" s="15" t="s">
        <v>376</v>
      </c>
    </row>
    <row r="10" spans="1:28" x14ac:dyDescent="0.25">
      <c r="A10" t="s">
        <v>339</v>
      </c>
      <c r="B10" t="s">
        <v>72</v>
      </c>
      <c r="C10" t="s">
        <v>73</v>
      </c>
      <c r="D10" t="s">
        <v>72</v>
      </c>
      <c r="E10" t="s">
        <v>72</v>
      </c>
      <c r="F10" t="s">
        <v>72</v>
      </c>
      <c r="G10" t="s">
        <v>73</v>
      </c>
      <c r="H10" t="s">
        <v>73</v>
      </c>
      <c r="I10" t="s">
        <v>73</v>
      </c>
      <c r="J10" t="s">
        <v>73</v>
      </c>
      <c r="K10" t="s">
        <v>73</v>
      </c>
      <c r="L10" t="s">
        <v>73</v>
      </c>
      <c r="M10" t="s">
        <v>73</v>
      </c>
      <c r="N10" t="s">
        <v>73</v>
      </c>
      <c r="O10" t="s">
        <v>73</v>
      </c>
      <c r="P10" t="s">
        <v>73</v>
      </c>
      <c r="Q10" t="s">
        <v>73</v>
      </c>
      <c r="R10" t="s">
        <v>73</v>
      </c>
      <c r="S10" t="s">
        <v>73</v>
      </c>
      <c r="T10" t="s">
        <v>73</v>
      </c>
      <c r="U10" t="s">
        <v>73</v>
      </c>
      <c r="V10" t="s">
        <v>73</v>
      </c>
      <c r="W10" t="s">
        <v>73</v>
      </c>
      <c r="X10" s="15" t="s">
        <v>73</v>
      </c>
      <c r="Y10" s="15" t="s">
        <v>73</v>
      </c>
      <c r="Z10" s="15" t="s">
        <v>73</v>
      </c>
      <c r="AA10" s="15" t="s">
        <v>73</v>
      </c>
    </row>
    <row r="11" spans="1:28" x14ac:dyDescent="0.25">
      <c r="A11" t="s">
        <v>340</v>
      </c>
      <c r="B11" s="4"/>
      <c r="C11" s="3" t="s">
        <v>498</v>
      </c>
      <c r="D11" s="4"/>
      <c r="E11" s="4"/>
      <c r="F11" s="3" t="s">
        <v>498</v>
      </c>
      <c r="G11" s="4" t="s">
        <v>375</v>
      </c>
      <c r="H11" s="4" t="s">
        <v>375</v>
      </c>
      <c r="I11" s="4" t="s">
        <v>375</v>
      </c>
      <c r="J11" s="4" t="s">
        <v>375</v>
      </c>
      <c r="K11" s="4" t="s">
        <v>375</v>
      </c>
      <c r="L11" s="4" t="s">
        <v>375</v>
      </c>
      <c r="M11" s="4" t="s">
        <v>375</v>
      </c>
      <c r="N11" s="4" t="s">
        <v>375</v>
      </c>
      <c r="O11" s="4" t="s">
        <v>375</v>
      </c>
      <c r="P11" s="4" t="s">
        <v>375</v>
      </c>
      <c r="Q11" s="4" t="s">
        <v>375</v>
      </c>
      <c r="R11" s="4" t="s">
        <v>375</v>
      </c>
      <c r="S11" s="4" t="s">
        <v>375</v>
      </c>
      <c r="T11" s="4" t="s">
        <v>375</v>
      </c>
      <c r="U11" s="4" t="s">
        <v>375</v>
      </c>
      <c r="V11" s="4" t="s">
        <v>375</v>
      </c>
      <c r="W11" s="4" t="s">
        <v>375</v>
      </c>
      <c r="X11" s="15" t="s">
        <v>204</v>
      </c>
      <c r="Y11" s="15" t="s">
        <v>204</v>
      </c>
      <c r="Z11" s="15" t="s">
        <v>204</v>
      </c>
      <c r="AA11" s="15" t="s">
        <v>204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15"/>
      <c r="Y12" s="15"/>
      <c r="Z12" s="15"/>
      <c r="AA12" s="15"/>
    </row>
    <row r="13" spans="1:28" x14ac:dyDescent="0.25">
      <c r="A13" t="s">
        <v>341</v>
      </c>
      <c r="B13" t="s">
        <v>73</v>
      </c>
      <c r="C13" t="s">
        <v>71</v>
      </c>
      <c r="D13" t="s">
        <v>73</v>
      </c>
      <c r="E13" t="s">
        <v>73</v>
      </c>
      <c r="F13" t="s">
        <v>73</v>
      </c>
      <c r="G13" t="s">
        <v>72</v>
      </c>
      <c r="H13" t="s">
        <v>72</v>
      </c>
      <c r="I13" t="s">
        <v>72</v>
      </c>
      <c r="J13" t="s">
        <v>72</v>
      </c>
      <c r="K13" t="s">
        <v>72</v>
      </c>
      <c r="L13" t="s">
        <v>72</v>
      </c>
      <c r="M13" t="s">
        <v>72</v>
      </c>
      <c r="N13" t="s">
        <v>72</v>
      </c>
      <c r="O13" t="s">
        <v>72</v>
      </c>
      <c r="P13" t="s">
        <v>72</v>
      </c>
      <c r="Q13" t="s">
        <v>72</v>
      </c>
      <c r="R13" t="s">
        <v>72</v>
      </c>
      <c r="S13" t="s">
        <v>72</v>
      </c>
      <c r="T13" t="s">
        <v>72</v>
      </c>
      <c r="U13" t="s">
        <v>72</v>
      </c>
      <c r="V13" t="s">
        <v>72</v>
      </c>
      <c r="W13" t="s">
        <v>72</v>
      </c>
      <c r="X13" s="15" t="s">
        <v>72</v>
      </c>
      <c r="Y13" s="15" t="s">
        <v>72</v>
      </c>
      <c r="Z13" s="15" t="s">
        <v>72</v>
      </c>
      <c r="AA13" s="15" t="s">
        <v>72</v>
      </c>
    </row>
    <row r="14" spans="1:28" ht="15.75" customHeight="1" x14ac:dyDescent="0.25">
      <c r="A14" t="s">
        <v>7</v>
      </c>
      <c r="B14" t="s">
        <v>502</v>
      </c>
      <c r="C14" t="s">
        <v>502</v>
      </c>
      <c r="D14" t="s">
        <v>502</v>
      </c>
      <c r="E14" t="s">
        <v>502</v>
      </c>
      <c r="F14" t="s">
        <v>502</v>
      </c>
      <c r="G14" t="s">
        <v>351</v>
      </c>
      <c r="H14" t="s">
        <v>351</v>
      </c>
      <c r="I14" t="s">
        <v>351</v>
      </c>
      <c r="J14" t="s">
        <v>405</v>
      </c>
      <c r="K14" t="s">
        <v>351</v>
      </c>
      <c r="L14" t="s">
        <v>351</v>
      </c>
      <c r="M14" t="s">
        <v>351</v>
      </c>
      <c r="N14" t="s">
        <v>351</v>
      </c>
      <c r="O14" t="s">
        <v>351</v>
      </c>
      <c r="P14" t="s">
        <v>351</v>
      </c>
      <c r="Q14" t="s">
        <v>351</v>
      </c>
      <c r="R14" t="s">
        <v>351</v>
      </c>
      <c r="S14" t="s">
        <v>351</v>
      </c>
      <c r="T14" t="s">
        <v>351</v>
      </c>
      <c r="U14" t="s">
        <v>351</v>
      </c>
      <c r="V14" t="s">
        <v>351</v>
      </c>
      <c r="W14" t="s">
        <v>351</v>
      </c>
      <c r="X14" s="15" t="s">
        <v>450</v>
      </c>
      <c r="Y14" s="15" t="s">
        <v>451</v>
      </c>
      <c r="Z14" s="15" t="s">
        <v>452</v>
      </c>
      <c r="AA14" s="15" t="s">
        <v>453</v>
      </c>
    </row>
    <row r="15" spans="1:28" x14ac:dyDescent="0.25">
      <c r="A15" t="s">
        <v>342</v>
      </c>
      <c r="B15" t="s">
        <v>72</v>
      </c>
      <c r="C15" t="s">
        <v>72</v>
      </c>
      <c r="D15" t="s">
        <v>73</v>
      </c>
      <c r="E15" t="s">
        <v>72</v>
      </c>
      <c r="F15" t="s">
        <v>72</v>
      </c>
      <c r="G15" t="s">
        <v>72</v>
      </c>
      <c r="H15" t="s">
        <v>72</v>
      </c>
      <c r="I15" t="s">
        <v>72</v>
      </c>
      <c r="J15" t="s">
        <v>72</v>
      </c>
      <c r="K15" t="s">
        <v>72</v>
      </c>
      <c r="L15" t="s">
        <v>72</v>
      </c>
      <c r="M15" t="s">
        <v>72</v>
      </c>
      <c r="N15" t="s">
        <v>72</v>
      </c>
      <c r="O15" t="s">
        <v>72</v>
      </c>
      <c r="P15" t="s">
        <v>72</v>
      </c>
      <c r="Q15" t="s">
        <v>72</v>
      </c>
      <c r="R15" t="s">
        <v>72</v>
      </c>
      <c r="S15" t="s">
        <v>72</v>
      </c>
      <c r="T15" t="s">
        <v>72</v>
      </c>
      <c r="U15" t="s">
        <v>72</v>
      </c>
      <c r="V15" t="s">
        <v>72</v>
      </c>
      <c r="W15" t="s">
        <v>72</v>
      </c>
      <c r="X15" s="15" t="s">
        <v>72</v>
      </c>
      <c r="Y15" s="15" t="s">
        <v>72</v>
      </c>
      <c r="Z15" s="15" t="s">
        <v>72</v>
      </c>
      <c r="AA15" s="15" t="s">
        <v>72</v>
      </c>
    </row>
    <row r="16" spans="1:28" x14ac:dyDescent="0.25">
      <c r="A16" t="s">
        <v>343</v>
      </c>
      <c r="D16" s="8" t="s">
        <v>8</v>
      </c>
      <c r="X16" s="15"/>
      <c r="Y16" s="15"/>
      <c r="Z16" s="15"/>
      <c r="AA16" s="15"/>
    </row>
    <row r="17" spans="1:27" x14ac:dyDescent="0.25">
      <c r="A17" t="s">
        <v>344</v>
      </c>
      <c r="B17" t="s">
        <v>72</v>
      </c>
      <c r="C17" t="s">
        <v>72</v>
      </c>
      <c r="D17" t="s">
        <v>72</v>
      </c>
      <c r="E17" t="s">
        <v>72</v>
      </c>
      <c r="F17" t="s">
        <v>72</v>
      </c>
      <c r="G17" t="s">
        <v>72</v>
      </c>
      <c r="H17" t="s">
        <v>72</v>
      </c>
      <c r="I17" t="s">
        <v>72</v>
      </c>
      <c r="J17" t="s">
        <v>72</v>
      </c>
      <c r="K17" t="s">
        <v>72</v>
      </c>
      <c r="L17" t="s">
        <v>72</v>
      </c>
      <c r="M17" t="s">
        <v>72</v>
      </c>
      <c r="N17" t="s">
        <v>72</v>
      </c>
      <c r="O17" t="s">
        <v>72</v>
      </c>
      <c r="P17" t="s">
        <v>72</v>
      </c>
      <c r="Q17" t="s">
        <v>72</v>
      </c>
      <c r="R17" t="s">
        <v>72</v>
      </c>
      <c r="S17" t="s">
        <v>72</v>
      </c>
      <c r="T17" t="s">
        <v>72</v>
      </c>
      <c r="U17" t="s">
        <v>72</v>
      </c>
      <c r="V17" t="s">
        <v>72</v>
      </c>
      <c r="W17" t="s">
        <v>72</v>
      </c>
      <c r="X17" s="15" t="s">
        <v>72</v>
      </c>
      <c r="Y17" s="15" t="s">
        <v>72</v>
      </c>
      <c r="Z17" s="15" t="s">
        <v>72</v>
      </c>
      <c r="AA17" s="15" t="s">
        <v>72</v>
      </c>
    </row>
    <row r="18" spans="1:27" x14ac:dyDescent="0.25">
      <c r="A18" t="s">
        <v>345</v>
      </c>
      <c r="X18" s="15"/>
      <c r="Y18" s="15"/>
      <c r="Z18" s="15"/>
      <c r="AA18" s="15"/>
    </row>
    <row r="19" spans="1:27" x14ac:dyDescent="0.25">
      <c r="A19" t="s">
        <v>346</v>
      </c>
      <c r="B19" t="s">
        <v>72</v>
      </c>
      <c r="C19" t="s">
        <v>72</v>
      </c>
      <c r="D19" t="s">
        <v>72</v>
      </c>
      <c r="E19" t="s">
        <v>72</v>
      </c>
      <c r="F19" t="s">
        <v>72</v>
      </c>
      <c r="G19" t="s">
        <v>72</v>
      </c>
      <c r="H19" t="s">
        <v>72</v>
      </c>
      <c r="I19" t="s">
        <v>72</v>
      </c>
      <c r="J19" t="s">
        <v>72</v>
      </c>
      <c r="K19" t="s">
        <v>72</v>
      </c>
      <c r="L19" t="s">
        <v>72</v>
      </c>
      <c r="M19" t="s">
        <v>72</v>
      </c>
      <c r="N19" t="s">
        <v>72</v>
      </c>
      <c r="O19" t="s">
        <v>72</v>
      </c>
      <c r="P19" t="s">
        <v>72</v>
      </c>
      <c r="Q19" t="s">
        <v>72</v>
      </c>
      <c r="R19" t="s">
        <v>72</v>
      </c>
      <c r="S19" t="s">
        <v>72</v>
      </c>
      <c r="T19" t="s">
        <v>72</v>
      </c>
      <c r="U19" t="s">
        <v>72</v>
      </c>
      <c r="V19" t="s">
        <v>72</v>
      </c>
      <c r="W19" t="s">
        <v>72</v>
      </c>
      <c r="X19" s="15" t="s">
        <v>72</v>
      </c>
      <c r="Y19" s="15" t="s">
        <v>72</v>
      </c>
      <c r="Z19" s="15" t="s">
        <v>72</v>
      </c>
      <c r="AA19" s="15" t="s">
        <v>72</v>
      </c>
    </row>
    <row r="20" spans="1:27" x14ac:dyDescent="0.25">
      <c r="A20" t="s">
        <v>293</v>
      </c>
      <c r="X20" s="15"/>
      <c r="Y20" s="15"/>
      <c r="Z20" s="15"/>
      <c r="AA20" s="15"/>
    </row>
    <row r="21" spans="1:27" x14ac:dyDescent="0.25">
      <c r="A21" t="s">
        <v>347</v>
      </c>
      <c r="B21" t="s">
        <v>72</v>
      </c>
      <c r="C21" t="s">
        <v>72</v>
      </c>
      <c r="D21" t="s">
        <v>72</v>
      </c>
      <c r="E21" t="s">
        <v>72</v>
      </c>
      <c r="F21" t="s">
        <v>72</v>
      </c>
      <c r="G21" t="s">
        <v>72</v>
      </c>
      <c r="H21" t="s">
        <v>72</v>
      </c>
      <c r="I21" t="s">
        <v>72</v>
      </c>
      <c r="J21" t="s">
        <v>72</v>
      </c>
      <c r="K21" t="s">
        <v>72</v>
      </c>
      <c r="L21" t="s">
        <v>72</v>
      </c>
      <c r="M21" t="s">
        <v>72</v>
      </c>
      <c r="N21" t="s">
        <v>72</v>
      </c>
      <c r="O21" t="s">
        <v>72</v>
      </c>
      <c r="P21" t="s">
        <v>72</v>
      </c>
      <c r="Q21" t="s">
        <v>72</v>
      </c>
      <c r="R21" t="s">
        <v>72</v>
      </c>
      <c r="S21" t="s">
        <v>72</v>
      </c>
      <c r="T21" t="s">
        <v>72</v>
      </c>
      <c r="U21" t="s">
        <v>72</v>
      </c>
      <c r="V21" t="s">
        <v>72</v>
      </c>
      <c r="W21" t="s">
        <v>72</v>
      </c>
      <c r="X21" s="15" t="s">
        <v>72</v>
      </c>
      <c r="Y21" s="15" t="s">
        <v>72</v>
      </c>
      <c r="Z21" s="15" t="s">
        <v>72</v>
      </c>
      <c r="AA21" s="15" t="s">
        <v>72</v>
      </c>
    </row>
    <row r="22" spans="1:27" x14ac:dyDescent="0.25">
      <c r="A22" t="s">
        <v>348</v>
      </c>
      <c r="X22" s="15"/>
      <c r="Y22" s="15"/>
      <c r="Z22" s="15"/>
      <c r="AA22" s="15"/>
    </row>
    <row r="23" spans="1:27" x14ac:dyDescent="0.25">
      <c r="A23" t="s">
        <v>349</v>
      </c>
      <c r="B23" t="s">
        <v>72</v>
      </c>
      <c r="C23" s="19" t="s">
        <v>72</v>
      </c>
      <c r="D23" t="s">
        <v>72</v>
      </c>
      <c r="E23" t="s">
        <v>72</v>
      </c>
      <c r="F23" t="s">
        <v>72</v>
      </c>
      <c r="G23" t="s">
        <v>72</v>
      </c>
      <c r="H23" t="s">
        <v>72</v>
      </c>
      <c r="I23" t="s">
        <v>72</v>
      </c>
      <c r="J23" t="s">
        <v>72</v>
      </c>
      <c r="K23" t="s">
        <v>72</v>
      </c>
      <c r="L23" t="s">
        <v>72</v>
      </c>
      <c r="M23" t="s">
        <v>72</v>
      </c>
      <c r="N23" t="s">
        <v>72</v>
      </c>
      <c r="O23" t="s">
        <v>72</v>
      </c>
      <c r="P23" t="s">
        <v>72</v>
      </c>
      <c r="Q23" t="s">
        <v>72</v>
      </c>
      <c r="R23" t="s">
        <v>72</v>
      </c>
      <c r="S23" t="s">
        <v>72</v>
      </c>
      <c r="T23" t="s">
        <v>72</v>
      </c>
      <c r="U23" t="s">
        <v>72</v>
      </c>
      <c r="V23" t="s">
        <v>72</v>
      </c>
      <c r="W23" t="s">
        <v>72</v>
      </c>
      <c r="X23" s="15" t="s">
        <v>72</v>
      </c>
      <c r="Y23" s="15" t="s">
        <v>72</v>
      </c>
      <c r="Z23" s="15" t="s">
        <v>72</v>
      </c>
      <c r="AA23" s="15" t="s">
        <v>72</v>
      </c>
    </row>
    <row r="24" spans="1:27" x14ac:dyDescent="0.25">
      <c r="A24" t="s">
        <v>350</v>
      </c>
      <c r="C24" s="20" t="s">
        <v>499</v>
      </c>
      <c r="X24" s="15"/>
      <c r="Y24" s="15"/>
      <c r="Z24" s="15"/>
      <c r="AA24" s="15"/>
    </row>
    <row r="25" spans="1:27" x14ac:dyDescent="0.25">
      <c r="X25" s="15"/>
      <c r="Y25" s="15"/>
      <c r="Z25" s="15"/>
      <c r="AA25" s="15"/>
    </row>
    <row r="26" spans="1:27" x14ac:dyDescent="0.25">
      <c r="A26" t="s">
        <v>9</v>
      </c>
      <c r="B26" t="s">
        <v>8</v>
      </c>
      <c r="C26" t="s">
        <v>454</v>
      </c>
      <c r="D26" s="1" t="s">
        <v>10</v>
      </c>
      <c r="E26" t="s">
        <v>8</v>
      </c>
      <c r="F26" t="s">
        <v>11</v>
      </c>
      <c r="G26" t="s">
        <v>12</v>
      </c>
      <c r="H26" t="s">
        <v>11</v>
      </c>
      <c r="I26" t="s">
        <v>12</v>
      </c>
      <c r="J26" t="s">
        <v>11</v>
      </c>
      <c r="K26" t="s">
        <v>12</v>
      </c>
      <c r="L26" t="s">
        <v>11</v>
      </c>
      <c r="M26" t="s">
        <v>12</v>
      </c>
      <c r="N26" t="s">
        <v>11</v>
      </c>
      <c r="O26" t="s">
        <v>12</v>
      </c>
      <c r="P26" t="s">
        <v>11</v>
      </c>
      <c r="Q26" t="s">
        <v>12</v>
      </c>
      <c r="R26" t="s">
        <v>11</v>
      </c>
      <c r="S26" t="s">
        <v>12</v>
      </c>
      <c r="T26" t="s">
        <v>11</v>
      </c>
      <c r="U26" t="s">
        <v>12</v>
      </c>
      <c r="V26" t="s">
        <v>11</v>
      </c>
      <c r="W26" t="s">
        <v>12</v>
      </c>
      <c r="X26" s="15" t="s">
        <v>454</v>
      </c>
      <c r="Y26" s="15" t="s">
        <v>11</v>
      </c>
      <c r="Z26" s="15" t="s">
        <v>455</v>
      </c>
      <c r="AA26" s="15" t="s">
        <v>456</v>
      </c>
    </row>
    <row r="27" spans="1:27" x14ac:dyDescent="0.25">
      <c r="A27" t="s">
        <v>13</v>
      </c>
      <c r="B27" t="s">
        <v>14</v>
      </c>
      <c r="C27" t="s">
        <v>454</v>
      </c>
      <c r="D27" t="s">
        <v>16</v>
      </c>
      <c r="E27" t="s">
        <v>17</v>
      </c>
      <c r="F27" t="s">
        <v>18</v>
      </c>
      <c r="G27" t="s">
        <v>19</v>
      </c>
      <c r="H27" t="s">
        <v>18</v>
      </c>
      <c r="I27" t="s">
        <v>19</v>
      </c>
      <c r="J27" t="s">
        <v>18</v>
      </c>
      <c r="K27" t="s">
        <v>19</v>
      </c>
      <c r="L27" t="s">
        <v>18</v>
      </c>
      <c r="M27" t="s">
        <v>19</v>
      </c>
      <c r="N27" t="s">
        <v>18</v>
      </c>
      <c r="O27" t="s">
        <v>19</v>
      </c>
      <c r="P27" t="s">
        <v>18</v>
      </c>
      <c r="Q27" t="s">
        <v>19</v>
      </c>
      <c r="R27" t="s">
        <v>18</v>
      </c>
      <c r="S27" t="s">
        <v>19</v>
      </c>
      <c r="T27" t="s">
        <v>18</v>
      </c>
      <c r="U27" t="s">
        <v>19</v>
      </c>
      <c r="V27" t="s">
        <v>18</v>
      </c>
      <c r="W27" t="s">
        <v>19</v>
      </c>
      <c r="X27" s="15" t="s">
        <v>15</v>
      </c>
      <c r="Y27" s="15" t="s">
        <v>17</v>
      </c>
      <c r="Z27" s="15" t="s">
        <v>18</v>
      </c>
      <c r="AA27" s="15" t="s">
        <v>457</v>
      </c>
    </row>
    <row r="28" spans="1:27" x14ac:dyDescent="0.25">
      <c r="A28" t="s">
        <v>20</v>
      </c>
      <c r="B28" t="s">
        <v>21</v>
      </c>
      <c r="C28" t="s">
        <v>22</v>
      </c>
      <c r="D28" t="s">
        <v>21</v>
      </c>
      <c r="E28" t="s">
        <v>21</v>
      </c>
      <c r="F28" t="s">
        <v>21</v>
      </c>
      <c r="G28" t="s">
        <v>22</v>
      </c>
      <c r="H28" t="s">
        <v>21</v>
      </c>
      <c r="I28" t="s">
        <v>22</v>
      </c>
      <c r="J28" t="s">
        <v>21</v>
      </c>
      <c r="K28" t="s">
        <v>22</v>
      </c>
      <c r="L28" t="s">
        <v>21</v>
      </c>
      <c r="M28" t="s">
        <v>22</v>
      </c>
      <c r="N28" t="s">
        <v>21</v>
      </c>
      <c r="O28" t="s">
        <v>22</v>
      </c>
      <c r="P28" t="s">
        <v>21</v>
      </c>
      <c r="Q28" t="s">
        <v>22</v>
      </c>
      <c r="R28" t="s">
        <v>21</v>
      </c>
      <c r="S28" t="s">
        <v>22</v>
      </c>
      <c r="T28" t="s">
        <v>21</v>
      </c>
      <c r="U28" t="s">
        <v>22</v>
      </c>
      <c r="V28" t="s">
        <v>21</v>
      </c>
      <c r="W28" t="s">
        <v>22</v>
      </c>
      <c r="X28" s="15" t="s">
        <v>22</v>
      </c>
      <c r="Y28" s="15" t="s">
        <v>21</v>
      </c>
      <c r="Z28" s="15" t="s">
        <v>22</v>
      </c>
      <c r="AA28" s="15" t="s">
        <v>21</v>
      </c>
    </row>
    <row r="29" spans="1:27" x14ac:dyDescent="0.25">
      <c r="A29" t="s">
        <v>23</v>
      </c>
      <c r="B29" s="1" t="s">
        <v>414</v>
      </c>
      <c r="C29" s="1" t="s">
        <v>416</v>
      </c>
      <c r="D29" s="1" t="s">
        <v>26</v>
      </c>
      <c r="E29" s="1" t="s">
        <v>27</v>
      </c>
      <c r="F29" s="1" t="s">
        <v>28</v>
      </c>
      <c r="G29" s="1" t="s">
        <v>29</v>
      </c>
      <c r="H29" s="1" t="s">
        <v>28</v>
      </c>
      <c r="I29" s="1" t="s">
        <v>29</v>
      </c>
      <c r="J29" s="1" t="s">
        <v>28</v>
      </c>
      <c r="K29" s="1" t="s">
        <v>29</v>
      </c>
      <c r="L29" s="1" t="s">
        <v>28</v>
      </c>
      <c r="M29" s="1" t="s">
        <v>29</v>
      </c>
      <c r="N29" s="1" t="s">
        <v>28</v>
      </c>
      <c r="O29" s="1" t="s">
        <v>29</v>
      </c>
      <c r="P29" s="1" t="s">
        <v>28</v>
      </c>
      <c r="Q29" s="1" t="s">
        <v>29</v>
      </c>
      <c r="R29" s="1" t="s">
        <v>28</v>
      </c>
      <c r="S29" s="1" t="s">
        <v>29</v>
      </c>
      <c r="T29" s="1" t="s">
        <v>28</v>
      </c>
      <c r="U29" s="1" t="s">
        <v>29</v>
      </c>
      <c r="V29" s="1" t="s">
        <v>28</v>
      </c>
      <c r="W29" s="1" t="s">
        <v>29</v>
      </c>
      <c r="X29" s="17" t="s">
        <v>24</v>
      </c>
      <c r="Y29" s="17" t="s">
        <v>458</v>
      </c>
      <c r="Z29" s="17" t="s">
        <v>459</v>
      </c>
      <c r="AA29" s="17" t="s">
        <v>460</v>
      </c>
    </row>
    <row r="30" spans="1:27" s="11" customFormat="1" x14ac:dyDescent="0.25">
      <c r="A30" s="11" t="s">
        <v>30</v>
      </c>
      <c r="B30" s="12" t="str">
        <f>TEXT(B29*3.2808,"0.00")</f>
        <v>82.02</v>
      </c>
      <c r="C30" s="12" t="str">
        <f>TEXT(C29*3.2808,"0.00")</f>
        <v>85.30</v>
      </c>
      <c r="D30" s="12" t="str">
        <f t="shared" ref="D30:AA30" si="0">TEXT(D29*3.2808,"0.00")</f>
        <v>22.97</v>
      </c>
      <c r="E30" s="12" t="str">
        <f t="shared" si="0"/>
        <v>403.54</v>
      </c>
      <c r="F30" s="12" t="str">
        <f t="shared" si="0"/>
        <v>109.45</v>
      </c>
      <c r="G30" s="12" t="str">
        <f t="shared" si="0"/>
        <v>226.38</v>
      </c>
      <c r="H30" s="12" t="str">
        <f t="shared" si="0"/>
        <v>109.45</v>
      </c>
      <c r="I30" s="12" t="str">
        <f t="shared" si="0"/>
        <v>226.38</v>
      </c>
      <c r="J30" s="12" t="str">
        <f t="shared" si="0"/>
        <v>109.45</v>
      </c>
      <c r="K30" s="12" t="str">
        <f t="shared" si="0"/>
        <v>226.38</v>
      </c>
      <c r="L30" s="12" t="str">
        <f t="shared" si="0"/>
        <v>109.45</v>
      </c>
      <c r="M30" s="12" t="str">
        <f t="shared" si="0"/>
        <v>226.38</v>
      </c>
      <c r="N30" s="12" t="str">
        <f t="shared" si="0"/>
        <v>109.45</v>
      </c>
      <c r="O30" s="12" t="str">
        <f t="shared" si="0"/>
        <v>226.38</v>
      </c>
      <c r="P30" s="12" t="str">
        <f t="shared" si="0"/>
        <v>109.45</v>
      </c>
      <c r="Q30" s="12" t="str">
        <f t="shared" si="0"/>
        <v>226.38</v>
      </c>
      <c r="R30" s="12" t="str">
        <f t="shared" si="0"/>
        <v>109.45</v>
      </c>
      <c r="S30" s="12" t="str">
        <f t="shared" si="0"/>
        <v>226.38</v>
      </c>
      <c r="T30" s="12" t="str">
        <f t="shared" si="0"/>
        <v>109.45</v>
      </c>
      <c r="U30" s="12" t="str">
        <f t="shared" si="0"/>
        <v>226.38</v>
      </c>
      <c r="V30" s="12" t="str">
        <f t="shared" si="0"/>
        <v>109.45</v>
      </c>
      <c r="W30" s="12" t="str">
        <f t="shared" si="0"/>
        <v>226.38</v>
      </c>
      <c r="X30" s="12" t="str">
        <f t="shared" si="0"/>
        <v>82.02</v>
      </c>
      <c r="Y30" s="12" t="str">
        <f t="shared" si="0"/>
        <v>100.06</v>
      </c>
      <c r="Z30" s="12" t="str">
        <f t="shared" si="0"/>
        <v>116.47</v>
      </c>
      <c r="AA30" s="12" t="str">
        <f t="shared" si="0"/>
        <v>90.55</v>
      </c>
    </row>
    <row r="31" spans="1:27" x14ac:dyDescent="0.25">
      <c r="A31" t="s">
        <v>31</v>
      </c>
      <c r="B31" s="1" t="s">
        <v>415</v>
      </c>
      <c r="C31" s="1" t="s">
        <v>414</v>
      </c>
      <c r="D31" s="1" t="s">
        <v>32</v>
      </c>
      <c r="E31" s="1" t="s">
        <v>33</v>
      </c>
      <c r="F31" s="1" t="s">
        <v>34</v>
      </c>
      <c r="G31" s="1" t="s">
        <v>35</v>
      </c>
      <c r="H31" s="1" t="s">
        <v>34</v>
      </c>
      <c r="I31" s="1" t="s">
        <v>35</v>
      </c>
      <c r="J31" s="1" t="s">
        <v>34</v>
      </c>
      <c r="K31" s="1" t="s">
        <v>35</v>
      </c>
      <c r="L31" s="1" t="s">
        <v>34</v>
      </c>
      <c r="M31" s="1" t="s">
        <v>35</v>
      </c>
      <c r="N31" s="1" t="s">
        <v>34</v>
      </c>
      <c r="O31" s="1" t="s">
        <v>35</v>
      </c>
      <c r="P31" s="1" t="s">
        <v>34</v>
      </c>
      <c r="Q31" s="1" t="s">
        <v>35</v>
      </c>
      <c r="R31" s="1" t="s">
        <v>34</v>
      </c>
      <c r="S31" s="1" t="s">
        <v>35</v>
      </c>
      <c r="T31" s="1" t="s">
        <v>34</v>
      </c>
      <c r="U31" s="1" t="s">
        <v>35</v>
      </c>
      <c r="V31" s="1" t="s">
        <v>34</v>
      </c>
      <c r="W31" s="1" t="s">
        <v>35</v>
      </c>
      <c r="X31" s="17" t="s">
        <v>136</v>
      </c>
      <c r="Y31" s="17" t="s">
        <v>162</v>
      </c>
      <c r="Z31" s="17" t="s">
        <v>59</v>
      </c>
      <c r="AA31" s="17" t="s">
        <v>82</v>
      </c>
    </row>
    <row r="32" spans="1:27" s="9" customFormat="1" x14ac:dyDescent="0.25">
      <c r="A32" s="9" t="s">
        <v>36</v>
      </c>
      <c r="B32" s="10" t="str">
        <f>TEXT(ROUND(B31*3.281,2),"0.00")</f>
        <v>255.92</v>
      </c>
      <c r="C32" s="10" t="str">
        <f>TEXT(C31*3.2808,"0.00")</f>
        <v>82.02</v>
      </c>
      <c r="D32" s="10" t="str">
        <f t="shared" ref="D32:AA32" si="1">TEXT(D31*3.2808,"0.00")</f>
        <v>26.25</v>
      </c>
      <c r="E32" s="10" t="str">
        <f t="shared" si="1"/>
        <v>39.37</v>
      </c>
      <c r="F32" s="10" t="str">
        <f t="shared" si="1"/>
        <v>95.01</v>
      </c>
      <c r="G32" s="10" t="str">
        <f t="shared" si="1"/>
        <v>213.25</v>
      </c>
      <c r="H32" s="10" t="str">
        <f t="shared" si="1"/>
        <v>95.01</v>
      </c>
      <c r="I32" s="10" t="str">
        <f t="shared" si="1"/>
        <v>213.25</v>
      </c>
      <c r="J32" s="10" t="str">
        <f t="shared" si="1"/>
        <v>95.01</v>
      </c>
      <c r="K32" s="10" t="str">
        <f t="shared" si="1"/>
        <v>213.25</v>
      </c>
      <c r="L32" s="10" t="str">
        <f t="shared" si="1"/>
        <v>95.01</v>
      </c>
      <c r="M32" s="10" t="str">
        <f t="shared" si="1"/>
        <v>213.25</v>
      </c>
      <c r="N32" s="10" t="str">
        <f t="shared" si="1"/>
        <v>95.01</v>
      </c>
      <c r="O32" s="10" t="str">
        <f t="shared" si="1"/>
        <v>213.25</v>
      </c>
      <c r="P32" s="10" t="str">
        <f t="shared" si="1"/>
        <v>95.01</v>
      </c>
      <c r="Q32" s="10" t="str">
        <f t="shared" si="1"/>
        <v>213.25</v>
      </c>
      <c r="R32" s="10" t="str">
        <f t="shared" si="1"/>
        <v>95.01</v>
      </c>
      <c r="S32" s="10" t="str">
        <f t="shared" si="1"/>
        <v>213.25</v>
      </c>
      <c r="T32" s="10" t="str">
        <f t="shared" si="1"/>
        <v>95.01</v>
      </c>
      <c r="U32" s="10" t="str">
        <f t="shared" si="1"/>
        <v>213.25</v>
      </c>
      <c r="V32" s="10" t="str">
        <f t="shared" si="1"/>
        <v>95.01</v>
      </c>
      <c r="W32" s="10" t="str">
        <f t="shared" si="1"/>
        <v>213.25</v>
      </c>
      <c r="X32" s="10" t="str">
        <f t="shared" si="1"/>
        <v>49.21</v>
      </c>
      <c r="Y32" s="10" t="str">
        <f t="shared" si="1"/>
        <v>59.05</v>
      </c>
      <c r="Z32" s="10" t="str">
        <f t="shared" si="1"/>
        <v>72.18</v>
      </c>
      <c r="AA32" s="10" t="str">
        <f t="shared" si="1"/>
        <v>78.74</v>
      </c>
    </row>
    <row r="33" spans="1:27" s="5" customFormat="1" x14ac:dyDescent="0.25">
      <c r="A33" s="5" t="s">
        <v>37</v>
      </c>
      <c r="B33" s="6" t="s">
        <v>414</v>
      </c>
      <c r="C33" s="6" t="s">
        <v>414</v>
      </c>
      <c r="D33" s="6" t="s">
        <v>38</v>
      </c>
      <c r="E33" s="6" t="s">
        <v>27</v>
      </c>
      <c r="F33" s="6" t="s">
        <v>39</v>
      </c>
      <c r="G33" s="6" t="s">
        <v>40</v>
      </c>
      <c r="H33" s="6" t="s">
        <v>39</v>
      </c>
      <c r="I33" s="6" t="s">
        <v>40</v>
      </c>
      <c r="J33" s="6" t="s">
        <v>39</v>
      </c>
      <c r="K33" s="6" t="s">
        <v>40</v>
      </c>
      <c r="L33" s="6" t="s">
        <v>39</v>
      </c>
      <c r="M33" s="6" t="s">
        <v>40</v>
      </c>
      <c r="N33" s="6" t="s">
        <v>39</v>
      </c>
      <c r="O33" s="6" t="s">
        <v>40</v>
      </c>
      <c r="P33" s="6" t="s">
        <v>39</v>
      </c>
      <c r="Q33" s="6" t="s">
        <v>40</v>
      </c>
      <c r="R33" s="6" t="s">
        <v>39</v>
      </c>
      <c r="S33" s="6" t="s">
        <v>40</v>
      </c>
      <c r="T33" s="6" t="s">
        <v>39</v>
      </c>
      <c r="U33" s="6" t="s">
        <v>40</v>
      </c>
      <c r="V33" s="6" t="s">
        <v>39</v>
      </c>
      <c r="W33" s="6" t="s">
        <v>40</v>
      </c>
      <c r="X33" s="17" t="s">
        <v>136</v>
      </c>
      <c r="Y33" s="17" t="s">
        <v>162</v>
      </c>
      <c r="Z33" s="17" t="s">
        <v>59</v>
      </c>
      <c r="AA33" s="17" t="s">
        <v>82</v>
      </c>
    </row>
    <row r="34" spans="1:27" s="11" customFormat="1" x14ac:dyDescent="0.25">
      <c r="A34" s="11" t="s">
        <v>41</v>
      </c>
      <c r="B34" s="12" t="str">
        <f>TEXT(B33*3.2808,"0.00")</f>
        <v>82.02</v>
      </c>
      <c r="C34" s="12" t="str">
        <f t="shared" ref="C34:AA34" si="2">TEXT(C33*3.2808,"0.00")</f>
        <v>82.02</v>
      </c>
      <c r="D34" s="12" t="str">
        <f t="shared" si="2"/>
        <v>29.53</v>
      </c>
      <c r="E34" s="12" t="str">
        <f t="shared" si="2"/>
        <v>403.54</v>
      </c>
      <c r="F34" s="12" t="str">
        <f t="shared" si="2"/>
        <v>228.67</v>
      </c>
      <c r="G34" s="12" t="str">
        <f t="shared" si="2"/>
        <v>272.70</v>
      </c>
      <c r="H34" s="12" t="str">
        <f t="shared" si="2"/>
        <v>228.67</v>
      </c>
      <c r="I34" s="12" t="str">
        <f t="shared" si="2"/>
        <v>272.70</v>
      </c>
      <c r="J34" s="12" t="str">
        <f t="shared" si="2"/>
        <v>228.67</v>
      </c>
      <c r="K34" s="12" t="str">
        <f t="shared" si="2"/>
        <v>272.70</v>
      </c>
      <c r="L34" s="12" t="str">
        <f t="shared" si="2"/>
        <v>228.67</v>
      </c>
      <c r="M34" s="12" t="str">
        <f t="shared" si="2"/>
        <v>272.70</v>
      </c>
      <c r="N34" s="12" t="str">
        <f t="shared" si="2"/>
        <v>228.67</v>
      </c>
      <c r="O34" s="12" t="str">
        <f t="shared" si="2"/>
        <v>272.70</v>
      </c>
      <c r="P34" s="12" t="str">
        <f t="shared" si="2"/>
        <v>228.67</v>
      </c>
      <c r="Q34" s="12" t="str">
        <f t="shared" si="2"/>
        <v>272.70</v>
      </c>
      <c r="R34" s="12" t="str">
        <f t="shared" si="2"/>
        <v>228.67</v>
      </c>
      <c r="S34" s="12" t="str">
        <f t="shared" si="2"/>
        <v>272.70</v>
      </c>
      <c r="T34" s="12" t="str">
        <f t="shared" si="2"/>
        <v>228.67</v>
      </c>
      <c r="U34" s="12" t="str">
        <f t="shared" si="2"/>
        <v>272.70</v>
      </c>
      <c r="V34" s="12" t="str">
        <f t="shared" si="2"/>
        <v>228.67</v>
      </c>
      <c r="W34" s="12" t="str">
        <f t="shared" si="2"/>
        <v>272.70</v>
      </c>
      <c r="X34" s="12" t="str">
        <f t="shared" si="2"/>
        <v>49.21</v>
      </c>
      <c r="Y34" s="12" t="str">
        <f t="shared" si="2"/>
        <v>59.05</v>
      </c>
      <c r="Z34" s="12" t="str">
        <f t="shared" si="2"/>
        <v>72.18</v>
      </c>
      <c r="AA34" s="12" t="str">
        <f t="shared" si="2"/>
        <v>78.74</v>
      </c>
    </row>
    <row r="35" spans="1:27" s="5" customFormat="1" x14ac:dyDescent="0.25">
      <c r="A35" s="5" t="s">
        <v>42</v>
      </c>
      <c r="B35" s="6">
        <v>1201</v>
      </c>
      <c r="C35" s="6">
        <v>100</v>
      </c>
      <c r="D35" s="6">
        <v>2000</v>
      </c>
      <c r="E35" s="6">
        <v>1241</v>
      </c>
      <c r="F35" s="6">
        <v>1536</v>
      </c>
      <c r="G35" s="6">
        <v>1645</v>
      </c>
      <c r="H35" s="6">
        <v>845</v>
      </c>
      <c r="I35" s="6">
        <v>8745</v>
      </c>
      <c r="J35" s="6">
        <v>475</v>
      </c>
      <c r="K35" s="6">
        <v>645</v>
      </c>
      <c r="L35" s="6">
        <v>845</v>
      </c>
      <c r="M35" s="6">
        <v>8745</v>
      </c>
      <c r="N35" s="6">
        <v>475</v>
      </c>
      <c r="O35" s="6">
        <v>645</v>
      </c>
      <c r="P35" s="6">
        <v>845</v>
      </c>
      <c r="Q35" s="6">
        <v>8745</v>
      </c>
      <c r="R35" s="6">
        <v>475</v>
      </c>
      <c r="S35" s="6">
        <v>645</v>
      </c>
      <c r="T35" s="6">
        <v>845</v>
      </c>
      <c r="U35" s="6">
        <v>8745</v>
      </c>
      <c r="V35" s="6">
        <v>475</v>
      </c>
      <c r="W35" s="6">
        <v>654</v>
      </c>
      <c r="X35" s="16">
        <v>400</v>
      </c>
      <c r="Y35" s="16">
        <v>600</v>
      </c>
      <c r="Z35" s="16">
        <v>855</v>
      </c>
      <c r="AA35" s="16">
        <v>760</v>
      </c>
    </row>
    <row r="36" spans="1:27" s="9" customFormat="1" x14ac:dyDescent="0.25">
      <c r="A36" s="9" t="s">
        <v>45</v>
      </c>
      <c r="B36" s="10" t="str">
        <f>TEXT(B35*10.76,"0.00")</f>
        <v>12922.76</v>
      </c>
      <c r="C36" s="10" t="str">
        <f t="shared" ref="C36:AA36" si="3">TEXT(C35*10.76,"0.00")</f>
        <v>1076.00</v>
      </c>
      <c r="D36" s="10" t="str">
        <f t="shared" si="3"/>
        <v>21520.00</v>
      </c>
      <c r="E36" s="10" t="str">
        <f t="shared" si="3"/>
        <v>13353.16</v>
      </c>
      <c r="F36" s="10" t="str">
        <f t="shared" si="3"/>
        <v>16527.36</v>
      </c>
      <c r="G36" s="10" t="str">
        <f t="shared" si="3"/>
        <v>17700.20</v>
      </c>
      <c r="H36" s="10" t="str">
        <f t="shared" si="3"/>
        <v>9092.20</v>
      </c>
      <c r="I36" s="10" t="str">
        <f t="shared" si="3"/>
        <v>94096.20</v>
      </c>
      <c r="J36" s="10" t="str">
        <f t="shared" si="3"/>
        <v>5111.00</v>
      </c>
      <c r="K36" s="10" t="str">
        <f t="shared" si="3"/>
        <v>6940.20</v>
      </c>
      <c r="L36" s="10" t="str">
        <f t="shared" si="3"/>
        <v>9092.20</v>
      </c>
      <c r="M36" s="10" t="str">
        <f t="shared" si="3"/>
        <v>94096.20</v>
      </c>
      <c r="N36" s="10" t="str">
        <f t="shared" si="3"/>
        <v>5111.00</v>
      </c>
      <c r="O36" s="10" t="str">
        <f t="shared" si="3"/>
        <v>6940.20</v>
      </c>
      <c r="P36" s="10" t="str">
        <f t="shared" si="3"/>
        <v>9092.20</v>
      </c>
      <c r="Q36" s="10" t="str">
        <f t="shared" si="3"/>
        <v>94096.20</v>
      </c>
      <c r="R36" s="10" t="str">
        <f t="shared" si="3"/>
        <v>5111.00</v>
      </c>
      <c r="S36" s="10" t="str">
        <f t="shared" si="3"/>
        <v>6940.20</v>
      </c>
      <c r="T36" s="10" t="str">
        <f t="shared" si="3"/>
        <v>9092.20</v>
      </c>
      <c r="U36" s="10" t="str">
        <f t="shared" si="3"/>
        <v>94096.20</v>
      </c>
      <c r="V36" s="10" t="str">
        <f t="shared" si="3"/>
        <v>5111.00</v>
      </c>
      <c r="W36" s="10" t="str">
        <f t="shared" si="3"/>
        <v>7037.04</v>
      </c>
      <c r="X36" s="10" t="str">
        <f t="shared" si="3"/>
        <v>4304.00</v>
      </c>
      <c r="Y36" s="10" t="str">
        <f t="shared" si="3"/>
        <v>6456.00</v>
      </c>
      <c r="Z36" s="10" t="str">
        <f t="shared" si="3"/>
        <v>9199.80</v>
      </c>
      <c r="AA36" s="10" t="str">
        <f t="shared" si="3"/>
        <v>8177.60</v>
      </c>
    </row>
    <row r="37" spans="1:27" x14ac:dyDescent="0.25">
      <c r="A37" t="s">
        <v>46</v>
      </c>
      <c r="B37" t="s">
        <v>47</v>
      </c>
      <c r="C37" t="s">
        <v>48</v>
      </c>
      <c r="D37" s="1" t="s">
        <v>49</v>
      </c>
      <c r="E37" t="s">
        <v>47</v>
      </c>
      <c r="F37" t="s">
        <v>47</v>
      </c>
      <c r="G37" t="s">
        <v>48</v>
      </c>
      <c r="H37" t="s">
        <v>47</v>
      </c>
      <c r="I37" t="s">
        <v>48</v>
      </c>
      <c r="J37" t="s">
        <v>47</v>
      </c>
      <c r="K37" t="s">
        <v>48</v>
      </c>
      <c r="L37" t="s">
        <v>47</v>
      </c>
      <c r="M37" t="s">
        <v>48</v>
      </c>
      <c r="N37" t="s">
        <v>47</v>
      </c>
      <c r="O37" t="s">
        <v>48</v>
      </c>
      <c r="P37" t="s">
        <v>47</v>
      </c>
      <c r="Q37" t="s">
        <v>48</v>
      </c>
      <c r="R37" t="s">
        <v>47</v>
      </c>
      <c r="S37" t="s">
        <v>48</v>
      </c>
      <c r="T37" t="s">
        <v>47</v>
      </c>
      <c r="U37" t="s">
        <v>48</v>
      </c>
      <c r="V37" t="s">
        <v>47</v>
      </c>
      <c r="W37" t="s">
        <v>48</v>
      </c>
      <c r="X37" s="15" t="s">
        <v>47</v>
      </c>
      <c r="Y37" s="15" t="s">
        <v>48</v>
      </c>
      <c r="Z37" s="15" t="s">
        <v>47</v>
      </c>
      <c r="AA37" s="15" t="s">
        <v>48</v>
      </c>
    </row>
    <row r="38" spans="1:27" x14ac:dyDescent="0.25">
      <c r="A38" t="s">
        <v>439</v>
      </c>
      <c r="B38" t="s">
        <v>73</v>
      </c>
      <c r="C38" t="s">
        <v>73</v>
      </c>
      <c r="D38" t="s">
        <v>73</v>
      </c>
      <c r="E38" t="s">
        <v>73</v>
      </c>
      <c r="F38" t="s">
        <v>73</v>
      </c>
      <c r="G38" t="s">
        <v>73</v>
      </c>
      <c r="H38" t="s">
        <v>73</v>
      </c>
      <c r="I38" t="s">
        <v>73</v>
      </c>
      <c r="J38" t="s">
        <v>73</v>
      </c>
      <c r="K38" t="s">
        <v>73</v>
      </c>
      <c r="L38" t="s">
        <v>73</v>
      </c>
      <c r="M38" t="s">
        <v>73</v>
      </c>
      <c r="N38" t="s">
        <v>73</v>
      </c>
      <c r="O38" t="s">
        <v>73</v>
      </c>
      <c r="P38" t="s">
        <v>73</v>
      </c>
      <c r="Q38" t="s">
        <v>73</v>
      </c>
      <c r="R38" t="s">
        <v>73</v>
      </c>
      <c r="S38" t="s">
        <v>73</v>
      </c>
      <c r="T38" t="s">
        <v>73</v>
      </c>
      <c r="U38" t="s">
        <v>73</v>
      </c>
      <c r="V38" t="s">
        <v>73</v>
      </c>
      <c r="W38" t="s">
        <v>73</v>
      </c>
      <c r="X38" s="15" t="s">
        <v>73</v>
      </c>
      <c r="Y38" s="15" t="s">
        <v>73</v>
      </c>
      <c r="Z38" s="15" t="s">
        <v>73</v>
      </c>
      <c r="AA38" s="15" t="s">
        <v>73</v>
      </c>
    </row>
    <row r="39" spans="1:27" x14ac:dyDescent="0.25">
      <c r="A39" t="s">
        <v>438</v>
      </c>
      <c r="B39" s="13">
        <v>1600000</v>
      </c>
      <c r="C39" s="13">
        <v>9000000</v>
      </c>
      <c r="D39" s="13">
        <v>1500000</v>
      </c>
      <c r="E39" s="13">
        <v>1500000</v>
      </c>
      <c r="F39" s="13">
        <v>1500000</v>
      </c>
      <c r="G39" s="13">
        <v>1500000</v>
      </c>
      <c r="H39" s="13">
        <v>1500000</v>
      </c>
      <c r="I39" s="13">
        <v>1500000</v>
      </c>
      <c r="J39" s="13">
        <v>1500000</v>
      </c>
      <c r="K39" s="13">
        <v>1500000</v>
      </c>
      <c r="L39" s="13">
        <v>1500000</v>
      </c>
      <c r="M39" s="13">
        <v>1500000</v>
      </c>
      <c r="N39" s="13">
        <v>1500000</v>
      </c>
      <c r="O39" s="13">
        <v>1500000</v>
      </c>
      <c r="P39" s="13">
        <v>1500000</v>
      </c>
      <c r="Q39" s="13">
        <v>1500000</v>
      </c>
      <c r="R39" s="13">
        <v>1500000</v>
      </c>
      <c r="S39" s="13">
        <v>1500000</v>
      </c>
      <c r="T39" s="13">
        <v>1500000</v>
      </c>
      <c r="U39" s="13">
        <v>1500000</v>
      </c>
      <c r="V39" s="13">
        <v>1500000</v>
      </c>
      <c r="W39" s="13">
        <v>1500000</v>
      </c>
      <c r="X39" s="13">
        <v>1509999</v>
      </c>
      <c r="Y39" s="13">
        <v>1509999</v>
      </c>
      <c r="Z39" s="13">
        <v>1509999</v>
      </c>
      <c r="AA39" s="13">
        <v>1509999</v>
      </c>
    </row>
    <row r="40" spans="1:27" s="9" customFormat="1" x14ac:dyDescent="0.25">
      <c r="A40" s="9" t="s">
        <v>440</v>
      </c>
      <c r="B40" s="14">
        <f>B39*1%</f>
        <v>16000</v>
      </c>
      <c r="C40" s="14">
        <f t="shared" ref="C40:AA40" si="4">C39*1%</f>
        <v>90000</v>
      </c>
      <c r="D40" s="14">
        <f t="shared" si="4"/>
        <v>15000</v>
      </c>
      <c r="E40" s="14">
        <f t="shared" si="4"/>
        <v>15000</v>
      </c>
      <c r="F40" s="14">
        <f t="shared" si="4"/>
        <v>15000</v>
      </c>
      <c r="G40" s="14">
        <f t="shared" si="4"/>
        <v>15000</v>
      </c>
      <c r="H40" s="14">
        <f t="shared" si="4"/>
        <v>15000</v>
      </c>
      <c r="I40" s="14">
        <f t="shared" si="4"/>
        <v>15000</v>
      </c>
      <c r="J40" s="14">
        <f t="shared" si="4"/>
        <v>15000</v>
      </c>
      <c r="K40" s="14">
        <f t="shared" si="4"/>
        <v>15000</v>
      </c>
      <c r="L40" s="14">
        <f t="shared" si="4"/>
        <v>15000</v>
      </c>
      <c r="M40" s="14">
        <f t="shared" si="4"/>
        <v>15000</v>
      </c>
      <c r="N40" s="14">
        <f t="shared" si="4"/>
        <v>15000</v>
      </c>
      <c r="O40" s="14">
        <f t="shared" si="4"/>
        <v>15000</v>
      </c>
      <c r="P40" s="14">
        <f t="shared" si="4"/>
        <v>15000</v>
      </c>
      <c r="Q40" s="14">
        <f t="shared" si="4"/>
        <v>15000</v>
      </c>
      <c r="R40" s="14">
        <f t="shared" si="4"/>
        <v>15000</v>
      </c>
      <c r="S40" s="14">
        <f t="shared" si="4"/>
        <v>15000</v>
      </c>
      <c r="T40" s="14">
        <f t="shared" si="4"/>
        <v>15000</v>
      </c>
      <c r="U40" s="14">
        <f t="shared" si="4"/>
        <v>15000</v>
      </c>
      <c r="V40" s="14">
        <f t="shared" si="4"/>
        <v>15000</v>
      </c>
      <c r="W40" s="14">
        <f t="shared" si="4"/>
        <v>15000</v>
      </c>
      <c r="X40" s="14">
        <f t="shared" si="4"/>
        <v>15099.99</v>
      </c>
      <c r="Y40" s="14">
        <f t="shared" si="4"/>
        <v>15099.99</v>
      </c>
      <c r="Z40" s="14">
        <f t="shared" si="4"/>
        <v>15099.99</v>
      </c>
      <c r="AA40" s="14">
        <f t="shared" si="4"/>
        <v>15099.99</v>
      </c>
    </row>
    <row r="41" spans="1:27" x14ac:dyDescent="0.25">
      <c r="A41" t="s">
        <v>50</v>
      </c>
      <c r="B41" s="1" t="s">
        <v>51</v>
      </c>
      <c r="C41" s="1" t="s">
        <v>52</v>
      </c>
      <c r="D41" s="1" t="s">
        <v>53</v>
      </c>
      <c r="E41" s="1" t="s">
        <v>54</v>
      </c>
      <c r="F41" s="1" t="s">
        <v>55</v>
      </c>
      <c r="G41" s="1" t="s">
        <v>56</v>
      </c>
      <c r="H41" s="1" t="s">
        <v>55</v>
      </c>
      <c r="I41" s="1" t="s">
        <v>56</v>
      </c>
      <c r="J41" s="1" t="s">
        <v>55</v>
      </c>
      <c r="K41" s="1" t="s">
        <v>56</v>
      </c>
      <c r="L41" s="1" t="s">
        <v>55</v>
      </c>
      <c r="M41" s="1" t="s">
        <v>56</v>
      </c>
      <c r="N41" s="1" t="s">
        <v>55</v>
      </c>
      <c r="O41" s="1" t="s">
        <v>56</v>
      </c>
      <c r="P41" s="1" t="s">
        <v>55</v>
      </c>
      <c r="Q41" s="1" t="s">
        <v>56</v>
      </c>
      <c r="R41" s="1" t="s">
        <v>55</v>
      </c>
      <c r="S41" s="1" t="s">
        <v>56</v>
      </c>
      <c r="T41" s="1" t="s">
        <v>55</v>
      </c>
      <c r="U41" s="1" t="s">
        <v>56</v>
      </c>
      <c r="V41" s="1" t="s">
        <v>55</v>
      </c>
      <c r="W41" s="1" t="s">
        <v>56</v>
      </c>
      <c r="X41" s="1" t="s">
        <v>461</v>
      </c>
      <c r="Y41" s="1" t="s">
        <v>462</v>
      </c>
      <c r="Z41" s="1" t="s">
        <v>463</v>
      </c>
      <c r="AA41" s="1" t="s">
        <v>464</v>
      </c>
    </row>
    <row r="42" spans="1:27" x14ac:dyDescent="0.25">
      <c r="A42" t="s">
        <v>57</v>
      </c>
      <c r="B42" s="1" t="s">
        <v>416</v>
      </c>
      <c r="C42" s="1" t="s">
        <v>33</v>
      </c>
      <c r="D42" s="1" t="s">
        <v>466</v>
      </c>
      <c r="E42" s="1" t="s">
        <v>60</v>
      </c>
      <c r="F42" s="1" t="s">
        <v>466</v>
      </c>
      <c r="G42" s="1" t="s">
        <v>62</v>
      </c>
      <c r="H42" s="1" t="s">
        <v>61</v>
      </c>
      <c r="I42" s="1" t="s">
        <v>62</v>
      </c>
      <c r="J42" s="1" t="s">
        <v>61</v>
      </c>
      <c r="K42" s="1" t="s">
        <v>62</v>
      </c>
      <c r="L42" s="1" t="s">
        <v>61</v>
      </c>
      <c r="M42" s="1" t="s">
        <v>62</v>
      </c>
      <c r="N42" s="1" t="s">
        <v>61</v>
      </c>
      <c r="O42" s="1" t="s">
        <v>62</v>
      </c>
      <c r="P42" s="1" t="s">
        <v>61</v>
      </c>
      <c r="Q42" s="1" t="s">
        <v>62</v>
      </c>
      <c r="R42" s="1" t="s">
        <v>61</v>
      </c>
      <c r="S42" s="1" t="s">
        <v>62</v>
      </c>
      <c r="T42" s="1" t="s">
        <v>61</v>
      </c>
      <c r="U42" s="1" t="s">
        <v>62</v>
      </c>
      <c r="V42" s="1" t="s">
        <v>61</v>
      </c>
      <c r="W42" s="1" t="s">
        <v>62</v>
      </c>
      <c r="X42" s="17" t="s">
        <v>136</v>
      </c>
      <c r="Y42" s="17" t="s">
        <v>465</v>
      </c>
      <c r="Z42" s="17" t="s">
        <v>162</v>
      </c>
      <c r="AA42" s="17" t="s">
        <v>466</v>
      </c>
    </row>
    <row r="43" spans="1:27" s="9" customFormat="1" x14ac:dyDescent="0.25">
      <c r="A43" s="9" t="s">
        <v>63</v>
      </c>
      <c r="B43" s="10" t="str">
        <f>TEXT(B42*3.2808,"0.00")</f>
        <v>85.30</v>
      </c>
      <c r="C43" s="10" t="str">
        <f t="shared" ref="C43:AA43" si="5">TEXT(C42*3.2808,"0.00")</f>
        <v>39.37</v>
      </c>
      <c r="D43" s="10" t="str">
        <f t="shared" si="5"/>
        <v>39.37</v>
      </c>
      <c r="E43" s="10" t="str">
        <f t="shared" si="5"/>
        <v>36.09</v>
      </c>
      <c r="F43" s="10" t="str">
        <f t="shared" si="5"/>
        <v>39.37</v>
      </c>
      <c r="G43" s="10" t="str">
        <f t="shared" si="5"/>
        <v>118.11</v>
      </c>
      <c r="H43" s="10" t="str">
        <f t="shared" si="5"/>
        <v>86.29</v>
      </c>
      <c r="I43" s="10" t="str">
        <f t="shared" si="5"/>
        <v>118.11</v>
      </c>
      <c r="J43" s="10" t="str">
        <f t="shared" si="5"/>
        <v>86.29</v>
      </c>
      <c r="K43" s="10" t="str">
        <f t="shared" si="5"/>
        <v>118.11</v>
      </c>
      <c r="L43" s="10" t="str">
        <f t="shared" si="5"/>
        <v>86.29</v>
      </c>
      <c r="M43" s="10" t="str">
        <f t="shared" si="5"/>
        <v>118.11</v>
      </c>
      <c r="N43" s="10" t="str">
        <f t="shared" si="5"/>
        <v>86.29</v>
      </c>
      <c r="O43" s="10" t="str">
        <f t="shared" si="5"/>
        <v>118.11</v>
      </c>
      <c r="P43" s="10" t="str">
        <f t="shared" si="5"/>
        <v>86.29</v>
      </c>
      <c r="Q43" s="10" t="str">
        <f t="shared" si="5"/>
        <v>118.11</v>
      </c>
      <c r="R43" s="10" t="str">
        <f t="shared" si="5"/>
        <v>86.29</v>
      </c>
      <c r="S43" s="10" t="str">
        <f t="shared" si="5"/>
        <v>118.11</v>
      </c>
      <c r="T43" s="10" t="str">
        <f t="shared" si="5"/>
        <v>86.29</v>
      </c>
      <c r="U43" s="10" t="str">
        <f t="shared" si="5"/>
        <v>118.11</v>
      </c>
      <c r="V43" s="10" t="str">
        <f t="shared" si="5"/>
        <v>86.29</v>
      </c>
      <c r="W43" s="10" t="str">
        <f t="shared" si="5"/>
        <v>118.11</v>
      </c>
      <c r="X43" s="10" t="str">
        <f t="shared" si="5"/>
        <v>49.21</v>
      </c>
      <c r="Y43" s="10" t="str">
        <f t="shared" si="5"/>
        <v>42.65</v>
      </c>
      <c r="Z43" s="10" t="str">
        <f t="shared" si="5"/>
        <v>59.05</v>
      </c>
      <c r="AA43" s="10" t="str">
        <f t="shared" si="5"/>
        <v>39.37</v>
      </c>
    </row>
    <row r="44" spans="1:27" x14ac:dyDescent="0.25">
      <c r="A44" t="s">
        <v>64</v>
      </c>
      <c r="B44" s="1" t="s">
        <v>417</v>
      </c>
      <c r="C44" s="1" t="s">
        <v>423</v>
      </c>
      <c r="D44" s="1" t="s">
        <v>493</v>
      </c>
      <c r="E44" s="1" t="s">
        <v>33</v>
      </c>
      <c r="F44" s="1" t="s">
        <v>68</v>
      </c>
      <c r="G44" s="1" t="s">
        <v>69</v>
      </c>
      <c r="H44" s="1" t="s">
        <v>68</v>
      </c>
      <c r="I44" s="1" t="s">
        <v>69</v>
      </c>
      <c r="J44" s="1" t="s">
        <v>68</v>
      </c>
      <c r="K44" s="1" t="s">
        <v>69</v>
      </c>
      <c r="L44" s="1" t="s">
        <v>68</v>
      </c>
      <c r="M44" s="1" t="s">
        <v>69</v>
      </c>
      <c r="N44" s="1" t="s">
        <v>68</v>
      </c>
      <c r="O44" s="1" t="s">
        <v>69</v>
      </c>
      <c r="P44" s="1" t="s">
        <v>68</v>
      </c>
      <c r="Q44" s="1" t="s">
        <v>69</v>
      </c>
      <c r="R44" s="1" t="s">
        <v>68</v>
      </c>
      <c r="S44" s="1" t="s">
        <v>69</v>
      </c>
      <c r="T44" s="1" t="s">
        <v>68</v>
      </c>
      <c r="U44" s="1" t="s">
        <v>69</v>
      </c>
      <c r="V44" s="1" t="s">
        <v>68</v>
      </c>
      <c r="W44" s="1" t="s">
        <v>69</v>
      </c>
      <c r="X44" s="17" t="s">
        <v>136</v>
      </c>
      <c r="Y44" s="17" t="s">
        <v>465</v>
      </c>
      <c r="Z44" s="17" t="s">
        <v>162</v>
      </c>
      <c r="AA44" s="17" t="s">
        <v>466</v>
      </c>
    </row>
    <row r="45" spans="1:27" s="9" customFormat="1" x14ac:dyDescent="0.25">
      <c r="A45" s="9" t="s">
        <v>70</v>
      </c>
      <c r="B45" s="10" t="str">
        <f>TEXT(B44*3.2808,"0.00")</f>
        <v>147.64</v>
      </c>
      <c r="C45" s="10" t="str">
        <f t="shared" ref="C45:AA45" si="6">TEXT(C44*3.2808,"0.00")</f>
        <v>49.21</v>
      </c>
      <c r="D45" s="10" t="str">
        <f t="shared" si="6"/>
        <v>49.54</v>
      </c>
      <c r="E45" s="10" t="str">
        <f t="shared" si="6"/>
        <v>39.37</v>
      </c>
      <c r="F45" s="10" t="str">
        <f t="shared" si="6"/>
        <v>69.88</v>
      </c>
      <c r="G45" s="10" t="str">
        <f t="shared" si="6"/>
        <v>111.55</v>
      </c>
      <c r="H45" s="10" t="str">
        <f t="shared" si="6"/>
        <v>69.88</v>
      </c>
      <c r="I45" s="10" t="str">
        <f t="shared" si="6"/>
        <v>111.55</v>
      </c>
      <c r="J45" s="10" t="str">
        <f t="shared" si="6"/>
        <v>69.88</v>
      </c>
      <c r="K45" s="10" t="str">
        <f t="shared" si="6"/>
        <v>111.55</v>
      </c>
      <c r="L45" s="10" t="str">
        <f t="shared" si="6"/>
        <v>69.88</v>
      </c>
      <c r="M45" s="10" t="str">
        <f t="shared" si="6"/>
        <v>111.55</v>
      </c>
      <c r="N45" s="10" t="str">
        <f t="shared" si="6"/>
        <v>69.88</v>
      </c>
      <c r="O45" s="10" t="str">
        <f t="shared" si="6"/>
        <v>111.55</v>
      </c>
      <c r="P45" s="10" t="str">
        <f t="shared" si="6"/>
        <v>69.88</v>
      </c>
      <c r="Q45" s="10" t="str">
        <f t="shared" si="6"/>
        <v>111.55</v>
      </c>
      <c r="R45" s="10" t="str">
        <f t="shared" si="6"/>
        <v>69.88</v>
      </c>
      <c r="S45" s="10" t="str">
        <f t="shared" si="6"/>
        <v>111.55</v>
      </c>
      <c r="T45" s="10" t="str">
        <f t="shared" si="6"/>
        <v>69.88</v>
      </c>
      <c r="U45" s="10" t="str">
        <f t="shared" si="6"/>
        <v>111.55</v>
      </c>
      <c r="V45" s="10" t="str">
        <f t="shared" si="6"/>
        <v>69.88</v>
      </c>
      <c r="W45" s="10" t="str">
        <f t="shared" si="6"/>
        <v>111.55</v>
      </c>
      <c r="X45" s="10" t="str">
        <f t="shared" si="6"/>
        <v>49.21</v>
      </c>
      <c r="Y45" s="10" t="str">
        <f t="shared" si="6"/>
        <v>42.65</v>
      </c>
      <c r="Z45" s="10" t="str">
        <f t="shared" si="6"/>
        <v>59.05</v>
      </c>
      <c r="AA45" s="10" t="str">
        <f t="shared" si="6"/>
        <v>39.37</v>
      </c>
    </row>
    <row r="46" spans="1:27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5"/>
      <c r="Y46" s="15"/>
      <c r="Z46" s="15"/>
      <c r="AA46" s="15"/>
    </row>
    <row r="47" spans="1:27" x14ac:dyDescent="0.25">
      <c r="A47" t="s">
        <v>398</v>
      </c>
      <c r="B47" t="s">
        <v>71</v>
      </c>
      <c r="C47" t="s">
        <v>73</v>
      </c>
      <c r="D47" s="1" t="s">
        <v>73</v>
      </c>
      <c r="E47" t="s">
        <v>72</v>
      </c>
      <c r="F47" t="s">
        <v>72</v>
      </c>
      <c r="G47" t="s">
        <v>73</v>
      </c>
      <c r="H47" t="s">
        <v>72</v>
      </c>
      <c r="I47" t="s">
        <v>73</v>
      </c>
      <c r="J47" t="s">
        <v>72</v>
      </c>
      <c r="K47" t="s">
        <v>73</v>
      </c>
      <c r="L47" t="s">
        <v>72</v>
      </c>
      <c r="M47" t="s">
        <v>73</v>
      </c>
      <c r="N47" t="s">
        <v>72</v>
      </c>
      <c r="O47" t="s">
        <v>73</v>
      </c>
      <c r="P47" t="s">
        <v>72</v>
      </c>
      <c r="Q47" t="s">
        <v>73</v>
      </c>
      <c r="R47" t="s">
        <v>72</v>
      </c>
      <c r="S47" t="s">
        <v>73</v>
      </c>
      <c r="T47" t="s">
        <v>72</v>
      </c>
      <c r="U47" t="s">
        <v>73</v>
      </c>
      <c r="V47" t="s">
        <v>72</v>
      </c>
      <c r="W47" t="s">
        <v>73</v>
      </c>
      <c r="X47" s="15" t="s">
        <v>72</v>
      </c>
      <c r="Y47" s="15" t="s">
        <v>72</v>
      </c>
      <c r="Z47" s="15" t="s">
        <v>72</v>
      </c>
      <c r="AA47" s="15" t="s">
        <v>72</v>
      </c>
    </row>
    <row r="48" spans="1:27" x14ac:dyDescent="0.25">
      <c r="A48" t="s">
        <v>399</v>
      </c>
      <c r="B48" s="1" t="s">
        <v>416</v>
      </c>
      <c r="C48" s="1" t="s">
        <v>418</v>
      </c>
      <c r="D48" s="1" t="s">
        <v>67</v>
      </c>
      <c r="E48" t="s">
        <v>74</v>
      </c>
      <c r="G48" s="1" t="s">
        <v>66</v>
      </c>
      <c r="I48" s="1" t="s">
        <v>66</v>
      </c>
      <c r="K48" s="1" t="s">
        <v>66</v>
      </c>
      <c r="M48" s="1" t="s">
        <v>66</v>
      </c>
      <c r="O48" s="1" t="s">
        <v>66</v>
      </c>
      <c r="Q48" s="1" t="s">
        <v>66</v>
      </c>
      <c r="S48" s="1" t="s">
        <v>66</v>
      </c>
      <c r="U48" s="1" t="s">
        <v>66</v>
      </c>
      <c r="W48" s="1" t="s">
        <v>66</v>
      </c>
      <c r="X48" s="15"/>
      <c r="Y48" s="15"/>
      <c r="Z48" s="15"/>
      <c r="AA48" s="15"/>
    </row>
    <row r="49" spans="1:27" s="9" customFormat="1" x14ac:dyDescent="0.25">
      <c r="A49" s="9" t="s">
        <v>400</v>
      </c>
      <c r="B49" s="10" t="str">
        <f>TEXT(B48*3.2808,"0.00")</f>
        <v>85.30</v>
      </c>
      <c r="C49" s="10" t="str">
        <f t="shared" ref="C49:AA49" si="7">TEXT(C48*3.2808,"0.00")</f>
        <v>180.44</v>
      </c>
      <c r="D49" s="10" t="str">
        <f t="shared" si="7"/>
        <v>183.72</v>
      </c>
      <c r="E49" s="10" t="e">
        <f t="shared" si="7"/>
        <v>#VALUE!</v>
      </c>
      <c r="F49" s="10" t="str">
        <f t="shared" si="7"/>
        <v>0.00</v>
      </c>
      <c r="G49" s="10" t="str">
        <f t="shared" si="7"/>
        <v>291.99</v>
      </c>
      <c r="H49" s="10" t="str">
        <f t="shared" si="7"/>
        <v>0.00</v>
      </c>
      <c r="I49" s="10" t="str">
        <f t="shared" si="7"/>
        <v>291.99</v>
      </c>
      <c r="J49" s="10" t="str">
        <f t="shared" si="7"/>
        <v>0.00</v>
      </c>
      <c r="K49" s="10" t="str">
        <f t="shared" si="7"/>
        <v>291.99</v>
      </c>
      <c r="L49" s="10" t="str">
        <f t="shared" si="7"/>
        <v>0.00</v>
      </c>
      <c r="M49" s="10" t="str">
        <f t="shared" si="7"/>
        <v>291.99</v>
      </c>
      <c r="N49" s="10" t="str">
        <f t="shared" si="7"/>
        <v>0.00</v>
      </c>
      <c r="O49" s="10" t="str">
        <f t="shared" si="7"/>
        <v>291.99</v>
      </c>
      <c r="P49" s="10" t="str">
        <f t="shared" si="7"/>
        <v>0.00</v>
      </c>
      <c r="Q49" s="10" t="str">
        <f t="shared" si="7"/>
        <v>291.99</v>
      </c>
      <c r="R49" s="10" t="str">
        <f t="shared" si="7"/>
        <v>0.00</v>
      </c>
      <c r="S49" s="10" t="str">
        <f t="shared" si="7"/>
        <v>291.99</v>
      </c>
      <c r="T49" s="10" t="str">
        <f t="shared" si="7"/>
        <v>0.00</v>
      </c>
      <c r="U49" s="10" t="str">
        <f t="shared" si="7"/>
        <v>291.99</v>
      </c>
      <c r="V49" s="10" t="str">
        <f t="shared" si="7"/>
        <v>0.00</v>
      </c>
      <c r="W49" s="10" t="str">
        <f t="shared" si="7"/>
        <v>291.99</v>
      </c>
      <c r="X49" s="10" t="str">
        <f t="shared" si="7"/>
        <v>0.00</v>
      </c>
      <c r="Y49" s="10" t="str">
        <f t="shared" si="7"/>
        <v>0.00</v>
      </c>
      <c r="Z49" s="10" t="str">
        <f t="shared" si="7"/>
        <v>0.00</v>
      </c>
      <c r="AA49" s="10" t="str">
        <f t="shared" si="7"/>
        <v>0.00</v>
      </c>
    </row>
    <row r="50" spans="1:27" x14ac:dyDescent="0.25">
      <c r="B50" s="1"/>
      <c r="C50" s="1"/>
      <c r="D50" s="1"/>
      <c r="G50" s="1"/>
      <c r="I50" s="1"/>
      <c r="K50" s="1"/>
      <c r="M50" s="1"/>
      <c r="O50" s="1"/>
      <c r="Q50" s="1"/>
      <c r="S50" s="1"/>
      <c r="U50" s="1"/>
      <c r="W50" s="1"/>
      <c r="X50" s="15"/>
      <c r="Y50" s="15"/>
      <c r="Z50" s="15"/>
      <c r="AA50" s="15"/>
    </row>
    <row r="51" spans="1:27" x14ac:dyDescent="0.25">
      <c r="A51" t="s">
        <v>331</v>
      </c>
      <c r="B51" t="s">
        <v>73</v>
      </c>
      <c r="C51" t="s">
        <v>73</v>
      </c>
      <c r="D51" t="s">
        <v>72</v>
      </c>
      <c r="E51" t="s">
        <v>73</v>
      </c>
      <c r="F51" t="s">
        <v>73</v>
      </c>
      <c r="G51" t="s">
        <v>73</v>
      </c>
      <c r="H51" t="s">
        <v>73</v>
      </c>
      <c r="I51" t="s">
        <v>73</v>
      </c>
      <c r="J51" t="s">
        <v>73</v>
      </c>
      <c r="K51" t="s">
        <v>73</v>
      </c>
      <c r="L51" t="s">
        <v>73</v>
      </c>
      <c r="M51" t="s">
        <v>73</v>
      </c>
      <c r="N51" t="s">
        <v>73</v>
      </c>
      <c r="O51" t="s">
        <v>73</v>
      </c>
      <c r="P51" t="s">
        <v>73</v>
      </c>
      <c r="Q51" t="s">
        <v>73</v>
      </c>
      <c r="R51" t="s">
        <v>73</v>
      </c>
      <c r="S51" t="s">
        <v>73</v>
      </c>
      <c r="T51" t="s">
        <v>73</v>
      </c>
      <c r="U51" t="s">
        <v>73</v>
      </c>
      <c r="V51" t="s">
        <v>73</v>
      </c>
      <c r="W51" t="s">
        <v>73</v>
      </c>
      <c r="X51" s="15" t="s">
        <v>72</v>
      </c>
      <c r="Y51" s="15" t="s">
        <v>72</v>
      </c>
      <c r="Z51" s="15" t="s">
        <v>72</v>
      </c>
      <c r="AA51" s="15" t="s">
        <v>72</v>
      </c>
    </row>
    <row r="52" spans="1:27" x14ac:dyDescent="0.25">
      <c r="A52" t="s">
        <v>332</v>
      </c>
      <c r="B52" s="1" t="s">
        <v>418</v>
      </c>
      <c r="C52" s="1" t="s">
        <v>418</v>
      </c>
      <c r="D52" s="1"/>
      <c r="E52" s="1" t="s">
        <v>24</v>
      </c>
      <c r="F52" s="1" t="s">
        <v>470</v>
      </c>
      <c r="G52" s="1" t="s">
        <v>44</v>
      </c>
      <c r="H52" s="1" t="s">
        <v>43</v>
      </c>
      <c r="I52" s="1" t="s">
        <v>44</v>
      </c>
      <c r="J52" s="1" t="s">
        <v>43</v>
      </c>
      <c r="K52" s="1" t="s">
        <v>44</v>
      </c>
      <c r="L52" s="1" t="s">
        <v>43</v>
      </c>
      <c r="M52" s="1" t="s">
        <v>44</v>
      </c>
      <c r="N52" s="1" t="s">
        <v>43</v>
      </c>
      <c r="O52" s="1" t="s">
        <v>44</v>
      </c>
      <c r="P52" s="1" t="s">
        <v>43</v>
      </c>
      <c r="Q52" s="1" t="s">
        <v>44</v>
      </c>
      <c r="R52" s="1" t="s">
        <v>43</v>
      </c>
      <c r="S52" s="1" t="s">
        <v>44</v>
      </c>
      <c r="T52" s="1" t="s">
        <v>43</v>
      </c>
      <c r="U52" s="1" t="s">
        <v>44</v>
      </c>
      <c r="V52" s="1" t="s">
        <v>43</v>
      </c>
      <c r="W52" s="1" t="s">
        <v>44</v>
      </c>
      <c r="X52" s="15"/>
      <c r="Y52" s="15"/>
      <c r="Z52" s="15"/>
      <c r="AA52" s="15"/>
    </row>
    <row r="53" spans="1:27" s="9" customFormat="1" x14ac:dyDescent="0.25">
      <c r="A53" s="9" t="s">
        <v>333</v>
      </c>
      <c r="B53" s="10" t="str">
        <f>TEXT(B52*10.76,"0.00")</f>
        <v>591.80</v>
      </c>
      <c r="C53" s="10" t="str">
        <f t="shared" ref="C53:AA53" si="8">TEXT(C52*10.76,"0.00")</f>
        <v>591.80</v>
      </c>
      <c r="D53" s="10" t="str">
        <f t="shared" si="8"/>
        <v>0.00</v>
      </c>
      <c r="E53" s="10" t="str">
        <f t="shared" si="8"/>
        <v>269.00</v>
      </c>
      <c r="F53" s="10" t="str">
        <f t="shared" si="8"/>
        <v>1022.20</v>
      </c>
      <c r="G53" s="10" t="str">
        <f t="shared" si="8"/>
        <v>8070.00</v>
      </c>
      <c r="H53" s="10" t="str">
        <f t="shared" si="8"/>
        <v>10222.00</v>
      </c>
      <c r="I53" s="10" t="str">
        <f t="shared" si="8"/>
        <v>8070.00</v>
      </c>
      <c r="J53" s="10" t="str">
        <f t="shared" si="8"/>
        <v>10222.00</v>
      </c>
      <c r="K53" s="10" t="str">
        <f t="shared" si="8"/>
        <v>8070.00</v>
      </c>
      <c r="L53" s="10" t="str">
        <f t="shared" si="8"/>
        <v>10222.00</v>
      </c>
      <c r="M53" s="10" t="str">
        <f t="shared" si="8"/>
        <v>8070.00</v>
      </c>
      <c r="N53" s="10" t="str">
        <f t="shared" si="8"/>
        <v>10222.00</v>
      </c>
      <c r="O53" s="10" t="str">
        <f t="shared" si="8"/>
        <v>8070.00</v>
      </c>
      <c r="P53" s="10" t="str">
        <f t="shared" si="8"/>
        <v>10222.00</v>
      </c>
      <c r="Q53" s="10" t="str">
        <f t="shared" si="8"/>
        <v>8070.00</v>
      </c>
      <c r="R53" s="10" t="str">
        <f t="shared" si="8"/>
        <v>10222.00</v>
      </c>
      <c r="S53" s="10" t="str">
        <f t="shared" si="8"/>
        <v>8070.00</v>
      </c>
      <c r="T53" s="10" t="str">
        <f t="shared" si="8"/>
        <v>10222.00</v>
      </c>
      <c r="U53" s="10" t="str">
        <f t="shared" si="8"/>
        <v>8070.00</v>
      </c>
      <c r="V53" s="10" t="str">
        <f t="shared" si="8"/>
        <v>10222.00</v>
      </c>
      <c r="W53" s="10" t="str">
        <f t="shared" si="8"/>
        <v>8070.00</v>
      </c>
      <c r="X53" s="10" t="str">
        <f t="shared" si="8"/>
        <v>0.00</v>
      </c>
      <c r="Y53" s="10" t="str">
        <f t="shared" si="8"/>
        <v>0.00</v>
      </c>
      <c r="Z53" s="10" t="str">
        <f t="shared" si="8"/>
        <v>0.00</v>
      </c>
      <c r="AA53" s="10" t="str">
        <f t="shared" si="8"/>
        <v>0.00</v>
      </c>
    </row>
    <row r="54" spans="1:2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5"/>
      <c r="Y54" s="15"/>
      <c r="Z54" s="15"/>
      <c r="AA54" s="15"/>
    </row>
    <row r="55" spans="1:27" x14ac:dyDescent="0.25">
      <c r="A55" t="s">
        <v>77</v>
      </c>
      <c r="B55" t="s">
        <v>71</v>
      </c>
      <c r="C55" t="s">
        <v>73</v>
      </c>
      <c r="D55" s="1" t="s">
        <v>72</v>
      </c>
      <c r="E55" t="s">
        <v>72</v>
      </c>
      <c r="F55" t="s">
        <v>72</v>
      </c>
      <c r="G55" t="s">
        <v>73</v>
      </c>
      <c r="H55" t="s">
        <v>72</v>
      </c>
      <c r="I55" t="s">
        <v>73</v>
      </c>
      <c r="J55" t="s">
        <v>72</v>
      </c>
      <c r="K55" t="s">
        <v>73</v>
      </c>
      <c r="L55" t="s">
        <v>72</v>
      </c>
      <c r="M55" t="s">
        <v>73</v>
      </c>
      <c r="N55" t="s">
        <v>72</v>
      </c>
      <c r="O55" t="s">
        <v>73</v>
      </c>
      <c r="P55" t="s">
        <v>72</v>
      </c>
      <c r="Q55" t="s">
        <v>73</v>
      </c>
      <c r="R55" t="s">
        <v>72</v>
      </c>
      <c r="S55" t="s">
        <v>73</v>
      </c>
      <c r="T55" t="s">
        <v>72</v>
      </c>
      <c r="U55" t="s">
        <v>73</v>
      </c>
      <c r="V55" t="s">
        <v>72</v>
      </c>
      <c r="W55" t="s">
        <v>73</v>
      </c>
      <c r="X55" s="15" t="s">
        <v>72</v>
      </c>
      <c r="Y55" s="15" t="s">
        <v>72</v>
      </c>
      <c r="Z55" s="15" t="s">
        <v>72</v>
      </c>
      <c r="AA55" s="15" t="s">
        <v>72</v>
      </c>
    </row>
    <row r="56" spans="1:27" x14ac:dyDescent="0.25">
      <c r="A56" t="s">
        <v>78</v>
      </c>
      <c r="B56" s="1" t="s">
        <v>419</v>
      </c>
      <c r="C56" s="1" t="s">
        <v>425</v>
      </c>
      <c r="D56" s="1"/>
      <c r="E56" t="s">
        <v>74</v>
      </c>
      <c r="G56" s="1" t="s">
        <v>24</v>
      </c>
      <c r="I56" s="1" t="s">
        <v>24</v>
      </c>
      <c r="K56" s="1" t="s">
        <v>24</v>
      </c>
      <c r="M56" s="1" t="s">
        <v>24</v>
      </c>
      <c r="O56" s="1" t="s">
        <v>24</v>
      </c>
      <c r="Q56" s="1" t="s">
        <v>24</v>
      </c>
      <c r="S56" s="1" t="s">
        <v>24</v>
      </c>
      <c r="U56" s="1" t="s">
        <v>24</v>
      </c>
      <c r="W56" s="1" t="s">
        <v>24</v>
      </c>
      <c r="X56" s="15"/>
      <c r="Y56" s="15"/>
      <c r="Z56" s="15"/>
      <c r="AA56" s="15"/>
    </row>
    <row r="57" spans="1:27" s="9" customFormat="1" x14ac:dyDescent="0.25">
      <c r="A57" s="9" t="s">
        <v>79</v>
      </c>
      <c r="B57" s="10" t="str">
        <f>TEXT(B56*3.2808,"0.00")</f>
        <v>170.60</v>
      </c>
      <c r="C57" s="10" t="str">
        <f t="shared" ref="C57:AA57" si="9">TEXT(C56*3.2808,"0.00")</f>
        <v>65.62</v>
      </c>
      <c r="D57" s="10" t="str">
        <f t="shared" si="9"/>
        <v>0.00</v>
      </c>
      <c r="E57" s="10" t="e">
        <f t="shared" si="9"/>
        <v>#VALUE!</v>
      </c>
      <c r="F57" s="10" t="str">
        <f t="shared" si="9"/>
        <v>0.00</v>
      </c>
      <c r="G57" s="10" t="str">
        <f t="shared" si="9"/>
        <v>82.02</v>
      </c>
      <c r="H57" s="10" t="str">
        <f t="shared" si="9"/>
        <v>0.00</v>
      </c>
      <c r="I57" s="10" t="str">
        <f t="shared" si="9"/>
        <v>82.02</v>
      </c>
      <c r="J57" s="10" t="str">
        <f t="shared" si="9"/>
        <v>0.00</v>
      </c>
      <c r="K57" s="10" t="str">
        <f t="shared" si="9"/>
        <v>82.02</v>
      </c>
      <c r="L57" s="10" t="str">
        <f t="shared" si="9"/>
        <v>0.00</v>
      </c>
      <c r="M57" s="10" t="str">
        <f t="shared" si="9"/>
        <v>82.02</v>
      </c>
      <c r="N57" s="10" t="str">
        <f t="shared" si="9"/>
        <v>0.00</v>
      </c>
      <c r="O57" s="10" t="str">
        <f t="shared" si="9"/>
        <v>82.02</v>
      </c>
      <c r="P57" s="10" t="str">
        <f t="shared" si="9"/>
        <v>0.00</v>
      </c>
      <c r="Q57" s="10" t="str">
        <f t="shared" si="9"/>
        <v>82.02</v>
      </c>
      <c r="R57" s="10" t="str">
        <f t="shared" si="9"/>
        <v>0.00</v>
      </c>
      <c r="S57" s="10" t="str">
        <f t="shared" si="9"/>
        <v>82.02</v>
      </c>
      <c r="T57" s="10" t="str">
        <f t="shared" si="9"/>
        <v>0.00</v>
      </c>
      <c r="U57" s="10" t="str">
        <f t="shared" si="9"/>
        <v>82.02</v>
      </c>
      <c r="V57" s="10" t="str">
        <f t="shared" si="9"/>
        <v>0.00</v>
      </c>
      <c r="W57" s="10" t="str">
        <f t="shared" si="9"/>
        <v>82.02</v>
      </c>
      <c r="X57" s="10" t="str">
        <f t="shared" si="9"/>
        <v>0.00</v>
      </c>
      <c r="Y57" s="10" t="str">
        <f t="shared" si="9"/>
        <v>0.00</v>
      </c>
      <c r="Z57" s="10" t="str">
        <f t="shared" si="9"/>
        <v>0.00</v>
      </c>
      <c r="AA57" s="10" t="str">
        <f t="shared" si="9"/>
        <v>0.00</v>
      </c>
    </row>
    <row r="58" spans="1:27" x14ac:dyDescent="0.25">
      <c r="B58" s="1"/>
      <c r="C58" s="1"/>
      <c r="D58" s="1"/>
      <c r="G58" s="1"/>
      <c r="I58" s="1"/>
      <c r="K58" s="1"/>
      <c r="M58" s="1"/>
      <c r="O58" s="1"/>
      <c r="Q58" s="1"/>
      <c r="S58" s="1"/>
      <c r="U58" s="1"/>
      <c r="W58" s="1"/>
      <c r="X58" s="15"/>
      <c r="Y58" s="15"/>
      <c r="Z58" s="15"/>
      <c r="AA58" s="15"/>
    </row>
    <row r="59" spans="1:27" x14ac:dyDescent="0.25">
      <c r="A59" t="s">
        <v>80</v>
      </c>
      <c r="B59" s="1" t="s">
        <v>414</v>
      </c>
      <c r="C59" s="1" t="s">
        <v>417</v>
      </c>
      <c r="D59" s="1" t="s">
        <v>81</v>
      </c>
      <c r="E59" t="s">
        <v>74</v>
      </c>
      <c r="G59" s="1" t="s">
        <v>82</v>
      </c>
      <c r="I59" s="1" t="s">
        <v>82</v>
      </c>
      <c r="K59" s="1" t="s">
        <v>82</v>
      </c>
      <c r="M59" s="1" t="s">
        <v>82</v>
      </c>
      <c r="O59" s="1" t="s">
        <v>82</v>
      </c>
      <c r="Q59" s="1" t="s">
        <v>82</v>
      </c>
      <c r="S59" s="1" t="s">
        <v>82</v>
      </c>
      <c r="U59" s="1" t="s">
        <v>82</v>
      </c>
      <c r="W59" s="1" t="s">
        <v>82</v>
      </c>
      <c r="X59" s="15"/>
      <c r="Y59" s="15"/>
      <c r="Z59" s="15"/>
      <c r="AA59" s="15"/>
    </row>
    <row r="60" spans="1:27" s="9" customFormat="1" x14ac:dyDescent="0.25">
      <c r="A60" s="9" t="s">
        <v>83</v>
      </c>
      <c r="B60" s="10" t="str">
        <f>TEXT(B59*3.2808,"0.00")</f>
        <v>82.02</v>
      </c>
      <c r="C60" s="10" t="str">
        <f t="shared" ref="C60:AA60" si="10">TEXT(C59*3.2808,"0.00")</f>
        <v>147.64</v>
      </c>
      <c r="D60" s="10" t="str">
        <f t="shared" si="10"/>
        <v>288.71</v>
      </c>
      <c r="E60" s="10" t="e">
        <f t="shared" si="10"/>
        <v>#VALUE!</v>
      </c>
      <c r="F60" s="10" t="str">
        <f t="shared" si="10"/>
        <v>0.00</v>
      </c>
      <c r="G60" s="10" t="str">
        <f t="shared" si="10"/>
        <v>78.74</v>
      </c>
      <c r="H60" s="10" t="str">
        <f t="shared" si="10"/>
        <v>0.00</v>
      </c>
      <c r="I60" s="10" t="str">
        <f t="shared" si="10"/>
        <v>78.74</v>
      </c>
      <c r="J60" s="10" t="str">
        <f t="shared" si="10"/>
        <v>0.00</v>
      </c>
      <c r="K60" s="10" t="str">
        <f t="shared" si="10"/>
        <v>78.74</v>
      </c>
      <c r="L60" s="10" t="str">
        <f t="shared" si="10"/>
        <v>0.00</v>
      </c>
      <c r="M60" s="10" t="str">
        <f t="shared" si="10"/>
        <v>78.74</v>
      </c>
      <c r="N60" s="10" t="str">
        <f t="shared" si="10"/>
        <v>0.00</v>
      </c>
      <c r="O60" s="10" t="str">
        <f t="shared" si="10"/>
        <v>78.74</v>
      </c>
      <c r="P60" s="10" t="str">
        <f t="shared" si="10"/>
        <v>0.00</v>
      </c>
      <c r="Q60" s="10" t="str">
        <f t="shared" si="10"/>
        <v>78.74</v>
      </c>
      <c r="R60" s="10" t="str">
        <f t="shared" si="10"/>
        <v>0.00</v>
      </c>
      <c r="S60" s="10" t="str">
        <f t="shared" si="10"/>
        <v>78.74</v>
      </c>
      <c r="T60" s="10" t="str">
        <f t="shared" si="10"/>
        <v>0.00</v>
      </c>
      <c r="U60" s="10" t="str">
        <f t="shared" si="10"/>
        <v>78.74</v>
      </c>
      <c r="V60" s="10" t="str">
        <f t="shared" si="10"/>
        <v>0.00</v>
      </c>
      <c r="W60" s="10" t="str">
        <f t="shared" si="10"/>
        <v>78.74</v>
      </c>
      <c r="X60" s="10" t="str">
        <f t="shared" si="10"/>
        <v>0.00</v>
      </c>
      <c r="Y60" s="10" t="str">
        <f t="shared" si="10"/>
        <v>0.00</v>
      </c>
      <c r="Z60" s="10" t="str">
        <f t="shared" si="10"/>
        <v>0.00</v>
      </c>
      <c r="AA60" s="10" t="str">
        <f t="shared" si="10"/>
        <v>0.00</v>
      </c>
    </row>
    <row r="61" spans="1:27" x14ac:dyDescent="0.25">
      <c r="A61" t="s">
        <v>84</v>
      </c>
      <c r="B61" s="1" t="s">
        <v>85</v>
      </c>
      <c r="C61" s="1" t="s">
        <v>86</v>
      </c>
      <c r="D61" s="1" t="s">
        <v>87</v>
      </c>
      <c r="E61" s="1" t="s">
        <v>88</v>
      </c>
      <c r="F61" s="1" t="s">
        <v>86</v>
      </c>
      <c r="H61" s="1" t="s">
        <v>86</v>
      </c>
      <c r="J61" s="1" t="s">
        <v>86</v>
      </c>
      <c r="L61" s="1" t="s">
        <v>86</v>
      </c>
      <c r="N61" s="1" t="s">
        <v>86</v>
      </c>
      <c r="P61" s="1" t="s">
        <v>86</v>
      </c>
      <c r="R61" s="1" t="s">
        <v>86</v>
      </c>
      <c r="T61" s="1" t="s">
        <v>86</v>
      </c>
      <c r="V61" s="1" t="s">
        <v>86</v>
      </c>
      <c r="X61" s="17" t="s">
        <v>89</v>
      </c>
      <c r="Y61" s="17" t="s">
        <v>89</v>
      </c>
      <c r="Z61" s="17" t="s">
        <v>89</v>
      </c>
      <c r="AA61" s="17" t="s">
        <v>89</v>
      </c>
    </row>
    <row r="62" spans="1:27" x14ac:dyDescent="0.25">
      <c r="A62" t="s">
        <v>436</v>
      </c>
      <c r="B62" s="1" t="s">
        <v>90</v>
      </c>
      <c r="C62" s="1" t="s">
        <v>91</v>
      </c>
      <c r="D62" s="1" t="s">
        <v>494</v>
      </c>
      <c r="E62" s="1" t="s">
        <v>93</v>
      </c>
      <c r="F62" s="1" t="s">
        <v>379</v>
      </c>
      <c r="G62" s="1" t="s">
        <v>380</v>
      </c>
      <c r="H62" s="1" t="s">
        <v>381</v>
      </c>
      <c r="I62" s="1" t="s">
        <v>382</v>
      </c>
      <c r="J62" s="1" t="s">
        <v>383</v>
      </c>
      <c r="K62" s="1" t="s">
        <v>384</v>
      </c>
      <c r="L62" s="1" t="s">
        <v>385</v>
      </c>
      <c r="M62" s="1" t="s">
        <v>386</v>
      </c>
      <c r="N62" s="1" t="s">
        <v>387</v>
      </c>
      <c r="O62" s="1" t="s">
        <v>388</v>
      </c>
      <c r="P62" s="1" t="s">
        <v>389</v>
      </c>
      <c r="Q62" s="1" t="s">
        <v>390</v>
      </c>
      <c r="R62" s="1" t="s">
        <v>391</v>
      </c>
      <c r="S62" s="1" t="s">
        <v>392</v>
      </c>
      <c r="T62" s="1" t="s">
        <v>393</v>
      </c>
      <c r="U62" s="1" t="s">
        <v>394</v>
      </c>
      <c r="V62" s="1" t="s">
        <v>395</v>
      </c>
      <c r="W62" s="1" t="s">
        <v>396</v>
      </c>
      <c r="X62" s="17" t="s">
        <v>467</v>
      </c>
      <c r="Y62" s="17" t="s">
        <v>468</v>
      </c>
      <c r="Z62" s="17" t="s">
        <v>469</v>
      </c>
      <c r="AA62" s="17" t="s">
        <v>470</v>
      </c>
    </row>
    <row r="63" spans="1:27" s="9" customFormat="1" x14ac:dyDescent="0.25">
      <c r="A63" s="9" t="s">
        <v>437</v>
      </c>
      <c r="B63" s="10" t="str">
        <f>TEXT(B62*3.2808,"0.00")</f>
        <v>9.84</v>
      </c>
      <c r="C63" s="10" t="str">
        <f t="shared" ref="C63:AA63" si="11">TEXT(C62*3.2808,"0.00")</f>
        <v>144.36</v>
      </c>
      <c r="D63" s="10" t="str">
        <f t="shared" si="11"/>
        <v>104.99</v>
      </c>
      <c r="E63" s="10" t="str">
        <f t="shared" si="11"/>
        <v>91.86</v>
      </c>
      <c r="F63" s="10" t="str">
        <f t="shared" si="11"/>
        <v>91.90</v>
      </c>
      <c r="G63" s="10" t="str">
        <f t="shared" si="11"/>
        <v>91.93</v>
      </c>
      <c r="H63" s="10" t="str">
        <f t="shared" si="11"/>
        <v>91.96</v>
      </c>
      <c r="I63" s="10" t="str">
        <f t="shared" si="11"/>
        <v>91.99</v>
      </c>
      <c r="J63" s="10" t="str">
        <f t="shared" si="11"/>
        <v>92.03</v>
      </c>
      <c r="K63" s="10" t="str">
        <f t="shared" si="11"/>
        <v>92.06</v>
      </c>
      <c r="L63" s="10" t="str">
        <f t="shared" si="11"/>
        <v>92.09</v>
      </c>
      <c r="M63" s="10" t="str">
        <f t="shared" si="11"/>
        <v>92.12</v>
      </c>
      <c r="N63" s="10" t="str">
        <f t="shared" si="11"/>
        <v>92.16</v>
      </c>
      <c r="O63" s="10" t="str">
        <f t="shared" si="11"/>
        <v>92.19</v>
      </c>
      <c r="P63" s="10" t="str">
        <f t="shared" si="11"/>
        <v>92.22</v>
      </c>
      <c r="Q63" s="10" t="str">
        <f t="shared" si="11"/>
        <v>92.26</v>
      </c>
      <c r="R63" s="10" t="str">
        <f t="shared" si="11"/>
        <v>92.29</v>
      </c>
      <c r="S63" s="10" t="str">
        <f t="shared" si="11"/>
        <v>92.32</v>
      </c>
      <c r="T63" s="10" t="str">
        <f t="shared" si="11"/>
        <v>92.35</v>
      </c>
      <c r="U63" s="10" t="str">
        <f t="shared" si="11"/>
        <v>92.39</v>
      </c>
      <c r="V63" s="10" t="str">
        <f t="shared" si="11"/>
        <v>92.42</v>
      </c>
      <c r="W63" s="10" t="str">
        <f t="shared" si="11"/>
        <v>92.45</v>
      </c>
      <c r="X63" s="10" t="str">
        <f t="shared" si="11"/>
        <v>230.64</v>
      </c>
      <c r="Y63" s="10" t="str">
        <f t="shared" si="11"/>
        <v>264.27</v>
      </c>
      <c r="Z63" s="10" t="str">
        <f t="shared" si="11"/>
        <v>296.91</v>
      </c>
      <c r="AA63" s="10" t="str">
        <f t="shared" si="11"/>
        <v>311.68</v>
      </c>
    </row>
    <row r="64" spans="1:27" x14ac:dyDescent="0.25">
      <c r="A64" t="s">
        <v>94</v>
      </c>
      <c r="B64" t="s">
        <v>95</v>
      </c>
      <c r="C64" t="s">
        <v>485</v>
      </c>
      <c r="D64" t="s">
        <v>96</v>
      </c>
      <c r="E64" t="s">
        <v>97</v>
      </c>
      <c r="F64" t="s">
        <v>98</v>
      </c>
      <c r="G64" t="s">
        <v>99</v>
      </c>
      <c r="H64" t="s">
        <v>98</v>
      </c>
      <c r="I64" t="s">
        <v>99</v>
      </c>
      <c r="J64" t="s">
        <v>98</v>
      </c>
      <c r="K64" t="s">
        <v>99</v>
      </c>
      <c r="L64" t="s">
        <v>98</v>
      </c>
      <c r="M64" t="s">
        <v>99</v>
      </c>
      <c r="N64" t="s">
        <v>98</v>
      </c>
      <c r="O64" t="s">
        <v>99</v>
      </c>
      <c r="P64" t="s">
        <v>98</v>
      </c>
      <c r="Q64" t="s">
        <v>99</v>
      </c>
      <c r="R64" t="s">
        <v>98</v>
      </c>
      <c r="S64" t="s">
        <v>99</v>
      </c>
      <c r="T64" t="s">
        <v>98</v>
      </c>
      <c r="U64" t="s">
        <v>99</v>
      </c>
      <c r="V64" t="s">
        <v>98</v>
      </c>
      <c r="W64" t="s">
        <v>99</v>
      </c>
      <c r="X64" s="15" t="s">
        <v>471</v>
      </c>
      <c r="Y64" s="15" t="s">
        <v>471</v>
      </c>
      <c r="Z64" s="15" t="s">
        <v>471</v>
      </c>
      <c r="AA64" s="15" t="s">
        <v>471</v>
      </c>
    </row>
    <row r="65" spans="1:27" x14ac:dyDescent="0.25">
      <c r="A65" t="s">
        <v>100</v>
      </c>
      <c r="B65" t="s">
        <v>101</v>
      </c>
      <c r="C65" s="1" t="s">
        <v>500</v>
      </c>
      <c r="D65" s="1" t="s">
        <v>492</v>
      </c>
      <c r="E65" s="1" t="s">
        <v>495</v>
      </c>
      <c r="F65" s="1" t="s">
        <v>102</v>
      </c>
      <c r="G65" s="1" t="s">
        <v>103</v>
      </c>
      <c r="H65" s="1" t="s">
        <v>102</v>
      </c>
      <c r="I65" s="1" t="s">
        <v>103</v>
      </c>
      <c r="J65" s="1" t="s">
        <v>102</v>
      </c>
      <c r="K65" s="1" t="s">
        <v>103</v>
      </c>
      <c r="L65" s="1" t="s">
        <v>102</v>
      </c>
      <c r="M65" s="1" t="s">
        <v>103</v>
      </c>
      <c r="N65" s="1" t="s">
        <v>102</v>
      </c>
      <c r="O65" s="1" t="s">
        <v>103</v>
      </c>
      <c r="P65" s="1" t="s">
        <v>102</v>
      </c>
      <c r="Q65" s="1" t="s">
        <v>103</v>
      </c>
      <c r="R65" s="1" t="s">
        <v>102</v>
      </c>
      <c r="S65" s="1" t="s">
        <v>103</v>
      </c>
      <c r="T65" s="1" t="s">
        <v>102</v>
      </c>
      <c r="U65" s="1" t="s">
        <v>103</v>
      </c>
      <c r="V65" s="1" t="s">
        <v>102</v>
      </c>
      <c r="W65" s="1" t="s">
        <v>103</v>
      </c>
      <c r="X65" s="15" t="s">
        <v>472</v>
      </c>
      <c r="Y65" s="15" t="s">
        <v>474</v>
      </c>
      <c r="Z65" s="15" t="s">
        <v>472</v>
      </c>
      <c r="AA65" s="15" t="s">
        <v>474</v>
      </c>
    </row>
    <row r="66" spans="1:27" x14ac:dyDescent="0.25">
      <c r="A66" t="s">
        <v>104</v>
      </c>
      <c r="B66" t="s">
        <v>105</v>
      </c>
      <c r="C66" s="1" t="s">
        <v>486</v>
      </c>
      <c r="D66" s="1" t="s">
        <v>106</v>
      </c>
      <c r="E66" s="1" t="s">
        <v>107</v>
      </c>
      <c r="F66" s="1" t="s">
        <v>108</v>
      </c>
      <c r="G66" s="1" t="s">
        <v>109</v>
      </c>
      <c r="H66" s="1" t="s">
        <v>108</v>
      </c>
      <c r="I66" s="1" t="s">
        <v>109</v>
      </c>
      <c r="J66" s="1" t="s">
        <v>108</v>
      </c>
      <c r="K66" s="1" t="s">
        <v>109</v>
      </c>
      <c r="L66" s="1" t="s">
        <v>108</v>
      </c>
      <c r="M66" s="1" t="s">
        <v>109</v>
      </c>
      <c r="N66" s="1" t="s">
        <v>108</v>
      </c>
      <c r="O66" s="1" t="s">
        <v>109</v>
      </c>
      <c r="P66" s="1" t="s">
        <v>108</v>
      </c>
      <c r="Q66" s="1" t="s">
        <v>109</v>
      </c>
      <c r="R66" s="1" t="s">
        <v>108</v>
      </c>
      <c r="S66" s="1" t="s">
        <v>109</v>
      </c>
      <c r="T66" s="1" t="s">
        <v>108</v>
      </c>
      <c r="U66" s="1" t="s">
        <v>109</v>
      </c>
      <c r="V66" s="1" t="s">
        <v>108</v>
      </c>
      <c r="W66" s="1" t="s">
        <v>109</v>
      </c>
      <c r="X66" s="15" t="s">
        <v>473</v>
      </c>
      <c r="Y66" s="15" t="s">
        <v>475</v>
      </c>
      <c r="Z66" s="15" t="s">
        <v>473</v>
      </c>
      <c r="AA66" s="15" t="s">
        <v>475</v>
      </c>
    </row>
    <row r="67" spans="1:27" x14ac:dyDescent="0.25">
      <c r="A67" t="s">
        <v>110</v>
      </c>
      <c r="B67" t="s">
        <v>111</v>
      </c>
      <c r="C67" t="s">
        <v>487</v>
      </c>
      <c r="D67" t="s">
        <v>489</v>
      </c>
      <c r="E67" t="s">
        <v>496</v>
      </c>
      <c r="F67" t="s">
        <v>112</v>
      </c>
      <c r="G67" t="s">
        <v>113</v>
      </c>
      <c r="H67" t="s">
        <v>112</v>
      </c>
      <c r="I67" t="s">
        <v>113</v>
      </c>
      <c r="J67" t="s">
        <v>112</v>
      </c>
      <c r="K67" t="s">
        <v>113</v>
      </c>
      <c r="L67" t="s">
        <v>112</v>
      </c>
      <c r="M67" t="s">
        <v>113</v>
      </c>
      <c r="N67" t="s">
        <v>112</v>
      </c>
      <c r="O67" t="s">
        <v>113</v>
      </c>
      <c r="P67" t="s">
        <v>112</v>
      </c>
      <c r="Q67" t="s">
        <v>113</v>
      </c>
      <c r="R67" t="s">
        <v>112</v>
      </c>
      <c r="S67" t="s">
        <v>113</v>
      </c>
      <c r="T67" t="s">
        <v>112</v>
      </c>
      <c r="U67" t="s">
        <v>113</v>
      </c>
      <c r="V67" t="s">
        <v>112</v>
      </c>
      <c r="W67" t="s">
        <v>113</v>
      </c>
      <c r="X67" s="15" t="s">
        <v>476</v>
      </c>
      <c r="Y67" s="15" t="s">
        <v>476</v>
      </c>
      <c r="Z67" s="15" t="s">
        <v>476</v>
      </c>
      <c r="AA67" s="15" t="s">
        <v>476</v>
      </c>
    </row>
    <row r="68" spans="1:27" x14ac:dyDescent="0.25">
      <c r="A68" t="s">
        <v>114</v>
      </c>
      <c r="B68" t="s">
        <v>115</v>
      </c>
      <c r="C68" t="s">
        <v>115</v>
      </c>
      <c r="D68" t="s">
        <v>115</v>
      </c>
      <c r="E68" t="s">
        <v>115</v>
      </c>
      <c r="F68" t="s">
        <v>115</v>
      </c>
      <c r="G68" t="s">
        <v>115</v>
      </c>
      <c r="H68" t="s">
        <v>115</v>
      </c>
      <c r="I68" t="s">
        <v>115</v>
      </c>
      <c r="J68" t="s">
        <v>115</v>
      </c>
      <c r="K68" t="s">
        <v>115</v>
      </c>
      <c r="L68" t="s">
        <v>115</v>
      </c>
      <c r="M68" t="s">
        <v>115</v>
      </c>
      <c r="N68" t="s">
        <v>115</v>
      </c>
      <c r="O68" t="s">
        <v>115</v>
      </c>
      <c r="P68" t="s">
        <v>115</v>
      </c>
      <c r="Q68" t="s">
        <v>115</v>
      </c>
      <c r="R68" t="s">
        <v>115</v>
      </c>
      <c r="S68" t="s">
        <v>115</v>
      </c>
      <c r="T68" t="s">
        <v>115</v>
      </c>
      <c r="U68" t="s">
        <v>115</v>
      </c>
      <c r="V68" t="s">
        <v>115</v>
      </c>
      <c r="W68" t="s">
        <v>115</v>
      </c>
      <c r="X68" t="s">
        <v>115</v>
      </c>
      <c r="Y68" t="s">
        <v>115</v>
      </c>
      <c r="Z68" t="s">
        <v>115</v>
      </c>
      <c r="AA68" t="s">
        <v>115</v>
      </c>
    </row>
    <row r="69" spans="1:27" x14ac:dyDescent="0.25">
      <c r="A69" t="s">
        <v>116</v>
      </c>
      <c r="B69" s="1" t="s">
        <v>90</v>
      </c>
      <c r="C69" s="1" t="s">
        <v>91</v>
      </c>
      <c r="D69" s="1" t="s">
        <v>92</v>
      </c>
      <c r="E69" s="1" t="s">
        <v>93</v>
      </c>
      <c r="F69" s="1" t="s">
        <v>117</v>
      </c>
      <c r="G69" s="1" t="s">
        <v>118</v>
      </c>
      <c r="H69" s="1" t="s">
        <v>117</v>
      </c>
      <c r="I69" s="1" t="s">
        <v>118</v>
      </c>
      <c r="J69" s="1" t="s">
        <v>117</v>
      </c>
      <c r="K69" s="1" t="s">
        <v>118</v>
      </c>
      <c r="L69" s="1" t="s">
        <v>117</v>
      </c>
      <c r="M69" s="1" t="s">
        <v>118</v>
      </c>
      <c r="N69" s="1" t="s">
        <v>117</v>
      </c>
      <c r="O69" s="1" t="s">
        <v>118</v>
      </c>
      <c r="P69" s="1" t="s">
        <v>117</v>
      </c>
      <c r="Q69" s="1" t="s">
        <v>118</v>
      </c>
      <c r="R69" s="1" t="s">
        <v>117</v>
      </c>
      <c r="S69" s="1" t="s">
        <v>118</v>
      </c>
      <c r="T69" s="1" t="s">
        <v>117</v>
      </c>
      <c r="U69" s="1" t="s">
        <v>118</v>
      </c>
      <c r="V69" s="1" t="s">
        <v>117</v>
      </c>
      <c r="W69" s="1" t="s">
        <v>118</v>
      </c>
      <c r="X69" s="17" t="s">
        <v>477</v>
      </c>
      <c r="Y69" s="17" t="s">
        <v>478</v>
      </c>
      <c r="Z69" s="17" t="s">
        <v>477</v>
      </c>
      <c r="AA69" s="17" t="s">
        <v>478</v>
      </c>
    </row>
    <row r="70" spans="1:27" s="5" customFormat="1" x14ac:dyDescent="0.25">
      <c r="A70" s="5" t="s">
        <v>119</v>
      </c>
      <c r="B70" s="6" t="s">
        <v>85</v>
      </c>
      <c r="C70" s="21" t="s">
        <v>501</v>
      </c>
      <c r="D70" s="6" t="s">
        <v>490</v>
      </c>
      <c r="E70" s="6" t="s">
        <v>120</v>
      </c>
      <c r="F70" s="6">
        <v>2</v>
      </c>
      <c r="G70" s="6" t="s">
        <v>121</v>
      </c>
      <c r="H70" s="6">
        <v>2</v>
      </c>
      <c r="I70" s="6" t="s">
        <v>121</v>
      </c>
      <c r="J70" s="6">
        <v>2</v>
      </c>
      <c r="K70" s="6" t="s">
        <v>121</v>
      </c>
      <c r="L70" s="6">
        <v>2</v>
      </c>
      <c r="M70" s="6" t="s">
        <v>121</v>
      </c>
      <c r="N70" s="6">
        <v>2</v>
      </c>
      <c r="O70" s="6" t="s">
        <v>121</v>
      </c>
      <c r="P70" s="6">
        <v>2</v>
      </c>
      <c r="Q70" s="6" t="s">
        <v>121</v>
      </c>
      <c r="R70" s="6">
        <v>2</v>
      </c>
      <c r="S70" s="6" t="s">
        <v>121</v>
      </c>
      <c r="T70" s="6">
        <v>2</v>
      </c>
      <c r="U70" s="6" t="s">
        <v>121</v>
      </c>
      <c r="V70" s="6">
        <v>2</v>
      </c>
      <c r="W70" s="6" t="s">
        <v>121</v>
      </c>
      <c r="X70" s="18" t="s">
        <v>479</v>
      </c>
      <c r="Y70" s="18" t="s">
        <v>480</v>
      </c>
      <c r="Z70" s="18" t="s">
        <v>481</v>
      </c>
      <c r="AA70" s="18" t="s">
        <v>482</v>
      </c>
    </row>
    <row r="71" spans="1:27" x14ac:dyDescent="0.25">
      <c r="A71" t="s">
        <v>122</v>
      </c>
      <c r="B71" s="1" t="s">
        <v>89</v>
      </c>
      <c r="C71" s="1" t="s">
        <v>441</v>
      </c>
      <c r="D71" s="6" t="s">
        <v>490</v>
      </c>
      <c r="E71" s="1" t="s">
        <v>121</v>
      </c>
      <c r="F71" s="1" t="s">
        <v>125</v>
      </c>
      <c r="G71" s="1" t="s">
        <v>123</v>
      </c>
      <c r="H71" s="1" t="s">
        <v>125</v>
      </c>
      <c r="I71" s="1" t="s">
        <v>123</v>
      </c>
      <c r="J71" s="1" t="s">
        <v>125</v>
      </c>
      <c r="K71" s="1" t="s">
        <v>123</v>
      </c>
      <c r="L71" s="1" t="s">
        <v>125</v>
      </c>
      <c r="M71" s="1" t="s">
        <v>123</v>
      </c>
      <c r="N71" s="1" t="s">
        <v>125</v>
      </c>
      <c r="O71" s="1" t="s">
        <v>123</v>
      </c>
      <c r="P71" s="1" t="s">
        <v>125</v>
      </c>
      <c r="Q71" s="1" t="s">
        <v>123</v>
      </c>
      <c r="R71" s="1" t="s">
        <v>125</v>
      </c>
      <c r="S71" s="1" t="s">
        <v>123</v>
      </c>
      <c r="T71" s="1" t="s">
        <v>125</v>
      </c>
      <c r="U71" s="1" t="s">
        <v>123</v>
      </c>
      <c r="V71" s="1" t="s">
        <v>125</v>
      </c>
      <c r="W71" s="1" t="s">
        <v>123</v>
      </c>
      <c r="X71" s="18" t="s">
        <v>479</v>
      </c>
      <c r="Y71" s="18" t="s">
        <v>480</v>
      </c>
      <c r="Z71" s="18" t="s">
        <v>481</v>
      </c>
      <c r="AA71" s="18" t="s">
        <v>482</v>
      </c>
    </row>
    <row r="72" spans="1:27" x14ac:dyDescent="0.25">
      <c r="A72" t="s">
        <v>126</v>
      </c>
      <c r="B72" t="s">
        <v>127</v>
      </c>
      <c r="C72" t="s">
        <v>127</v>
      </c>
      <c r="D72" s="1" t="s">
        <v>128</v>
      </c>
      <c r="E72" s="1" t="s">
        <v>129</v>
      </c>
      <c r="F72" s="1" t="s">
        <v>130</v>
      </c>
      <c r="G72" s="1" t="s">
        <v>131</v>
      </c>
      <c r="H72" s="1" t="s">
        <v>130</v>
      </c>
      <c r="I72" s="1" t="s">
        <v>131</v>
      </c>
      <c r="J72" s="1" t="s">
        <v>130</v>
      </c>
      <c r="K72" s="1" t="s">
        <v>131</v>
      </c>
      <c r="L72" s="1" t="s">
        <v>130</v>
      </c>
      <c r="M72" s="1" t="s">
        <v>131</v>
      </c>
      <c r="N72" s="1" t="s">
        <v>130</v>
      </c>
      <c r="O72" s="1" t="s">
        <v>131</v>
      </c>
      <c r="P72" s="1" t="s">
        <v>130</v>
      </c>
      <c r="Q72" s="1" t="s">
        <v>131</v>
      </c>
      <c r="R72" s="1" t="s">
        <v>130</v>
      </c>
      <c r="S72" s="1" t="s">
        <v>131</v>
      </c>
      <c r="T72" s="1" t="s">
        <v>130</v>
      </c>
      <c r="U72" s="1" t="s">
        <v>131</v>
      </c>
      <c r="V72" s="1" t="s">
        <v>130</v>
      </c>
      <c r="W72" s="1" t="s">
        <v>131</v>
      </c>
      <c r="X72" s="15"/>
      <c r="Y72" s="15"/>
      <c r="Z72" s="15"/>
      <c r="AA72" s="15"/>
    </row>
    <row r="73" spans="1:27" x14ac:dyDescent="0.25">
      <c r="A73" t="s">
        <v>132</v>
      </c>
      <c r="B73" t="s">
        <v>133</v>
      </c>
      <c r="C73" t="s">
        <v>133</v>
      </c>
      <c r="D73" s="1" t="s">
        <v>135</v>
      </c>
      <c r="E73" s="1" t="s">
        <v>129</v>
      </c>
      <c r="F73" s="1" t="s">
        <v>136</v>
      </c>
      <c r="G73" s="1" t="s">
        <v>137</v>
      </c>
      <c r="H73" s="1" t="s">
        <v>136</v>
      </c>
      <c r="I73" s="1" t="s">
        <v>137</v>
      </c>
      <c r="J73" s="1" t="s">
        <v>136</v>
      </c>
      <c r="K73" s="1" t="s">
        <v>137</v>
      </c>
      <c r="L73" s="1" t="s">
        <v>136</v>
      </c>
      <c r="M73" s="1" t="s">
        <v>137</v>
      </c>
      <c r="N73" s="1" t="s">
        <v>136</v>
      </c>
      <c r="O73" s="1" t="s">
        <v>137</v>
      </c>
      <c r="P73" s="1" t="s">
        <v>136</v>
      </c>
      <c r="Q73" s="1" t="s">
        <v>137</v>
      </c>
      <c r="R73" s="1" t="s">
        <v>136</v>
      </c>
      <c r="S73" s="1" t="s">
        <v>137</v>
      </c>
      <c r="T73" s="1" t="s">
        <v>136</v>
      </c>
      <c r="U73" s="1" t="s">
        <v>137</v>
      </c>
      <c r="V73" s="1" t="s">
        <v>136</v>
      </c>
      <c r="W73" s="1" t="s">
        <v>137</v>
      </c>
      <c r="X73" s="15"/>
      <c r="Y73" s="15"/>
      <c r="Z73" s="15"/>
      <c r="AA73" s="15"/>
    </row>
    <row r="74" spans="1:27" x14ac:dyDescent="0.25">
      <c r="A74" t="s">
        <v>138</v>
      </c>
      <c r="B74" t="s">
        <v>139</v>
      </c>
      <c r="C74" t="s">
        <v>139</v>
      </c>
      <c r="D74" s="1" t="s">
        <v>141</v>
      </c>
      <c r="E74" s="1" t="s">
        <v>129</v>
      </c>
      <c r="F74" s="1" t="s">
        <v>137</v>
      </c>
      <c r="G74" s="1" t="s">
        <v>136</v>
      </c>
      <c r="H74" s="1" t="s">
        <v>137</v>
      </c>
      <c r="I74" s="1" t="s">
        <v>136</v>
      </c>
      <c r="J74" s="1" t="s">
        <v>137</v>
      </c>
      <c r="K74" s="1" t="s">
        <v>136</v>
      </c>
      <c r="L74" s="1" t="s">
        <v>137</v>
      </c>
      <c r="M74" s="1" t="s">
        <v>136</v>
      </c>
      <c r="N74" s="1" t="s">
        <v>137</v>
      </c>
      <c r="O74" s="1" t="s">
        <v>136</v>
      </c>
      <c r="P74" s="1" t="s">
        <v>137</v>
      </c>
      <c r="Q74" s="1" t="s">
        <v>136</v>
      </c>
      <c r="R74" s="1" t="s">
        <v>137</v>
      </c>
      <c r="S74" s="1" t="s">
        <v>136</v>
      </c>
      <c r="T74" s="1" t="s">
        <v>137</v>
      </c>
      <c r="U74" s="1" t="s">
        <v>136</v>
      </c>
      <c r="V74" s="1" t="s">
        <v>137</v>
      </c>
      <c r="W74" s="1" t="s">
        <v>136</v>
      </c>
      <c r="X74" s="15"/>
      <c r="Y74" s="15"/>
      <c r="Z74" s="15"/>
      <c r="AA74" s="15"/>
    </row>
    <row r="75" spans="1:27" x14ac:dyDescent="0.25">
      <c r="A75" t="s">
        <v>142</v>
      </c>
      <c r="B75" t="s">
        <v>143</v>
      </c>
      <c r="C75" t="s">
        <v>143</v>
      </c>
      <c r="D75" s="1" t="s">
        <v>144</v>
      </c>
      <c r="E75" s="1" t="s">
        <v>129</v>
      </c>
      <c r="F75" s="1" t="s">
        <v>131</v>
      </c>
      <c r="G75" s="1" t="s">
        <v>130</v>
      </c>
      <c r="H75" s="1" t="s">
        <v>131</v>
      </c>
      <c r="I75" s="1" t="s">
        <v>130</v>
      </c>
      <c r="J75" s="1" t="s">
        <v>131</v>
      </c>
      <c r="K75" s="1" t="s">
        <v>130</v>
      </c>
      <c r="L75" s="1" t="s">
        <v>131</v>
      </c>
      <c r="M75" s="1" t="s">
        <v>130</v>
      </c>
      <c r="N75" s="1" t="s">
        <v>131</v>
      </c>
      <c r="O75" s="1" t="s">
        <v>130</v>
      </c>
      <c r="P75" s="1" t="s">
        <v>131</v>
      </c>
      <c r="Q75" s="1" t="s">
        <v>130</v>
      </c>
      <c r="R75" s="1" t="s">
        <v>131</v>
      </c>
      <c r="S75" s="1" t="s">
        <v>130</v>
      </c>
      <c r="T75" s="1" t="s">
        <v>131</v>
      </c>
      <c r="U75" s="1" t="s">
        <v>130</v>
      </c>
      <c r="V75" s="1" t="s">
        <v>131</v>
      </c>
      <c r="W75" s="1" t="s">
        <v>130</v>
      </c>
      <c r="X75" s="15"/>
      <c r="Y75" s="15"/>
      <c r="Z75" s="15"/>
      <c r="AA75" s="15"/>
    </row>
    <row r="76" spans="1:27" x14ac:dyDescent="0.25">
      <c r="A76" t="s">
        <v>145</v>
      </c>
      <c r="B76" s="1" t="s">
        <v>420</v>
      </c>
      <c r="C76" s="1" t="s">
        <v>426</v>
      </c>
      <c r="D76" s="1" t="s">
        <v>130</v>
      </c>
      <c r="E76" s="1" t="s">
        <v>33</v>
      </c>
      <c r="F76" s="1" t="s">
        <v>25</v>
      </c>
      <c r="G76" s="1" t="s">
        <v>147</v>
      </c>
      <c r="H76" s="1" t="s">
        <v>25</v>
      </c>
      <c r="I76" s="1" t="s">
        <v>147</v>
      </c>
      <c r="J76" s="1" t="s">
        <v>25</v>
      </c>
      <c r="K76" s="1" t="s">
        <v>147</v>
      </c>
      <c r="L76" s="1" t="s">
        <v>25</v>
      </c>
      <c r="M76" s="1" t="s">
        <v>147</v>
      </c>
      <c r="N76" s="1" t="s">
        <v>25</v>
      </c>
      <c r="O76" s="1" t="s">
        <v>147</v>
      </c>
      <c r="P76" s="1" t="s">
        <v>25</v>
      </c>
      <c r="Q76" s="1" t="s">
        <v>147</v>
      </c>
      <c r="R76" s="1" t="s">
        <v>25</v>
      </c>
      <c r="S76" s="1" t="s">
        <v>147</v>
      </c>
      <c r="T76" s="1" t="s">
        <v>25</v>
      </c>
      <c r="U76" s="1" t="s">
        <v>147</v>
      </c>
      <c r="V76" s="1" t="s">
        <v>25</v>
      </c>
      <c r="W76" s="1" t="s">
        <v>147</v>
      </c>
      <c r="X76" s="15"/>
      <c r="Y76" s="15"/>
      <c r="Z76" s="15"/>
      <c r="AA76" s="15"/>
    </row>
    <row r="77" spans="1:27" s="9" customFormat="1" x14ac:dyDescent="0.25">
      <c r="A77" s="9" t="s">
        <v>148</v>
      </c>
      <c r="B77" s="10" t="str">
        <f>TEXT(B76*3.2808,"0.00")</f>
        <v>6.56</v>
      </c>
      <c r="C77" s="10" t="str">
        <f t="shared" ref="C77:W77" si="12">TEXT(C76*3.2808,"0.00")</f>
        <v>206.69</v>
      </c>
      <c r="D77" s="10" t="str">
        <f t="shared" si="12"/>
        <v>45.93</v>
      </c>
      <c r="E77" s="10" t="str">
        <f t="shared" si="12"/>
        <v>39.37</v>
      </c>
      <c r="F77" s="10" t="str">
        <f t="shared" si="12"/>
        <v>85.30</v>
      </c>
      <c r="G77" s="10" t="str">
        <f t="shared" si="12"/>
        <v>137.79</v>
      </c>
      <c r="H77" s="10" t="str">
        <f t="shared" si="12"/>
        <v>85.30</v>
      </c>
      <c r="I77" s="10" t="str">
        <f t="shared" si="12"/>
        <v>137.79</v>
      </c>
      <c r="J77" s="10" t="str">
        <f t="shared" si="12"/>
        <v>85.30</v>
      </c>
      <c r="K77" s="10" t="str">
        <f t="shared" si="12"/>
        <v>137.79</v>
      </c>
      <c r="L77" s="10" t="str">
        <f t="shared" si="12"/>
        <v>85.30</v>
      </c>
      <c r="M77" s="10" t="str">
        <f t="shared" si="12"/>
        <v>137.79</v>
      </c>
      <c r="N77" s="10" t="str">
        <f t="shared" si="12"/>
        <v>85.30</v>
      </c>
      <c r="O77" s="10" t="str">
        <f t="shared" si="12"/>
        <v>137.79</v>
      </c>
      <c r="P77" s="10" t="str">
        <f t="shared" si="12"/>
        <v>85.30</v>
      </c>
      <c r="Q77" s="10" t="str">
        <f t="shared" si="12"/>
        <v>137.79</v>
      </c>
      <c r="R77" s="10" t="str">
        <f t="shared" si="12"/>
        <v>85.30</v>
      </c>
      <c r="S77" s="10" t="str">
        <f t="shared" si="12"/>
        <v>137.79</v>
      </c>
      <c r="T77" s="10" t="str">
        <f t="shared" si="12"/>
        <v>85.30</v>
      </c>
      <c r="U77" s="10" t="str">
        <f t="shared" si="12"/>
        <v>137.79</v>
      </c>
      <c r="V77" s="10" t="str">
        <f t="shared" si="12"/>
        <v>85.30</v>
      </c>
      <c r="W77" s="10" t="str">
        <f t="shared" si="12"/>
        <v>137.79</v>
      </c>
      <c r="X77" s="15"/>
      <c r="Y77" s="15"/>
      <c r="Z77" s="15"/>
      <c r="AA77" s="15"/>
    </row>
    <row r="78" spans="1:27" x14ac:dyDescent="0.25">
      <c r="A78" t="s">
        <v>149</v>
      </c>
      <c r="B78" s="1" t="s">
        <v>421</v>
      </c>
      <c r="C78" s="1" t="s">
        <v>422</v>
      </c>
      <c r="D78" s="1" t="s">
        <v>136</v>
      </c>
      <c r="E78" s="1" t="s">
        <v>33</v>
      </c>
      <c r="F78" s="1" t="s">
        <v>150</v>
      </c>
      <c r="G78" s="1" t="s">
        <v>151</v>
      </c>
      <c r="H78" s="1" t="s">
        <v>150</v>
      </c>
      <c r="I78" s="1" t="s">
        <v>151</v>
      </c>
      <c r="J78" s="1" t="s">
        <v>150</v>
      </c>
      <c r="K78" s="1" t="s">
        <v>151</v>
      </c>
      <c r="L78" s="1" t="s">
        <v>150</v>
      </c>
      <c r="M78" s="1" t="s">
        <v>151</v>
      </c>
      <c r="N78" s="1" t="s">
        <v>150</v>
      </c>
      <c r="O78" s="1" t="s">
        <v>151</v>
      </c>
      <c r="P78" s="1" t="s">
        <v>150</v>
      </c>
      <c r="Q78" s="1" t="s">
        <v>151</v>
      </c>
      <c r="R78" s="1" t="s">
        <v>150</v>
      </c>
      <c r="S78" s="1" t="s">
        <v>151</v>
      </c>
      <c r="T78" s="1" t="s">
        <v>150</v>
      </c>
      <c r="U78" s="1" t="s">
        <v>151</v>
      </c>
      <c r="V78" s="1" t="s">
        <v>150</v>
      </c>
      <c r="W78" s="1" t="s">
        <v>151</v>
      </c>
      <c r="X78" s="15"/>
      <c r="Y78" s="15"/>
      <c r="Z78" s="15"/>
      <c r="AA78" s="15"/>
    </row>
    <row r="79" spans="1:27" s="9" customFormat="1" x14ac:dyDescent="0.25">
      <c r="A79" s="9" t="s">
        <v>152</v>
      </c>
      <c r="B79" s="10" t="str">
        <f>TEXT(B78*3.2808,"0.00")</f>
        <v>19.68</v>
      </c>
      <c r="C79" s="10" t="str">
        <f t="shared" ref="C79:W79" si="13">TEXT(C78*3.2808,"0.00")</f>
        <v>42.65</v>
      </c>
      <c r="D79" s="10" t="str">
        <f t="shared" si="13"/>
        <v>49.21</v>
      </c>
      <c r="E79" s="10" t="str">
        <f t="shared" si="13"/>
        <v>39.37</v>
      </c>
      <c r="F79" s="10" t="str">
        <f t="shared" si="13"/>
        <v>88.58</v>
      </c>
      <c r="G79" s="10" t="str">
        <f t="shared" si="13"/>
        <v>144.36</v>
      </c>
      <c r="H79" s="10" t="str">
        <f t="shared" si="13"/>
        <v>88.58</v>
      </c>
      <c r="I79" s="10" t="str">
        <f t="shared" si="13"/>
        <v>144.36</v>
      </c>
      <c r="J79" s="10" t="str">
        <f t="shared" si="13"/>
        <v>88.58</v>
      </c>
      <c r="K79" s="10" t="str">
        <f t="shared" si="13"/>
        <v>144.36</v>
      </c>
      <c r="L79" s="10" t="str">
        <f t="shared" si="13"/>
        <v>88.58</v>
      </c>
      <c r="M79" s="10" t="str">
        <f t="shared" si="13"/>
        <v>144.36</v>
      </c>
      <c r="N79" s="10" t="str">
        <f t="shared" si="13"/>
        <v>88.58</v>
      </c>
      <c r="O79" s="10" t="str">
        <f t="shared" si="13"/>
        <v>144.36</v>
      </c>
      <c r="P79" s="10" t="str">
        <f t="shared" si="13"/>
        <v>88.58</v>
      </c>
      <c r="Q79" s="10" t="str">
        <f t="shared" si="13"/>
        <v>144.36</v>
      </c>
      <c r="R79" s="10" t="str">
        <f t="shared" si="13"/>
        <v>88.58</v>
      </c>
      <c r="S79" s="10" t="str">
        <f t="shared" si="13"/>
        <v>144.36</v>
      </c>
      <c r="T79" s="10" t="str">
        <f t="shared" si="13"/>
        <v>88.58</v>
      </c>
      <c r="U79" s="10" t="str">
        <f t="shared" si="13"/>
        <v>144.36</v>
      </c>
      <c r="V79" s="10" t="str">
        <f t="shared" si="13"/>
        <v>88.58</v>
      </c>
      <c r="W79" s="10" t="str">
        <f t="shared" si="13"/>
        <v>144.36</v>
      </c>
      <c r="X79" s="15"/>
      <c r="Y79" s="15"/>
      <c r="Z79" s="15"/>
      <c r="AA79" s="15"/>
    </row>
    <row r="80" spans="1:27" x14ac:dyDescent="0.25">
      <c r="A80" t="s">
        <v>153</v>
      </c>
      <c r="B80" s="1" t="s">
        <v>419</v>
      </c>
      <c r="C80" s="1" t="s">
        <v>424</v>
      </c>
      <c r="D80" s="1" t="s">
        <v>137</v>
      </c>
      <c r="E80" s="1" t="s">
        <v>154</v>
      </c>
      <c r="F80" s="1" t="s">
        <v>155</v>
      </c>
      <c r="G80" s="1" t="s">
        <v>156</v>
      </c>
      <c r="H80" s="1" t="s">
        <v>155</v>
      </c>
      <c r="I80" s="1" t="s">
        <v>156</v>
      </c>
      <c r="J80" s="1" t="s">
        <v>155</v>
      </c>
      <c r="K80" s="1" t="s">
        <v>156</v>
      </c>
      <c r="L80" s="1" t="s">
        <v>155</v>
      </c>
      <c r="M80" s="1" t="s">
        <v>156</v>
      </c>
      <c r="N80" s="1" t="s">
        <v>155</v>
      </c>
      <c r="O80" s="1" t="s">
        <v>156</v>
      </c>
      <c r="P80" s="1" t="s">
        <v>155</v>
      </c>
      <c r="Q80" s="1" t="s">
        <v>156</v>
      </c>
      <c r="R80" s="1" t="s">
        <v>155</v>
      </c>
      <c r="S80" s="1" t="s">
        <v>156</v>
      </c>
      <c r="T80" s="1" t="s">
        <v>155</v>
      </c>
      <c r="U80" s="1" t="s">
        <v>156</v>
      </c>
      <c r="V80" s="1" t="s">
        <v>155</v>
      </c>
      <c r="W80" s="1" t="s">
        <v>156</v>
      </c>
      <c r="X80" s="15"/>
      <c r="Y80" s="15"/>
      <c r="Z80" s="15"/>
      <c r="AA80" s="15"/>
    </row>
    <row r="81" spans="1:27" s="9" customFormat="1" x14ac:dyDescent="0.25">
      <c r="A81" s="9" t="s">
        <v>157</v>
      </c>
      <c r="B81" s="10" t="str">
        <f>TEXT(B80*3.2808,"0.00")</f>
        <v>170.60</v>
      </c>
      <c r="C81" s="10" t="str">
        <f t="shared" ref="C81:W81" si="14">TEXT(C80*3.2808,"0.00")</f>
        <v>291.99</v>
      </c>
      <c r="D81" s="10" t="str">
        <f t="shared" si="14"/>
        <v>52.49</v>
      </c>
      <c r="E81" s="10" t="str">
        <f t="shared" si="14"/>
        <v>45.93</v>
      </c>
      <c r="F81" s="10" t="str">
        <f t="shared" si="14"/>
        <v>95.14</v>
      </c>
      <c r="G81" s="10" t="str">
        <f t="shared" si="14"/>
        <v>134.51</v>
      </c>
      <c r="H81" s="10" t="str">
        <f t="shared" si="14"/>
        <v>95.14</v>
      </c>
      <c r="I81" s="10" t="str">
        <f t="shared" si="14"/>
        <v>134.51</v>
      </c>
      <c r="J81" s="10" t="str">
        <f t="shared" si="14"/>
        <v>95.14</v>
      </c>
      <c r="K81" s="10" t="str">
        <f t="shared" si="14"/>
        <v>134.51</v>
      </c>
      <c r="L81" s="10" t="str">
        <f t="shared" si="14"/>
        <v>95.14</v>
      </c>
      <c r="M81" s="10" t="str">
        <f t="shared" si="14"/>
        <v>134.51</v>
      </c>
      <c r="N81" s="10" t="str">
        <f t="shared" si="14"/>
        <v>95.14</v>
      </c>
      <c r="O81" s="10" t="str">
        <f t="shared" si="14"/>
        <v>134.51</v>
      </c>
      <c r="P81" s="10" t="str">
        <f t="shared" si="14"/>
        <v>95.14</v>
      </c>
      <c r="Q81" s="10" t="str">
        <f t="shared" si="14"/>
        <v>134.51</v>
      </c>
      <c r="R81" s="10" t="str">
        <f t="shared" si="14"/>
        <v>95.14</v>
      </c>
      <c r="S81" s="10" t="str">
        <f t="shared" si="14"/>
        <v>134.51</v>
      </c>
      <c r="T81" s="10" t="str">
        <f t="shared" si="14"/>
        <v>95.14</v>
      </c>
      <c r="U81" s="10" t="str">
        <f t="shared" si="14"/>
        <v>134.51</v>
      </c>
      <c r="V81" s="10" t="str">
        <f t="shared" si="14"/>
        <v>95.14</v>
      </c>
      <c r="W81" s="10" t="str">
        <f t="shared" si="14"/>
        <v>134.51</v>
      </c>
      <c r="X81" s="15"/>
      <c r="Y81" s="15"/>
      <c r="Z81" s="15"/>
      <c r="AA81" s="15"/>
    </row>
    <row r="82" spans="1:27" x14ac:dyDescent="0.25">
      <c r="A82" t="s">
        <v>158</v>
      </c>
      <c r="B82" s="1" t="s">
        <v>414</v>
      </c>
      <c r="C82" s="1" t="s">
        <v>427</v>
      </c>
      <c r="D82" s="1" t="s">
        <v>131</v>
      </c>
      <c r="E82" s="1" t="s">
        <v>154</v>
      </c>
      <c r="F82" s="1" t="s">
        <v>58</v>
      </c>
      <c r="G82" s="1" t="s">
        <v>159</v>
      </c>
      <c r="H82" s="1" t="s">
        <v>58</v>
      </c>
      <c r="I82" s="1" t="s">
        <v>159</v>
      </c>
      <c r="J82" s="1" t="s">
        <v>58</v>
      </c>
      <c r="K82" s="1" t="s">
        <v>159</v>
      </c>
      <c r="L82" s="1" t="s">
        <v>58</v>
      </c>
      <c r="M82" s="1" t="s">
        <v>159</v>
      </c>
      <c r="N82" s="1" t="s">
        <v>58</v>
      </c>
      <c r="O82" s="1" t="s">
        <v>159</v>
      </c>
      <c r="P82" s="1" t="s">
        <v>58</v>
      </c>
      <c r="Q82" s="1" t="s">
        <v>159</v>
      </c>
      <c r="R82" s="1" t="s">
        <v>58</v>
      </c>
      <c r="S82" s="1" t="s">
        <v>159</v>
      </c>
      <c r="T82" s="1" t="s">
        <v>58</v>
      </c>
      <c r="U82" s="1" t="s">
        <v>159</v>
      </c>
      <c r="V82" s="1" t="s">
        <v>58</v>
      </c>
      <c r="W82" s="1" t="s">
        <v>159</v>
      </c>
      <c r="X82" s="15"/>
      <c r="Y82" s="15"/>
      <c r="Z82" s="15"/>
      <c r="AA82" s="15"/>
    </row>
    <row r="83" spans="1:27" s="9" customFormat="1" x14ac:dyDescent="0.25">
      <c r="A83" s="9" t="s">
        <v>160</v>
      </c>
      <c r="B83" s="10" t="str">
        <f>TEXT(B82*3.2808,"0.00")</f>
        <v>82.02</v>
      </c>
      <c r="C83" s="10" t="str">
        <f t="shared" ref="C83:W83" si="15">TEXT(C82*3.2808,"0.00")</f>
        <v>295.27</v>
      </c>
      <c r="D83" s="10" t="str">
        <f t="shared" si="15"/>
        <v>55.77</v>
      </c>
      <c r="E83" s="10" t="str">
        <f t="shared" si="15"/>
        <v>45.93</v>
      </c>
      <c r="F83" s="10" t="str">
        <f t="shared" si="15"/>
        <v>98.42</v>
      </c>
      <c r="G83" s="10" t="str">
        <f t="shared" si="15"/>
        <v>56.53</v>
      </c>
      <c r="H83" s="10" t="str">
        <f t="shared" si="15"/>
        <v>98.42</v>
      </c>
      <c r="I83" s="10" t="str">
        <f t="shared" si="15"/>
        <v>56.53</v>
      </c>
      <c r="J83" s="10" t="str">
        <f t="shared" si="15"/>
        <v>98.42</v>
      </c>
      <c r="K83" s="10" t="str">
        <f t="shared" si="15"/>
        <v>56.53</v>
      </c>
      <c r="L83" s="10" t="str">
        <f t="shared" si="15"/>
        <v>98.42</v>
      </c>
      <c r="M83" s="10" t="str">
        <f t="shared" si="15"/>
        <v>56.53</v>
      </c>
      <c r="N83" s="10" t="str">
        <f t="shared" si="15"/>
        <v>98.42</v>
      </c>
      <c r="O83" s="10" t="str">
        <f t="shared" si="15"/>
        <v>56.53</v>
      </c>
      <c r="P83" s="10" t="str">
        <f t="shared" si="15"/>
        <v>98.42</v>
      </c>
      <c r="Q83" s="10" t="str">
        <f t="shared" si="15"/>
        <v>56.53</v>
      </c>
      <c r="R83" s="10" t="str">
        <f t="shared" si="15"/>
        <v>98.42</v>
      </c>
      <c r="S83" s="10" t="str">
        <f t="shared" si="15"/>
        <v>56.53</v>
      </c>
      <c r="T83" s="10" t="str">
        <f t="shared" si="15"/>
        <v>98.42</v>
      </c>
      <c r="U83" s="10" t="str">
        <f t="shared" si="15"/>
        <v>56.53</v>
      </c>
      <c r="V83" s="10" t="str">
        <f t="shared" si="15"/>
        <v>98.42</v>
      </c>
      <c r="W83" s="10" t="str">
        <f t="shared" si="15"/>
        <v>56.53</v>
      </c>
      <c r="X83" s="15"/>
      <c r="Y83" s="15"/>
      <c r="Z83" s="15"/>
      <c r="AA83" s="15"/>
    </row>
    <row r="84" spans="1:27" x14ac:dyDescent="0.25">
      <c r="A84" t="s">
        <v>161</v>
      </c>
      <c r="B84" s="1" t="s">
        <v>124</v>
      </c>
      <c r="C84" s="1" t="s">
        <v>417</v>
      </c>
      <c r="D84" s="1" t="s">
        <v>162</v>
      </c>
      <c r="E84" s="1" t="s">
        <v>154</v>
      </c>
      <c r="F84" s="1" t="s">
        <v>65</v>
      </c>
      <c r="G84" s="1" t="s">
        <v>163</v>
      </c>
      <c r="H84" s="1" t="s">
        <v>65</v>
      </c>
      <c r="I84" s="1" t="s">
        <v>163</v>
      </c>
      <c r="J84" s="1" t="s">
        <v>65</v>
      </c>
      <c r="K84" s="1" t="s">
        <v>163</v>
      </c>
      <c r="L84" s="1" t="s">
        <v>65</v>
      </c>
      <c r="M84" s="1" t="s">
        <v>163</v>
      </c>
      <c r="N84" s="1" t="s">
        <v>65</v>
      </c>
      <c r="O84" s="1" t="s">
        <v>163</v>
      </c>
      <c r="P84" s="1" t="s">
        <v>65</v>
      </c>
      <c r="Q84" s="1" t="s">
        <v>163</v>
      </c>
      <c r="R84" s="1" t="s">
        <v>65</v>
      </c>
      <c r="S84" s="1" t="s">
        <v>163</v>
      </c>
      <c r="T84" s="1" t="s">
        <v>65</v>
      </c>
      <c r="U84" s="1" t="s">
        <v>163</v>
      </c>
      <c r="V84" s="1" t="s">
        <v>65</v>
      </c>
      <c r="W84" s="1" t="s">
        <v>163</v>
      </c>
      <c r="X84" s="15"/>
      <c r="Y84" s="15"/>
      <c r="Z84" s="15"/>
      <c r="AA84" s="15"/>
    </row>
    <row r="85" spans="1:27" s="9" customFormat="1" x14ac:dyDescent="0.25">
      <c r="A85" s="9" t="s">
        <v>164</v>
      </c>
      <c r="B85" s="10" t="str">
        <f>TEXT(B84*3.2808,"0.00")</f>
        <v>8.20</v>
      </c>
      <c r="C85" s="10" t="str">
        <f t="shared" ref="C85:W85" si="16">TEXT(C84*3.2808,"0.00")</f>
        <v>147.64</v>
      </c>
      <c r="D85" s="10" t="str">
        <f t="shared" si="16"/>
        <v>59.05</v>
      </c>
      <c r="E85" s="10" t="str">
        <f t="shared" si="16"/>
        <v>45.93</v>
      </c>
      <c r="F85" s="10" t="str">
        <f t="shared" si="16"/>
        <v>147.64</v>
      </c>
      <c r="G85" s="10" t="str">
        <f t="shared" si="16"/>
        <v>47.11</v>
      </c>
      <c r="H85" s="10" t="str">
        <f t="shared" si="16"/>
        <v>147.64</v>
      </c>
      <c r="I85" s="10" t="str">
        <f t="shared" si="16"/>
        <v>47.11</v>
      </c>
      <c r="J85" s="10" t="str">
        <f t="shared" si="16"/>
        <v>147.64</v>
      </c>
      <c r="K85" s="10" t="str">
        <f t="shared" si="16"/>
        <v>47.11</v>
      </c>
      <c r="L85" s="10" t="str">
        <f t="shared" si="16"/>
        <v>147.64</v>
      </c>
      <c r="M85" s="10" t="str">
        <f t="shared" si="16"/>
        <v>47.11</v>
      </c>
      <c r="N85" s="10" t="str">
        <f t="shared" si="16"/>
        <v>147.64</v>
      </c>
      <c r="O85" s="10" t="str">
        <f t="shared" si="16"/>
        <v>47.11</v>
      </c>
      <c r="P85" s="10" t="str">
        <f t="shared" si="16"/>
        <v>147.64</v>
      </c>
      <c r="Q85" s="10" t="str">
        <f t="shared" si="16"/>
        <v>47.11</v>
      </c>
      <c r="R85" s="10" t="str">
        <f t="shared" si="16"/>
        <v>147.64</v>
      </c>
      <c r="S85" s="10" t="str">
        <f t="shared" si="16"/>
        <v>47.11</v>
      </c>
      <c r="T85" s="10" t="str">
        <f t="shared" si="16"/>
        <v>147.64</v>
      </c>
      <c r="U85" s="10" t="str">
        <f t="shared" si="16"/>
        <v>47.11</v>
      </c>
      <c r="V85" s="10" t="str">
        <f t="shared" si="16"/>
        <v>147.64</v>
      </c>
      <c r="W85" s="10" t="str">
        <f t="shared" si="16"/>
        <v>47.11</v>
      </c>
      <c r="X85" s="15"/>
      <c r="Y85" s="15"/>
      <c r="Z85" s="15"/>
      <c r="AA85" s="15"/>
    </row>
    <row r="86" spans="1:27" x14ac:dyDescent="0.25">
      <c r="A86" t="s">
        <v>165</v>
      </c>
      <c r="B86" s="1" t="s">
        <v>418</v>
      </c>
      <c r="C86" s="1" t="s">
        <v>428</v>
      </c>
      <c r="D86" s="1" t="s">
        <v>167</v>
      </c>
      <c r="E86" s="1" t="s">
        <v>154</v>
      </c>
      <c r="F86" s="1" t="s">
        <v>168</v>
      </c>
      <c r="G86" s="1" t="s">
        <v>169</v>
      </c>
      <c r="H86" s="1" t="s">
        <v>168</v>
      </c>
      <c r="I86" s="1" t="s">
        <v>169</v>
      </c>
      <c r="J86" s="1" t="s">
        <v>168</v>
      </c>
      <c r="K86" s="1" t="s">
        <v>169</v>
      </c>
      <c r="L86" s="1" t="s">
        <v>168</v>
      </c>
      <c r="M86" s="1" t="s">
        <v>169</v>
      </c>
      <c r="N86" s="1" t="s">
        <v>168</v>
      </c>
      <c r="O86" s="1" t="s">
        <v>169</v>
      </c>
      <c r="P86" s="1" t="s">
        <v>168</v>
      </c>
      <c r="Q86" s="1" t="s">
        <v>169</v>
      </c>
      <c r="R86" s="1" t="s">
        <v>168</v>
      </c>
      <c r="S86" s="1" t="s">
        <v>169</v>
      </c>
      <c r="T86" s="1" t="s">
        <v>168</v>
      </c>
      <c r="U86" s="1" t="s">
        <v>169</v>
      </c>
      <c r="V86" s="1" t="s">
        <v>168</v>
      </c>
      <c r="W86" s="1" t="s">
        <v>169</v>
      </c>
      <c r="X86" s="15"/>
      <c r="Y86" s="15"/>
      <c r="Z86" s="15"/>
      <c r="AA86" s="15"/>
    </row>
    <row r="87" spans="1:27" s="9" customFormat="1" x14ac:dyDescent="0.25">
      <c r="A87" s="9" t="s">
        <v>170</v>
      </c>
      <c r="B87" s="10" t="str">
        <f>TEXT(B86*3.2808,"0.00")</f>
        <v>180.44</v>
      </c>
      <c r="C87" s="10" t="str">
        <f t="shared" ref="C87:W87" si="17">TEXT(C86*3.2808,"0.00")</f>
        <v>150.92</v>
      </c>
      <c r="D87" s="10" t="str">
        <f t="shared" si="17"/>
        <v>62.34</v>
      </c>
      <c r="E87" s="10" t="str">
        <f t="shared" si="17"/>
        <v>45.93</v>
      </c>
      <c r="F87" s="10" t="str">
        <f t="shared" si="17"/>
        <v>127.95</v>
      </c>
      <c r="G87" s="10" t="str">
        <f t="shared" si="17"/>
        <v>53.54</v>
      </c>
      <c r="H87" s="10" t="str">
        <f t="shared" si="17"/>
        <v>127.95</v>
      </c>
      <c r="I87" s="10" t="str">
        <f t="shared" si="17"/>
        <v>53.54</v>
      </c>
      <c r="J87" s="10" t="str">
        <f t="shared" si="17"/>
        <v>127.95</v>
      </c>
      <c r="K87" s="10" t="str">
        <f t="shared" si="17"/>
        <v>53.54</v>
      </c>
      <c r="L87" s="10" t="str">
        <f t="shared" si="17"/>
        <v>127.95</v>
      </c>
      <c r="M87" s="10" t="str">
        <f t="shared" si="17"/>
        <v>53.54</v>
      </c>
      <c r="N87" s="10" t="str">
        <f t="shared" si="17"/>
        <v>127.95</v>
      </c>
      <c r="O87" s="10" t="str">
        <f t="shared" si="17"/>
        <v>53.54</v>
      </c>
      <c r="P87" s="10" t="str">
        <f t="shared" si="17"/>
        <v>127.95</v>
      </c>
      <c r="Q87" s="10" t="str">
        <f t="shared" si="17"/>
        <v>53.54</v>
      </c>
      <c r="R87" s="10" t="str">
        <f t="shared" si="17"/>
        <v>127.95</v>
      </c>
      <c r="S87" s="10" t="str">
        <f t="shared" si="17"/>
        <v>53.54</v>
      </c>
      <c r="T87" s="10" t="str">
        <f t="shared" si="17"/>
        <v>127.95</v>
      </c>
      <c r="U87" s="10" t="str">
        <f t="shared" si="17"/>
        <v>53.54</v>
      </c>
      <c r="V87" s="10" t="str">
        <f t="shared" si="17"/>
        <v>127.95</v>
      </c>
      <c r="W87" s="10" t="str">
        <f t="shared" si="17"/>
        <v>53.54</v>
      </c>
      <c r="X87" s="15"/>
      <c r="Y87" s="15"/>
      <c r="Z87" s="15"/>
      <c r="AA87" s="15"/>
    </row>
    <row r="88" spans="1:27" x14ac:dyDescent="0.25">
      <c r="A88" t="s">
        <v>171</v>
      </c>
      <c r="B88" s="1" t="s">
        <v>33</v>
      </c>
      <c r="C88" s="1" t="s">
        <v>154</v>
      </c>
      <c r="D88" s="1" t="s">
        <v>172</v>
      </c>
      <c r="E88" s="1" t="s">
        <v>154</v>
      </c>
      <c r="F88" s="1" t="s">
        <v>140</v>
      </c>
      <c r="G88" s="1" t="s">
        <v>62</v>
      </c>
      <c r="H88" s="1" t="s">
        <v>140</v>
      </c>
      <c r="I88" s="1" t="s">
        <v>62</v>
      </c>
      <c r="J88" s="1" t="s">
        <v>140</v>
      </c>
      <c r="K88" s="1" t="s">
        <v>62</v>
      </c>
      <c r="L88" s="1" t="s">
        <v>140</v>
      </c>
      <c r="M88" s="1" t="s">
        <v>62</v>
      </c>
      <c r="N88" s="1" t="s">
        <v>140</v>
      </c>
      <c r="O88" s="1" t="s">
        <v>62</v>
      </c>
      <c r="P88" s="1" t="s">
        <v>140</v>
      </c>
      <c r="Q88" s="1" t="s">
        <v>62</v>
      </c>
      <c r="R88" s="1" t="s">
        <v>140</v>
      </c>
      <c r="S88" s="1" t="s">
        <v>62</v>
      </c>
      <c r="T88" s="1" t="s">
        <v>140</v>
      </c>
      <c r="U88" s="1" t="s">
        <v>62</v>
      </c>
      <c r="V88" s="1" t="s">
        <v>140</v>
      </c>
      <c r="W88" s="1" t="s">
        <v>62</v>
      </c>
      <c r="X88" s="15"/>
      <c r="Y88" s="15"/>
      <c r="Z88" s="15"/>
      <c r="AA88" s="15"/>
    </row>
    <row r="89" spans="1:27" s="9" customFormat="1" x14ac:dyDescent="0.25">
      <c r="A89" s="9" t="s">
        <v>173</v>
      </c>
      <c r="B89" s="10" t="str">
        <f>TEXT(B88*3.2808,"0.00")</f>
        <v>39.37</v>
      </c>
      <c r="C89" s="10" t="str">
        <f t="shared" ref="C89:W89" si="18">TEXT(C88*3.2808,"0.00")</f>
        <v>45.93</v>
      </c>
      <c r="D89" s="10" t="str">
        <f t="shared" si="18"/>
        <v>65.62</v>
      </c>
      <c r="E89" s="10" t="str">
        <f t="shared" si="18"/>
        <v>45.93</v>
      </c>
      <c r="F89" s="10" t="str">
        <f t="shared" si="18"/>
        <v>259.18</v>
      </c>
      <c r="G89" s="10" t="str">
        <f t="shared" si="18"/>
        <v>118.11</v>
      </c>
      <c r="H89" s="10" t="str">
        <f t="shared" si="18"/>
        <v>259.18</v>
      </c>
      <c r="I89" s="10" t="str">
        <f t="shared" si="18"/>
        <v>118.11</v>
      </c>
      <c r="J89" s="10" t="str">
        <f t="shared" si="18"/>
        <v>259.18</v>
      </c>
      <c r="K89" s="10" t="str">
        <f t="shared" si="18"/>
        <v>118.11</v>
      </c>
      <c r="L89" s="10" t="str">
        <f t="shared" si="18"/>
        <v>259.18</v>
      </c>
      <c r="M89" s="10" t="str">
        <f t="shared" si="18"/>
        <v>118.11</v>
      </c>
      <c r="N89" s="10" t="str">
        <f t="shared" si="18"/>
        <v>259.18</v>
      </c>
      <c r="O89" s="10" t="str">
        <f t="shared" si="18"/>
        <v>118.11</v>
      </c>
      <c r="P89" s="10" t="str">
        <f t="shared" si="18"/>
        <v>259.18</v>
      </c>
      <c r="Q89" s="10" t="str">
        <f t="shared" si="18"/>
        <v>118.11</v>
      </c>
      <c r="R89" s="10" t="str">
        <f t="shared" si="18"/>
        <v>259.18</v>
      </c>
      <c r="S89" s="10" t="str">
        <f t="shared" si="18"/>
        <v>118.11</v>
      </c>
      <c r="T89" s="10" t="str">
        <f t="shared" si="18"/>
        <v>259.18</v>
      </c>
      <c r="U89" s="10" t="str">
        <f t="shared" si="18"/>
        <v>118.11</v>
      </c>
      <c r="V89" s="10" t="str">
        <f t="shared" si="18"/>
        <v>259.18</v>
      </c>
      <c r="W89" s="10" t="str">
        <f t="shared" si="18"/>
        <v>118.11</v>
      </c>
      <c r="X89" s="15"/>
      <c r="Y89" s="15"/>
      <c r="Z89" s="15"/>
      <c r="AA89" s="15"/>
    </row>
    <row r="90" spans="1:27" x14ac:dyDescent="0.25">
      <c r="A90" t="s">
        <v>174</v>
      </c>
      <c r="B90" s="1" t="s">
        <v>422</v>
      </c>
      <c r="C90" s="1" t="s">
        <v>423</v>
      </c>
      <c r="D90" s="1" t="s">
        <v>134</v>
      </c>
      <c r="E90" s="1" t="s">
        <v>154</v>
      </c>
      <c r="F90" s="1" t="s">
        <v>128</v>
      </c>
      <c r="G90" s="1" t="s">
        <v>175</v>
      </c>
      <c r="H90" s="1" t="s">
        <v>128</v>
      </c>
      <c r="I90" s="1" t="s">
        <v>175</v>
      </c>
      <c r="J90" s="1" t="s">
        <v>128</v>
      </c>
      <c r="K90" s="1" t="s">
        <v>175</v>
      </c>
      <c r="L90" s="1" t="s">
        <v>128</v>
      </c>
      <c r="M90" s="1" t="s">
        <v>175</v>
      </c>
      <c r="N90" s="1" t="s">
        <v>128</v>
      </c>
      <c r="O90" s="1" t="s">
        <v>175</v>
      </c>
      <c r="P90" s="1" t="s">
        <v>128</v>
      </c>
      <c r="Q90" s="1" t="s">
        <v>175</v>
      </c>
      <c r="R90" s="1" t="s">
        <v>128</v>
      </c>
      <c r="S90" s="1" t="s">
        <v>175</v>
      </c>
      <c r="T90" s="1" t="s">
        <v>128</v>
      </c>
      <c r="U90" s="1" t="s">
        <v>175</v>
      </c>
      <c r="V90" s="1" t="s">
        <v>128</v>
      </c>
      <c r="W90" s="1" t="s">
        <v>175</v>
      </c>
      <c r="X90" s="15"/>
      <c r="Y90" s="15"/>
      <c r="Z90" s="15"/>
      <c r="AA90" s="15"/>
    </row>
    <row r="91" spans="1:27" s="9" customFormat="1" x14ac:dyDescent="0.25">
      <c r="A91" s="9" t="s">
        <v>176</v>
      </c>
      <c r="B91" s="10" t="str">
        <f>TEXT(B90*3.2808,"0.00")</f>
        <v>42.65</v>
      </c>
      <c r="C91" s="10" t="str">
        <f t="shared" ref="C91:W91" si="19">TEXT(C90*3.2808,"0.00")</f>
        <v>49.21</v>
      </c>
      <c r="D91" s="10" t="str">
        <f t="shared" si="19"/>
        <v>249.34</v>
      </c>
      <c r="E91" s="10" t="str">
        <f t="shared" si="19"/>
        <v>45.93</v>
      </c>
      <c r="F91" s="10" t="str">
        <f t="shared" si="19"/>
        <v>262.46</v>
      </c>
      <c r="G91" s="10" t="str">
        <f t="shared" si="19"/>
        <v>252.62</v>
      </c>
      <c r="H91" s="10" t="str">
        <f t="shared" si="19"/>
        <v>262.46</v>
      </c>
      <c r="I91" s="10" t="str">
        <f t="shared" si="19"/>
        <v>252.62</v>
      </c>
      <c r="J91" s="10" t="str">
        <f t="shared" si="19"/>
        <v>262.46</v>
      </c>
      <c r="K91" s="10" t="str">
        <f t="shared" si="19"/>
        <v>252.62</v>
      </c>
      <c r="L91" s="10" t="str">
        <f t="shared" si="19"/>
        <v>262.46</v>
      </c>
      <c r="M91" s="10" t="str">
        <f t="shared" si="19"/>
        <v>252.62</v>
      </c>
      <c r="N91" s="10" t="str">
        <f t="shared" si="19"/>
        <v>262.46</v>
      </c>
      <c r="O91" s="10" t="str">
        <f t="shared" si="19"/>
        <v>252.62</v>
      </c>
      <c r="P91" s="10" t="str">
        <f t="shared" si="19"/>
        <v>262.46</v>
      </c>
      <c r="Q91" s="10" t="str">
        <f t="shared" si="19"/>
        <v>252.62</v>
      </c>
      <c r="R91" s="10" t="str">
        <f t="shared" si="19"/>
        <v>262.46</v>
      </c>
      <c r="S91" s="10" t="str">
        <f t="shared" si="19"/>
        <v>252.62</v>
      </c>
      <c r="T91" s="10" t="str">
        <f t="shared" si="19"/>
        <v>262.46</v>
      </c>
      <c r="U91" s="10" t="str">
        <f t="shared" si="19"/>
        <v>252.62</v>
      </c>
      <c r="V91" s="10" t="str">
        <f t="shared" si="19"/>
        <v>262.46</v>
      </c>
      <c r="W91" s="10" t="str">
        <f t="shared" si="19"/>
        <v>252.62</v>
      </c>
      <c r="X91" s="15"/>
      <c r="Y91" s="15"/>
      <c r="Z91" s="15"/>
      <c r="AA91" s="15"/>
    </row>
    <row r="92" spans="1:27" x14ac:dyDescent="0.25">
      <c r="A92" t="s">
        <v>177</v>
      </c>
      <c r="B92" s="1" t="s">
        <v>154</v>
      </c>
      <c r="C92" s="1" t="s">
        <v>429</v>
      </c>
      <c r="D92" s="1" t="s">
        <v>178</v>
      </c>
      <c r="E92" s="1" t="s">
        <v>154</v>
      </c>
      <c r="F92" s="1" t="s">
        <v>178</v>
      </c>
      <c r="G92" s="1" t="s">
        <v>179</v>
      </c>
      <c r="H92" s="1" t="s">
        <v>178</v>
      </c>
      <c r="I92" s="1" t="s">
        <v>179</v>
      </c>
      <c r="J92" s="1" t="s">
        <v>178</v>
      </c>
      <c r="K92" s="1" t="s">
        <v>179</v>
      </c>
      <c r="L92" s="1" t="s">
        <v>178</v>
      </c>
      <c r="M92" s="1" t="s">
        <v>179</v>
      </c>
      <c r="N92" s="1" t="s">
        <v>178</v>
      </c>
      <c r="O92" s="1" t="s">
        <v>179</v>
      </c>
      <c r="P92" s="1" t="s">
        <v>178</v>
      </c>
      <c r="Q92" s="1" t="s">
        <v>179</v>
      </c>
      <c r="R92" s="1" t="s">
        <v>178</v>
      </c>
      <c r="S92" s="1" t="s">
        <v>179</v>
      </c>
      <c r="T92" s="1" t="s">
        <v>178</v>
      </c>
      <c r="U92" s="1" t="s">
        <v>179</v>
      </c>
      <c r="V92" s="1" t="s">
        <v>178</v>
      </c>
      <c r="W92" s="1" t="s">
        <v>179</v>
      </c>
      <c r="X92" s="15"/>
      <c r="Y92" s="15"/>
      <c r="Z92" s="15"/>
      <c r="AA92" s="15"/>
    </row>
    <row r="93" spans="1:27" s="9" customFormat="1" x14ac:dyDescent="0.25">
      <c r="A93" s="9" t="s">
        <v>180</v>
      </c>
      <c r="B93" s="10" t="str">
        <f>TEXT(B92*3.2808,"0.00")</f>
        <v>45.93</v>
      </c>
      <c r="C93" s="10" t="str">
        <f t="shared" ref="C93:W93" si="20">TEXT(C92*3.2808,"0.00")</f>
        <v>52.49</v>
      </c>
      <c r="D93" s="10" t="str">
        <f t="shared" si="20"/>
        <v>108.27</v>
      </c>
      <c r="E93" s="10" t="str">
        <f t="shared" si="20"/>
        <v>45.93</v>
      </c>
      <c r="F93" s="10" t="str">
        <f t="shared" si="20"/>
        <v>108.27</v>
      </c>
      <c r="G93" s="10" t="str">
        <f t="shared" si="20"/>
        <v>282.15</v>
      </c>
      <c r="H93" s="10" t="str">
        <f t="shared" si="20"/>
        <v>108.27</v>
      </c>
      <c r="I93" s="10" t="str">
        <f t="shared" si="20"/>
        <v>282.15</v>
      </c>
      <c r="J93" s="10" t="str">
        <f t="shared" si="20"/>
        <v>108.27</v>
      </c>
      <c r="K93" s="10" t="str">
        <f t="shared" si="20"/>
        <v>282.15</v>
      </c>
      <c r="L93" s="10" t="str">
        <f t="shared" si="20"/>
        <v>108.27</v>
      </c>
      <c r="M93" s="10" t="str">
        <f t="shared" si="20"/>
        <v>282.15</v>
      </c>
      <c r="N93" s="10" t="str">
        <f t="shared" si="20"/>
        <v>108.27</v>
      </c>
      <c r="O93" s="10" t="str">
        <f t="shared" si="20"/>
        <v>282.15</v>
      </c>
      <c r="P93" s="10" t="str">
        <f t="shared" si="20"/>
        <v>108.27</v>
      </c>
      <c r="Q93" s="10" t="str">
        <f t="shared" si="20"/>
        <v>282.15</v>
      </c>
      <c r="R93" s="10" t="str">
        <f t="shared" si="20"/>
        <v>108.27</v>
      </c>
      <c r="S93" s="10" t="str">
        <f t="shared" si="20"/>
        <v>282.15</v>
      </c>
      <c r="T93" s="10" t="str">
        <f t="shared" si="20"/>
        <v>108.27</v>
      </c>
      <c r="U93" s="10" t="str">
        <f t="shared" si="20"/>
        <v>282.15</v>
      </c>
      <c r="V93" s="10" t="str">
        <f t="shared" si="20"/>
        <v>108.27</v>
      </c>
      <c r="W93" s="10" t="str">
        <f t="shared" si="20"/>
        <v>282.15</v>
      </c>
      <c r="X93" s="15"/>
      <c r="Y93" s="15"/>
      <c r="Z93" s="15"/>
      <c r="AA93" s="15"/>
    </row>
    <row r="94" spans="1:27" x14ac:dyDescent="0.25">
      <c r="A94" t="s">
        <v>181</v>
      </c>
      <c r="B94" s="1" t="s">
        <v>423</v>
      </c>
      <c r="C94" s="1" t="s">
        <v>182</v>
      </c>
      <c r="D94" s="1" t="s">
        <v>69</v>
      </c>
      <c r="E94" s="1" t="s">
        <v>154</v>
      </c>
      <c r="F94" s="1" t="s">
        <v>183</v>
      </c>
      <c r="G94" s="1" t="s">
        <v>146</v>
      </c>
      <c r="H94" s="1" t="s">
        <v>183</v>
      </c>
      <c r="I94" s="1" t="s">
        <v>146</v>
      </c>
      <c r="J94" s="1" t="s">
        <v>183</v>
      </c>
      <c r="K94" s="1" t="s">
        <v>146</v>
      </c>
      <c r="L94" s="1" t="s">
        <v>183</v>
      </c>
      <c r="M94" s="1" t="s">
        <v>146</v>
      </c>
      <c r="N94" s="1" t="s">
        <v>183</v>
      </c>
      <c r="O94" s="1" t="s">
        <v>146</v>
      </c>
      <c r="P94" s="1" t="s">
        <v>183</v>
      </c>
      <c r="Q94" s="1" t="s">
        <v>146</v>
      </c>
      <c r="R94" s="1" t="s">
        <v>183</v>
      </c>
      <c r="S94" s="1" t="s">
        <v>146</v>
      </c>
      <c r="T94" s="1" t="s">
        <v>183</v>
      </c>
      <c r="U94" s="1" t="s">
        <v>146</v>
      </c>
      <c r="V94" s="1" t="s">
        <v>183</v>
      </c>
      <c r="W94" s="1" t="s">
        <v>146</v>
      </c>
      <c r="X94" s="15"/>
      <c r="Y94" s="15"/>
      <c r="Z94" s="15"/>
      <c r="AA94" s="15"/>
    </row>
    <row r="95" spans="1:27" s="9" customFormat="1" x14ac:dyDescent="0.25">
      <c r="A95" s="9" t="s">
        <v>184</v>
      </c>
      <c r="B95" s="10" t="str">
        <f>TEXT(B94*3.2808,"0.00")</f>
        <v>49.21</v>
      </c>
      <c r="C95" s="10" t="str">
        <f t="shared" ref="C95:W95" si="21">TEXT(C94*3.2808,"0.00")</f>
        <v>153.94</v>
      </c>
      <c r="D95" s="10" t="str">
        <f t="shared" si="21"/>
        <v>111.55</v>
      </c>
      <c r="E95" s="10" t="str">
        <f t="shared" si="21"/>
        <v>45.93</v>
      </c>
      <c r="F95" s="10" t="str">
        <f t="shared" si="21"/>
        <v>114.83</v>
      </c>
      <c r="G95" s="10" t="str">
        <f t="shared" si="21"/>
        <v>206.69</v>
      </c>
      <c r="H95" s="10" t="str">
        <f t="shared" si="21"/>
        <v>114.83</v>
      </c>
      <c r="I95" s="10" t="str">
        <f t="shared" si="21"/>
        <v>206.69</v>
      </c>
      <c r="J95" s="10" t="str">
        <f t="shared" si="21"/>
        <v>114.83</v>
      </c>
      <c r="K95" s="10" t="str">
        <f t="shared" si="21"/>
        <v>206.69</v>
      </c>
      <c r="L95" s="10" t="str">
        <f t="shared" si="21"/>
        <v>114.83</v>
      </c>
      <c r="M95" s="10" t="str">
        <f t="shared" si="21"/>
        <v>206.69</v>
      </c>
      <c r="N95" s="10" t="str">
        <f t="shared" si="21"/>
        <v>114.83</v>
      </c>
      <c r="O95" s="10" t="str">
        <f t="shared" si="21"/>
        <v>206.69</v>
      </c>
      <c r="P95" s="10" t="str">
        <f t="shared" si="21"/>
        <v>114.83</v>
      </c>
      <c r="Q95" s="10" t="str">
        <f t="shared" si="21"/>
        <v>206.69</v>
      </c>
      <c r="R95" s="10" t="str">
        <f t="shared" si="21"/>
        <v>114.83</v>
      </c>
      <c r="S95" s="10" t="str">
        <f t="shared" si="21"/>
        <v>206.69</v>
      </c>
      <c r="T95" s="10" t="str">
        <f t="shared" si="21"/>
        <v>114.83</v>
      </c>
      <c r="U95" s="10" t="str">
        <f t="shared" si="21"/>
        <v>206.69</v>
      </c>
      <c r="V95" s="10" t="str">
        <f t="shared" si="21"/>
        <v>114.83</v>
      </c>
      <c r="W95" s="10" t="str">
        <f t="shared" si="21"/>
        <v>206.69</v>
      </c>
      <c r="X95" s="15"/>
      <c r="Y95" s="15"/>
      <c r="Z95" s="15"/>
      <c r="AA95" s="15"/>
    </row>
    <row r="96" spans="1:27" x14ac:dyDescent="0.25">
      <c r="A96" t="s">
        <v>185</v>
      </c>
      <c r="B96" t="s">
        <v>186</v>
      </c>
      <c r="C96" t="s">
        <v>187</v>
      </c>
      <c r="D96" t="s">
        <v>188</v>
      </c>
      <c r="E96" t="s">
        <v>186</v>
      </c>
      <c r="F96" t="s">
        <v>187</v>
      </c>
      <c r="G96" t="s">
        <v>186</v>
      </c>
      <c r="H96" t="s">
        <v>187</v>
      </c>
      <c r="I96" t="s">
        <v>186</v>
      </c>
      <c r="J96" t="s">
        <v>187</v>
      </c>
      <c r="K96" t="s">
        <v>186</v>
      </c>
      <c r="L96" t="s">
        <v>187</v>
      </c>
      <c r="M96" t="s">
        <v>186</v>
      </c>
      <c r="N96" t="s">
        <v>187</v>
      </c>
      <c r="O96" t="s">
        <v>186</v>
      </c>
      <c r="P96" t="s">
        <v>187</v>
      </c>
      <c r="Q96" t="s">
        <v>186</v>
      </c>
      <c r="R96" t="s">
        <v>187</v>
      </c>
      <c r="S96" t="s">
        <v>186</v>
      </c>
      <c r="T96" t="s">
        <v>187</v>
      </c>
      <c r="U96" t="s">
        <v>186</v>
      </c>
      <c r="V96" t="s">
        <v>187</v>
      </c>
      <c r="W96" t="s">
        <v>186</v>
      </c>
      <c r="X96" s="15"/>
      <c r="Y96" s="15"/>
      <c r="Z96" s="15"/>
      <c r="AA96" s="15"/>
    </row>
    <row r="97" spans="1:27" x14ac:dyDescent="0.25">
      <c r="A97" t="s">
        <v>189</v>
      </c>
      <c r="B97" t="s">
        <v>190</v>
      </c>
      <c r="C97" t="s">
        <v>488</v>
      </c>
      <c r="D97" t="s">
        <v>192</v>
      </c>
      <c r="E97" t="s">
        <v>193</v>
      </c>
      <c r="F97" t="s">
        <v>194</v>
      </c>
      <c r="G97" t="s">
        <v>195</v>
      </c>
      <c r="H97" t="s">
        <v>194</v>
      </c>
      <c r="I97" t="s">
        <v>195</v>
      </c>
      <c r="J97" t="s">
        <v>194</v>
      </c>
      <c r="K97" t="s">
        <v>195</v>
      </c>
      <c r="L97" t="s">
        <v>194</v>
      </c>
      <c r="M97" t="s">
        <v>195</v>
      </c>
      <c r="N97" t="s">
        <v>194</v>
      </c>
      <c r="O97" t="s">
        <v>195</v>
      </c>
      <c r="P97" t="s">
        <v>194</v>
      </c>
      <c r="Q97" t="s">
        <v>195</v>
      </c>
      <c r="R97" t="s">
        <v>194</v>
      </c>
      <c r="S97" t="s">
        <v>195</v>
      </c>
      <c r="T97" t="s">
        <v>194</v>
      </c>
      <c r="U97" t="s">
        <v>195</v>
      </c>
      <c r="V97" t="s">
        <v>194</v>
      </c>
      <c r="W97" t="s">
        <v>195</v>
      </c>
      <c r="X97" s="15"/>
      <c r="Y97" s="15"/>
      <c r="Z97" s="15"/>
      <c r="AA97" s="15"/>
    </row>
    <row r="98" spans="1:27" x14ac:dyDescent="0.25">
      <c r="A98" t="s">
        <v>196</v>
      </c>
      <c r="B98" t="s">
        <v>197</v>
      </c>
      <c r="D98" t="s">
        <v>198</v>
      </c>
      <c r="E98" t="s">
        <v>199</v>
      </c>
      <c r="F98" t="s">
        <v>200</v>
      </c>
      <c r="G98" t="s">
        <v>201</v>
      </c>
      <c r="H98" t="s">
        <v>200</v>
      </c>
      <c r="I98" t="s">
        <v>201</v>
      </c>
      <c r="J98" t="s">
        <v>200</v>
      </c>
      <c r="K98" t="s">
        <v>201</v>
      </c>
      <c r="L98" t="s">
        <v>200</v>
      </c>
      <c r="M98" t="s">
        <v>201</v>
      </c>
      <c r="N98" t="s">
        <v>200</v>
      </c>
      <c r="O98" t="s">
        <v>201</v>
      </c>
      <c r="P98" t="s">
        <v>200</v>
      </c>
      <c r="Q98" t="s">
        <v>201</v>
      </c>
      <c r="R98" t="s">
        <v>200</v>
      </c>
      <c r="S98" t="s">
        <v>201</v>
      </c>
      <c r="T98" t="s">
        <v>200</v>
      </c>
      <c r="U98" t="s">
        <v>201</v>
      </c>
      <c r="V98" t="s">
        <v>200</v>
      </c>
      <c r="W98" t="s">
        <v>201</v>
      </c>
      <c r="X98" s="15"/>
      <c r="Y98" s="15"/>
      <c r="Z98" s="15"/>
      <c r="AA98" s="15"/>
    </row>
    <row r="99" spans="1:27" x14ac:dyDescent="0.25">
      <c r="A99" t="s">
        <v>202</v>
      </c>
      <c r="B99" t="s">
        <v>203</v>
      </c>
      <c r="C99" t="s">
        <v>204</v>
      </c>
      <c r="D99" t="s">
        <v>205</v>
      </c>
      <c r="E99" t="s">
        <v>206</v>
      </c>
      <c r="F99" t="s">
        <v>207</v>
      </c>
      <c r="G99" t="s">
        <v>208</v>
      </c>
      <c r="H99" t="s">
        <v>207</v>
      </c>
      <c r="I99" t="s">
        <v>208</v>
      </c>
      <c r="J99" t="s">
        <v>207</v>
      </c>
      <c r="K99" t="s">
        <v>208</v>
      </c>
      <c r="L99" t="s">
        <v>207</v>
      </c>
      <c r="M99" t="s">
        <v>208</v>
      </c>
      <c r="N99" t="s">
        <v>207</v>
      </c>
      <c r="O99" t="s">
        <v>208</v>
      </c>
      <c r="P99" t="s">
        <v>207</v>
      </c>
      <c r="Q99" t="s">
        <v>208</v>
      </c>
      <c r="R99" t="s">
        <v>207</v>
      </c>
      <c r="S99" t="s">
        <v>208</v>
      </c>
      <c r="T99" t="s">
        <v>207</v>
      </c>
      <c r="U99" t="s">
        <v>208</v>
      </c>
      <c r="V99" t="s">
        <v>207</v>
      </c>
      <c r="W99" t="s">
        <v>208</v>
      </c>
      <c r="X99" s="15"/>
      <c r="Y99" s="15"/>
      <c r="Z99" s="15"/>
      <c r="AA99" s="15"/>
    </row>
    <row r="100" spans="1:27" x14ac:dyDescent="0.25">
      <c r="A100" t="s">
        <v>209</v>
      </c>
      <c r="B100" s="1" t="s">
        <v>210</v>
      </c>
      <c r="C100" s="1" t="s">
        <v>210</v>
      </c>
      <c r="D100" s="1" t="s">
        <v>211</v>
      </c>
      <c r="E100" s="1" t="s">
        <v>210</v>
      </c>
      <c r="F100" s="1" t="s">
        <v>212</v>
      </c>
      <c r="G100" s="1" t="s">
        <v>210</v>
      </c>
      <c r="H100" s="1" t="s">
        <v>212</v>
      </c>
      <c r="I100" s="1" t="s">
        <v>210</v>
      </c>
      <c r="J100" s="1" t="s">
        <v>212</v>
      </c>
      <c r="K100" s="1" t="s">
        <v>210</v>
      </c>
      <c r="L100" s="1" t="s">
        <v>212</v>
      </c>
      <c r="M100" s="1" t="s">
        <v>210</v>
      </c>
      <c r="N100" s="1" t="s">
        <v>212</v>
      </c>
      <c r="O100" s="1" t="s">
        <v>210</v>
      </c>
      <c r="P100" s="1" t="s">
        <v>212</v>
      </c>
      <c r="Q100" s="1" t="s">
        <v>210</v>
      </c>
      <c r="R100" s="1" t="s">
        <v>212</v>
      </c>
      <c r="S100" s="1" t="s">
        <v>210</v>
      </c>
      <c r="T100" s="1" t="s">
        <v>212</v>
      </c>
      <c r="U100" s="1" t="s">
        <v>210</v>
      </c>
      <c r="V100" s="1" t="s">
        <v>212</v>
      </c>
      <c r="W100" s="1" t="s">
        <v>210</v>
      </c>
      <c r="X100" s="15"/>
      <c r="Y100" s="15"/>
      <c r="Z100" s="15"/>
      <c r="AA100" s="15"/>
    </row>
    <row r="101" spans="1:27" x14ac:dyDescent="0.25">
      <c r="A101" t="s">
        <v>213</v>
      </c>
      <c r="B101" t="s">
        <v>214</v>
      </c>
      <c r="C101" t="s">
        <v>214</v>
      </c>
      <c r="D101" t="s">
        <v>215</v>
      </c>
      <c r="E101" t="s">
        <v>216</v>
      </c>
      <c r="F101" t="s">
        <v>217</v>
      </c>
      <c r="G101" t="s">
        <v>215</v>
      </c>
      <c r="H101" t="s">
        <v>217</v>
      </c>
      <c r="I101" t="s">
        <v>215</v>
      </c>
      <c r="J101" t="s">
        <v>217</v>
      </c>
      <c r="K101" t="s">
        <v>215</v>
      </c>
      <c r="L101" t="s">
        <v>217</v>
      </c>
      <c r="M101" t="s">
        <v>215</v>
      </c>
      <c r="N101" t="s">
        <v>217</v>
      </c>
      <c r="O101" t="s">
        <v>215</v>
      </c>
      <c r="P101" t="s">
        <v>217</v>
      </c>
      <c r="Q101" t="s">
        <v>215</v>
      </c>
      <c r="R101" t="s">
        <v>217</v>
      </c>
      <c r="S101" t="s">
        <v>215</v>
      </c>
      <c r="T101" t="s">
        <v>217</v>
      </c>
      <c r="U101" t="s">
        <v>215</v>
      </c>
      <c r="V101" t="s">
        <v>217</v>
      </c>
      <c r="W101" t="s">
        <v>215</v>
      </c>
      <c r="X101" s="15"/>
      <c r="Y101" s="15"/>
      <c r="Z101" s="15"/>
      <c r="AA101" s="15"/>
    </row>
    <row r="102" spans="1:27" x14ac:dyDescent="0.25">
      <c r="A102" t="s">
        <v>218</v>
      </c>
      <c r="B102" t="s">
        <v>186</v>
      </c>
      <c r="C102" t="s">
        <v>186</v>
      </c>
      <c r="D102" t="s">
        <v>219</v>
      </c>
      <c r="E102" t="s">
        <v>186</v>
      </c>
      <c r="F102" t="s">
        <v>188</v>
      </c>
      <c r="G102" t="s">
        <v>187</v>
      </c>
      <c r="H102" t="s">
        <v>188</v>
      </c>
      <c r="I102" t="s">
        <v>187</v>
      </c>
      <c r="J102" t="s">
        <v>188</v>
      </c>
      <c r="K102" t="s">
        <v>187</v>
      </c>
      <c r="L102" t="s">
        <v>188</v>
      </c>
      <c r="M102" t="s">
        <v>187</v>
      </c>
      <c r="N102" t="s">
        <v>188</v>
      </c>
      <c r="O102" t="s">
        <v>187</v>
      </c>
      <c r="P102" t="s">
        <v>188</v>
      </c>
      <c r="Q102" t="s">
        <v>187</v>
      </c>
      <c r="R102" t="s">
        <v>188</v>
      </c>
      <c r="S102" t="s">
        <v>187</v>
      </c>
      <c r="T102" t="s">
        <v>188</v>
      </c>
      <c r="U102" t="s">
        <v>187</v>
      </c>
      <c r="V102" t="s">
        <v>188</v>
      </c>
      <c r="W102" t="s">
        <v>187</v>
      </c>
      <c r="X102" s="15"/>
      <c r="Y102" s="15"/>
      <c r="Z102" s="15"/>
      <c r="AA102" s="15"/>
    </row>
    <row r="103" spans="1:27" x14ac:dyDescent="0.25">
      <c r="A103" t="s">
        <v>220</v>
      </c>
      <c r="B103" t="s">
        <v>221</v>
      </c>
      <c r="C103" t="s">
        <v>222</v>
      </c>
      <c r="D103" t="s">
        <v>223</v>
      </c>
      <c r="E103" t="s">
        <v>224</v>
      </c>
      <c r="F103" t="s">
        <v>225</v>
      </c>
      <c r="G103" t="s">
        <v>226</v>
      </c>
      <c r="H103" t="s">
        <v>225</v>
      </c>
      <c r="I103" t="s">
        <v>226</v>
      </c>
      <c r="J103" t="s">
        <v>225</v>
      </c>
      <c r="K103" t="s">
        <v>226</v>
      </c>
      <c r="L103" t="s">
        <v>225</v>
      </c>
      <c r="M103" t="s">
        <v>226</v>
      </c>
      <c r="N103" t="s">
        <v>225</v>
      </c>
      <c r="O103" t="s">
        <v>226</v>
      </c>
      <c r="P103" t="s">
        <v>225</v>
      </c>
      <c r="Q103" t="s">
        <v>226</v>
      </c>
      <c r="R103" t="s">
        <v>225</v>
      </c>
      <c r="S103" t="s">
        <v>226</v>
      </c>
      <c r="T103" t="s">
        <v>225</v>
      </c>
      <c r="U103" t="s">
        <v>226</v>
      </c>
      <c r="V103" t="s">
        <v>225</v>
      </c>
      <c r="W103" t="s">
        <v>226</v>
      </c>
      <c r="X103" s="15"/>
      <c r="Y103" s="15"/>
      <c r="Z103" s="15"/>
      <c r="AA103" s="15"/>
    </row>
    <row r="104" spans="1:27" x14ac:dyDescent="0.25">
      <c r="A104" t="s">
        <v>227</v>
      </c>
      <c r="B104" t="s">
        <v>228</v>
      </c>
      <c r="C104" t="s">
        <v>432</v>
      </c>
      <c r="D104" t="s">
        <v>433</v>
      </c>
      <c r="E104" t="s">
        <v>229</v>
      </c>
      <c r="F104" t="s">
        <v>230</v>
      </c>
      <c r="G104" t="s">
        <v>231</v>
      </c>
      <c r="H104" t="s">
        <v>230</v>
      </c>
      <c r="I104" t="s">
        <v>231</v>
      </c>
      <c r="J104" t="s">
        <v>230</v>
      </c>
      <c r="K104" t="s">
        <v>231</v>
      </c>
      <c r="L104" t="s">
        <v>230</v>
      </c>
      <c r="M104" t="s">
        <v>231</v>
      </c>
      <c r="N104" t="s">
        <v>230</v>
      </c>
      <c r="O104" t="s">
        <v>231</v>
      </c>
      <c r="P104" t="s">
        <v>230</v>
      </c>
      <c r="Q104" t="s">
        <v>231</v>
      </c>
      <c r="R104" t="s">
        <v>230</v>
      </c>
      <c r="S104" t="s">
        <v>231</v>
      </c>
      <c r="T104" t="s">
        <v>230</v>
      </c>
      <c r="U104" t="s">
        <v>231</v>
      </c>
      <c r="V104" t="s">
        <v>230</v>
      </c>
      <c r="W104" t="s">
        <v>231</v>
      </c>
      <c r="X104" s="15"/>
      <c r="Y104" s="15"/>
      <c r="Z104" s="15"/>
      <c r="AA104" s="15"/>
    </row>
    <row r="105" spans="1:27" x14ac:dyDescent="0.25">
      <c r="A105" t="s">
        <v>232</v>
      </c>
      <c r="B105" t="s">
        <v>233</v>
      </c>
      <c r="C105" t="s">
        <v>234</v>
      </c>
      <c r="D105" t="s">
        <v>235</v>
      </c>
      <c r="E105" t="s">
        <v>236</v>
      </c>
      <c r="F105" t="s">
        <v>237</v>
      </c>
      <c r="G105" t="s">
        <v>238</v>
      </c>
      <c r="H105" t="s">
        <v>237</v>
      </c>
      <c r="I105" t="s">
        <v>238</v>
      </c>
      <c r="J105" t="s">
        <v>237</v>
      </c>
      <c r="K105" t="s">
        <v>238</v>
      </c>
      <c r="L105" t="s">
        <v>237</v>
      </c>
      <c r="M105" t="s">
        <v>238</v>
      </c>
      <c r="N105" t="s">
        <v>237</v>
      </c>
      <c r="O105" t="s">
        <v>238</v>
      </c>
      <c r="P105" t="s">
        <v>237</v>
      </c>
      <c r="Q105" t="s">
        <v>238</v>
      </c>
      <c r="R105" t="s">
        <v>237</v>
      </c>
      <c r="S105" t="s">
        <v>238</v>
      </c>
      <c r="T105" t="s">
        <v>237</v>
      </c>
      <c r="U105" t="s">
        <v>238</v>
      </c>
      <c r="V105" t="s">
        <v>237</v>
      </c>
      <c r="W105" t="s">
        <v>238</v>
      </c>
      <c r="X105" s="15"/>
      <c r="Y105" s="15"/>
      <c r="Z105" s="15"/>
      <c r="AA105" s="15"/>
    </row>
    <row r="106" spans="1:27" x14ac:dyDescent="0.25">
      <c r="A106" t="s">
        <v>239</v>
      </c>
      <c r="B106" s="1" t="s">
        <v>212</v>
      </c>
      <c r="C106" s="1" t="s">
        <v>240</v>
      </c>
      <c r="D106" s="1" t="s">
        <v>210</v>
      </c>
      <c r="E106" s="1" t="s">
        <v>210</v>
      </c>
      <c r="F106" s="1" t="s">
        <v>241</v>
      </c>
      <c r="G106" s="1" t="s">
        <v>241</v>
      </c>
      <c r="H106" s="1" t="s">
        <v>241</v>
      </c>
      <c r="I106" s="1" t="s">
        <v>241</v>
      </c>
      <c r="J106" s="1" t="s">
        <v>241</v>
      </c>
      <c r="K106" s="1" t="s">
        <v>241</v>
      </c>
      <c r="L106" s="1" t="s">
        <v>241</v>
      </c>
      <c r="M106" s="1" t="s">
        <v>241</v>
      </c>
      <c r="N106" s="1" t="s">
        <v>241</v>
      </c>
      <c r="O106" s="1" t="s">
        <v>241</v>
      </c>
      <c r="P106" s="1" t="s">
        <v>241</v>
      </c>
      <c r="Q106" s="1" t="s">
        <v>241</v>
      </c>
      <c r="R106" s="1" t="s">
        <v>241</v>
      </c>
      <c r="S106" s="1" t="s">
        <v>241</v>
      </c>
      <c r="T106" s="1" t="s">
        <v>241</v>
      </c>
      <c r="U106" s="1" t="s">
        <v>241</v>
      </c>
      <c r="V106" s="1" t="s">
        <v>241</v>
      </c>
      <c r="W106" s="1" t="s">
        <v>241</v>
      </c>
      <c r="X106" s="15"/>
      <c r="Y106" s="15"/>
      <c r="Z106" s="15"/>
      <c r="AA106" s="15"/>
    </row>
    <row r="107" spans="1:27" x14ac:dyDescent="0.25">
      <c r="A107" t="s">
        <v>242</v>
      </c>
      <c r="B107" s="2" t="s">
        <v>214</v>
      </c>
      <c r="C107" t="s">
        <v>243</v>
      </c>
      <c r="D107" t="s">
        <v>243</v>
      </c>
      <c r="E107" t="s">
        <v>216</v>
      </c>
      <c r="F107" t="s">
        <v>215</v>
      </c>
      <c r="G107" t="s">
        <v>216</v>
      </c>
      <c r="H107" t="s">
        <v>215</v>
      </c>
      <c r="I107" t="s">
        <v>216</v>
      </c>
      <c r="J107" t="s">
        <v>215</v>
      </c>
      <c r="K107" t="s">
        <v>216</v>
      </c>
      <c r="L107" t="s">
        <v>215</v>
      </c>
      <c r="M107" t="s">
        <v>216</v>
      </c>
      <c r="N107" t="s">
        <v>215</v>
      </c>
      <c r="O107" t="s">
        <v>216</v>
      </c>
      <c r="P107" t="s">
        <v>215</v>
      </c>
      <c r="Q107" t="s">
        <v>216</v>
      </c>
      <c r="R107" t="s">
        <v>215</v>
      </c>
      <c r="S107" t="s">
        <v>216</v>
      </c>
      <c r="T107" t="s">
        <v>215</v>
      </c>
      <c r="U107" t="s">
        <v>216</v>
      </c>
      <c r="V107" t="s">
        <v>215</v>
      </c>
      <c r="W107" t="s">
        <v>216</v>
      </c>
      <c r="X107" s="15"/>
      <c r="Y107" s="15"/>
      <c r="Z107" s="15"/>
      <c r="AA107" s="15"/>
    </row>
    <row r="108" spans="1:27" x14ac:dyDescent="0.25">
      <c r="A108" t="s">
        <v>244</v>
      </c>
      <c r="B108" t="s">
        <v>245</v>
      </c>
      <c r="C108" t="s">
        <v>246</v>
      </c>
      <c r="D108" t="s">
        <v>247</v>
      </c>
      <c r="E108" t="s">
        <v>245</v>
      </c>
      <c r="F108" t="s">
        <v>248</v>
      </c>
      <c r="G108" t="s">
        <v>249</v>
      </c>
      <c r="H108" t="s">
        <v>248</v>
      </c>
      <c r="I108" t="s">
        <v>249</v>
      </c>
      <c r="J108" t="s">
        <v>248</v>
      </c>
      <c r="K108" t="s">
        <v>249</v>
      </c>
      <c r="L108" t="s">
        <v>248</v>
      </c>
      <c r="M108" t="s">
        <v>249</v>
      </c>
      <c r="N108" t="s">
        <v>248</v>
      </c>
      <c r="O108" t="s">
        <v>249</v>
      </c>
      <c r="P108" t="s">
        <v>248</v>
      </c>
      <c r="Q108" t="s">
        <v>249</v>
      </c>
      <c r="R108" t="s">
        <v>248</v>
      </c>
      <c r="S108" t="s">
        <v>249</v>
      </c>
      <c r="T108" t="s">
        <v>248</v>
      </c>
      <c r="U108" t="s">
        <v>249</v>
      </c>
      <c r="V108" t="s">
        <v>248</v>
      </c>
      <c r="W108" t="s">
        <v>249</v>
      </c>
      <c r="X108" s="15"/>
      <c r="Y108" s="15"/>
      <c r="Z108" s="15"/>
      <c r="AA108" s="15"/>
    </row>
    <row r="109" spans="1:27" x14ac:dyDescent="0.25">
      <c r="A109" t="s">
        <v>250</v>
      </c>
      <c r="B109" t="s">
        <v>251</v>
      </c>
      <c r="C109" t="s">
        <v>252</v>
      </c>
      <c r="D109" t="s">
        <v>253</v>
      </c>
      <c r="E109" t="s">
        <v>254</v>
      </c>
      <c r="F109" t="s">
        <v>254</v>
      </c>
      <c r="G109" t="s">
        <v>245</v>
      </c>
      <c r="H109" t="s">
        <v>254</v>
      </c>
      <c r="I109" t="s">
        <v>245</v>
      </c>
      <c r="J109" t="s">
        <v>254</v>
      </c>
      <c r="K109" t="s">
        <v>245</v>
      </c>
      <c r="L109" t="s">
        <v>254</v>
      </c>
      <c r="M109" t="s">
        <v>245</v>
      </c>
      <c r="N109" t="s">
        <v>254</v>
      </c>
      <c r="O109" t="s">
        <v>245</v>
      </c>
      <c r="P109" t="s">
        <v>254</v>
      </c>
      <c r="Q109" t="s">
        <v>245</v>
      </c>
      <c r="R109" t="s">
        <v>254</v>
      </c>
      <c r="S109" t="s">
        <v>245</v>
      </c>
      <c r="T109" t="s">
        <v>254</v>
      </c>
      <c r="U109" t="s">
        <v>245</v>
      </c>
      <c r="V109" t="s">
        <v>254</v>
      </c>
      <c r="W109" t="s">
        <v>245</v>
      </c>
      <c r="X109" s="15"/>
      <c r="Y109" s="15"/>
      <c r="Z109" s="15"/>
      <c r="AA109" s="15"/>
    </row>
    <row r="110" spans="1:27" x14ac:dyDescent="0.25">
      <c r="A110" t="s">
        <v>255</v>
      </c>
      <c r="B110" s="1" t="s">
        <v>256</v>
      </c>
      <c r="C110" s="1" t="s">
        <v>257</v>
      </c>
      <c r="D110" s="1" t="s">
        <v>258</v>
      </c>
      <c r="E110" s="1" t="s">
        <v>259</v>
      </c>
      <c r="F110" s="1" t="s">
        <v>260</v>
      </c>
      <c r="G110" s="1" t="s">
        <v>261</v>
      </c>
      <c r="H110" s="1" t="s">
        <v>260</v>
      </c>
      <c r="I110" s="1" t="s">
        <v>261</v>
      </c>
      <c r="J110" s="1" t="s">
        <v>260</v>
      </c>
      <c r="K110" s="1" t="s">
        <v>261</v>
      </c>
      <c r="L110" s="1" t="s">
        <v>260</v>
      </c>
      <c r="M110" s="1" t="s">
        <v>261</v>
      </c>
      <c r="N110" s="1" t="s">
        <v>260</v>
      </c>
      <c r="O110" s="1" t="s">
        <v>261</v>
      </c>
      <c r="P110" s="1" t="s">
        <v>260</v>
      </c>
      <c r="Q110" s="1" t="s">
        <v>261</v>
      </c>
      <c r="R110" s="1" t="s">
        <v>260</v>
      </c>
      <c r="S110" s="1" t="s">
        <v>261</v>
      </c>
      <c r="T110" s="1" t="s">
        <v>260</v>
      </c>
      <c r="U110" s="1" t="s">
        <v>261</v>
      </c>
      <c r="V110" s="1" t="s">
        <v>260</v>
      </c>
      <c r="W110" s="1" t="s">
        <v>261</v>
      </c>
      <c r="X110" s="15"/>
      <c r="Y110" s="15"/>
      <c r="Z110" s="15"/>
      <c r="AA110" s="15"/>
    </row>
    <row r="111" spans="1:27" x14ac:dyDescent="0.25">
      <c r="A111" t="s">
        <v>262</v>
      </c>
      <c r="B111" t="s">
        <v>263</v>
      </c>
      <c r="C111" t="s">
        <v>263</v>
      </c>
      <c r="D111" t="s">
        <v>264</v>
      </c>
      <c r="E111" t="s">
        <v>264</v>
      </c>
      <c r="F111" t="s">
        <v>263</v>
      </c>
      <c r="G111" t="s">
        <v>186</v>
      </c>
      <c r="H111" t="s">
        <v>263</v>
      </c>
      <c r="I111" t="s">
        <v>186</v>
      </c>
      <c r="J111" t="s">
        <v>263</v>
      </c>
      <c r="K111" t="s">
        <v>186</v>
      </c>
      <c r="L111" t="s">
        <v>263</v>
      </c>
      <c r="M111" t="s">
        <v>186</v>
      </c>
      <c r="N111" t="s">
        <v>263</v>
      </c>
      <c r="O111" t="s">
        <v>186</v>
      </c>
      <c r="P111" t="s">
        <v>263</v>
      </c>
      <c r="Q111" t="s">
        <v>186</v>
      </c>
      <c r="R111" t="s">
        <v>263</v>
      </c>
      <c r="S111" t="s">
        <v>186</v>
      </c>
      <c r="T111" t="s">
        <v>263</v>
      </c>
      <c r="U111" t="s">
        <v>186</v>
      </c>
      <c r="V111" t="s">
        <v>263</v>
      </c>
      <c r="W111" t="s">
        <v>186</v>
      </c>
      <c r="X111" s="15"/>
      <c r="Y111" s="15"/>
      <c r="Z111" s="15"/>
      <c r="AA111" s="15"/>
    </row>
    <row r="112" spans="1:27" x14ac:dyDescent="0.25">
      <c r="A112" t="s">
        <v>265</v>
      </c>
      <c r="B112" t="s">
        <v>266</v>
      </c>
      <c r="C112" t="s">
        <v>267</v>
      </c>
      <c r="D112" t="s">
        <v>268</v>
      </c>
      <c r="E112" t="s">
        <v>268</v>
      </c>
      <c r="F112" t="s">
        <v>266</v>
      </c>
      <c r="G112" t="s">
        <v>269</v>
      </c>
      <c r="H112" t="s">
        <v>266</v>
      </c>
      <c r="I112" t="s">
        <v>269</v>
      </c>
      <c r="J112" t="s">
        <v>266</v>
      </c>
      <c r="K112" t="s">
        <v>269</v>
      </c>
      <c r="L112" t="s">
        <v>266</v>
      </c>
      <c r="M112" t="s">
        <v>269</v>
      </c>
      <c r="N112" t="s">
        <v>266</v>
      </c>
      <c r="O112" t="s">
        <v>269</v>
      </c>
      <c r="P112" t="s">
        <v>266</v>
      </c>
      <c r="Q112" t="s">
        <v>269</v>
      </c>
      <c r="R112" t="s">
        <v>266</v>
      </c>
      <c r="S112" t="s">
        <v>269</v>
      </c>
      <c r="T112" t="s">
        <v>266</v>
      </c>
      <c r="U112" t="s">
        <v>269</v>
      </c>
      <c r="V112" t="s">
        <v>266</v>
      </c>
      <c r="W112" t="s">
        <v>269</v>
      </c>
      <c r="X112" s="15"/>
      <c r="Y112" s="15"/>
      <c r="Z112" s="15"/>
      <c r="AA112" s="15"/>
    </row>
    <row r="113" spans="1:27" x14ac:dyDescent="0.25">
      <c r="A113" t="s">
        <v>270</v>
      </c>
      <c r="B113" t="s">
        <v>271</v>
      </c>
      <c r="C113" t="s">
        <v>434</v>
      </c>
      <c r="D113" t="s">
        <v>272</v>
      </c>
      <c r="E113" t="s">
        <v>272</v>
      </c>
      <c r="F113" t="s">
        <v>271</v>
      </c>
      <c r="G113" t="s">
        <v>273</v>
      </c>
      <c r="H113" t="s">
        <v>271</v>
      </c>
      <c r="I113" t="s">
        <v>273</v>
      </c>
      <c r="J113" t="s">
        <v>271</v>
      </c>
      <c r="K113" t="s">
        <v>273</v>
      </c>
      <c r="L113" t="s">
        <v>271</v>
      </c>
      <c r="M113" t="s">
        <v>273</v>
      </c>
      <c r="N113" t="s">
        <v>271</v>
      </c>
      <c r="O113" t="s">
        <v>273</v>
      </c>
      <c r="P113" t="s">
        <v>271</v>
      </c>
      <c r="Q113" t="s">
        <v>273</v>
      </c>
      <c r="R113" t="s">
        <v>271</v>
      </c>
      <c r="S113" t="s">
        <v>273</v>
      </c>
      <c r="T113" t="s">
        <v>271</v>
      </c>
      <c r="U113" t="s">
        <v>273</v>
      </c>
      <c r="V113" t="s">
        <v>271</v>
      </c>
      <c r="W113" t="s">
        <v>273</v>
      </c>
      <c r="X113" s="15"/>
      <c r="Y113" s="15"/>
      <c r="Z113" s="15"/>
      <c r="AA113" s="15"/>
    </row>
    <row r="114" spans="1:27" x14ac:dyDescent="0.25">
      <c r="A114" t="s">
        <v>274</v>
      </c>
      <c r="B114" t="s">
        <v>275</v>
      </c>
      <c r="C114" t="s">
        <v>435</v>
      </c>
      <c r="D114" t="s">
        <v>276</v>
      </c>
      <c r="E114" t="s">
        <v>276</v>
      </c>
      <c r="F114" t="s">
        <v>275</v>
      </c>
      <c r="G114" t="s">
        <v>277</v>
      </c>
      <c r="H114" t="s">
        <v>275</v>
      </c>
      <c r="I114" t="s">
        <v>277</v>
      </c>
      <c r="J114" t="s">
        <v>275</v>
      </c>
      <c r="K114" t="s">
        <v>277</v>
      </c>
      <c r="L114" t="s">
        <v>275</v>
      </c>
      <c r="M114" t="s">
        <v>277</v>
      </c>
      <c r="N114" t="s">
        <v>275</v>
      </c>
      <c r="O114" t="s">
        <v>277</v>
      </c>
      <c r="P114" t="s">
        <v>275</v>
      </c>
      <c r="Q114" t="s">
        <v>277</v>
      </c>
      <c r="R114" t="s">
        <v>275</v>
      </c>
      <c r="S114" t="s">
        <v>277</v>
      </c>
      <c r="T114" t="s">
        <v>275</v>
      </c>
      <c r="U114" t="s">
        <v>277</v>
      </c>
      <c r="V114" t="s">
        <v>275</v>
      </c>
      <c r="W114" t="s">
        <v>277</v>
      </c>
      <c r="X114" s="15"/>
      <c r="Y114" s="15"/>
      <c r="Z114" s="15"/>
      <c r="AA114" s="15"/>
    </row>
    <row r="115" spans="1:27" x14ac:dyDescent="0.25">
      <c r="A115" t="s">
        <v>413</v>
      </c>
      <c r="B115" t="s">
        <v>73</v>
      </c>
      <c r="C115" t="s">
        <v>73</v>
      </c>
      <c r="X115" s="15"/>
      <c r="Y115" s="15"/>
      <c r="Z115" s="15"/>
      <c r="AA115" s="15"/>
    </row>
    <row r="116" spans="1:27" x14ac:dyDescent="0.25">
      <c r="A116" t="s">
        <v>278</v>
      </c>
      <c r="B116" s="1" t="s">
        <v>279</v>
      </c>
      <c r="C116" s="1" t="s">
        <v>280</v>
      </c>
      <c r="D116" s="1" t="s">
        <v>281</v>
      </c>
      <c r="E116" s="1" t="s">
        <v>281</v>
      </c>
      <c r="F116" s="1" t="s">
        <v>279</v>
      </c>
      <c r="G116" s="1" t="s">
        <v>210</v>
      </c>
      <c r="H116" s="1" t="s">
        <v>279</v>
      </c>
      <c r="I116" s="1" t="s">
        <v>210</v>
      </c>
      <c r="J116" s="1" t="s">
        <v>279</v>
      </c>
      <c r="K116" s="1" t="s">
        <v>210</v>
      </c>
      <c r="L116" s="1" t="s">
        <v>279</v>
      </c>
      <c r="M116" s="1" t="s">
        <v>210</v>
      </c>
      <c r="N116" s="1" t="s">
        <v>279</v>
      </c>
      <c r="O116" s="1" t="s">
        <v>210</v>
      </c>
      <c r="P116" s="1" t="s">
        <v>279</v>
      </c>
      <c r="Q116" s="1" t="s">
        <v>210</v>
      </c>
      <c r="R116" s="1" t="s">
        <v>279</v>
      </c>
      <c r="S116" s="1" t="s">
        <v>210</v>
      </c>
      <c r="T116" s="1" t="s">
        <v>279</v>
      </c>
      <c r="U116" s="1" t="s">
        <v>210</v>
      </c>
      <c r="V116" s="1" t="s">
        <v>279</v>
      </c>
      <c r="W116" s="1" t="s">
        <v>210</v>
      </c>
      <c r="X116" s="15"/>
      <c r="Y116" s="15"/>
      <c r="Z116" s="15"/>
      <c r="AA116" s="15"/>
    </row>
    <row r="117" spans="1:27" x14ac:dyDescent="0.25">
      <c r="A117" t="s">
        <v>282</v>
      </c>
      <c r="B117" t="s">
        <v>283</v>
      </c>
      <c r="C117" t="s">
        <v>284</v>
      </c>
      <c r="D117" t="s">
        <v>283</v>
      </c>
      <c r="E117" t="s">
        <v>283</v>
      </c>
      <c r="F117" t="s">
        <v>283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 t="s">
        <v>283</v>
      </c>
      <c r="M117" t="s">
        <v>283</v>
      </c>
      <c r="N117" t="s">
        <v>283</v>
      </c>
      <c r="O117" t="s">
        <v>283</v>
      </c>
      <c r="P117" t="s">
        <v>283</v>
      </c>
      <c r="Q117" t="s">
        <v>283</v>
      </c>
      <c r="R117" t="s">
        <v>283</v>
      </c>
      <c r="S117" t="s">
        <v>283</v>
      </c>
      <c r="T117" t="s">
        <v>283</v>
      </c>
      <c r="U117" t="s">
        <v>283</v>
      </c>
      <c r="V117" t="s">
        <v>283</v>
      </c>
      <c r="W117" t="s">
        <v>283</v>
      </c>
      <c r="X117" s="15"/>
      <c r="Y117" s="15"/>
      <c r="Z117" s="15"/>
      <c r="AA117" s="15"/>
    </row>
    <row r="118" spans="1:27" x14ac:dyDescent="0.25">
      <c r="A118" t="s">
        <v>285</v>
      </c>
      <c r="B118" t="s">
        <v>286</v>
      </c>
      <c r="C118" t="s">
        <v>286</v>
      </c>
      <c r="D118" t="s">
        <v>286</v>
      </c>
      <c r="E118" t="s">
        <v>286</v>
      </c>
      <c r="F118" t="s">
        <v>286</v>
      </c>
      <c r="G118" t="s">
        <v>286</v>
      </c>
      <c r="H118" t="s">
        <v>286</v>
      </c>
      <c r="I118" t="s">
        <v>286</v>
      </c>
      <c r="J118" t="s">
        <v>286</v>
      </c>
      <c r="K118" t="s">
        <v>286</v>
      </c>
      <c r="L118" t="s">
        <v>286</v>
      </c>
      <c r="M118" t="s">
        <v>286</v>
      </c>
      <c r="N118" t="s">
        <v>286</v>
      </c>
      <c r="O118" t="s">
        <v>286</v>
      </c>
      <c r="P118" t="s">
        <v>286</v>
      </c>
      <c r="Q118" t="s">
        <v>286</v>
      </c>
      <c r="R118" t="s">
        <v>286</v>
      </c>
      <c r="S118" t="s">
        <v>286</v>
      </c>
      <c r="T118" t="s">
        <v>286</v>
      </c>
      <c r="U118" t="s">
        <v>286</v>
      </c>
      <c r="V118" t="s">
        <v>286</v>
      </c>
      <c r="W118" t="s">
        <v>286</v>
      </c>
      <c r="X118" s="15"/>
      <c r="Y118" s="15"/>
      <c r="Z118" s="15"/>
      <c r="AA118" s="15"/>
    </row>
    <row r="119" spans="1:27" x14ac:dyDescent="0.25">
      <c r="A119" t="s">
        <v>287</v>
      </c>
      <c r="B119" t="s">
        <v>288</v>
      </c>
      <c r="C119" t="s">
        <v>288</v>
      </c>
      <c r="D119" t="s">
        <v>288</v>
      </c>
      <c r="E119" t="s">
        <v>288</v>
      </c>
      <c r="F119" t="s">
        <v>288</v>
      </c>
      <c r="G119" t="s">
        <v>288</v>
      </c>
      <c r="H119" t="s">
        <v>288</v>
      </c>
      <c r="I119" t="s">
        <v>288</v>
      </c>
      <c r="J119" t="s">
        <v>288</v>
      </c>
      <c r="K119" t="s">
        <v>288</v>
      </c>
      <c r="L119" t="s">
        <v>288</v>
      </c>
      <c r="M119" t="s">
        <v>288</v>
      </c>
      <c r="N119" t="s">
        <v>288</v>
      </c>
      <c r="O119" t="s">
        <v>288</v>
      </c>
      <c r="P119" t="s">
        <v>288</v>
      </c>
      <c r="Q119" t="s">
        <v>288</v>
      </c>
      <c r="R119" t="s">
        <v>288</v>
      </c>
      <c r="S119" t="s">
        <v>288</v>
      </c>
      <c r="T119" t="s">
        <v>288</v>
      </c>
      <c r="U119" t="s">
        <v>288</v>
      </c>
      <c r="V119" t="s">
        <v>288</v>
      </c>
      <c r="W119" t="s">
        <v>288</v>
      </c>
      <c r="X119" s="15"/>
      <c r="Y119" s="15"/>
      <c r="Z119" s="15"/>
      <c r="AA119" s="15"/>
    </row>
    <row r="120" spans="1:27" x14ac:dyDescent="0.25">
      <c r="A120" t="s">
        <v>289</v>
      </c>
      <c r="B120" s="1" t="s">
        <v>24</v>
      </c>
      <c r="C120" s="1" t="s">
        <v>130</v>
      </c>
      <c r="D120" s="1" t="s">
        <v>151</v>
      </c>
      <c r="E120" s="1" t="s">
        <v>290</v>
      </c>
      <c r="F120" s="1" t="s">
        <v>146</v>
      </c>
      <c r="G120" s="1" t="s">
        <v>65</v>
      </c>
      <c r="H120" s="1" t="s">
        <v>146</v>
      </c>
      <c r="I120" s="1" t="s">
        <v>65</v>
      </c>
      <c r="J120" s="1" t="s">
        <v>146</v>
      </c>
      <c r="K120" s="1" t="s">
        <v>65</v>
      </c>
      <c r="L120" s="1" t="s">
        <v>146</v>
      </c>
      <c r="M120" s="1" t="s">
        <v>65</v>
      </c>
      <c r="N120" s="1" t="s">
        <v>146</v>
      </c>
      <c r="O120" s="1" t="s">
        <v>65</v>
      </c>
      <c r="P120" s="1" t="s">
        <v>146</v>
      </c>
      <c r="Q120" s="1" t="s">
        <v>65</v>
      </c>
      <c r="R120" s="1" t="s">
        <v>146</v>
      </c>
      <c r="S120" s="1" t="s">
        <v>65</v>
      </c>
      <c r="T120" s="1" t="s">
        <v>146</v>
      </c>
      <c r="U120" s="1" t="s">
        <v>65</v>
      </c>
      <c r="V120" s="1" t="s">
        <v>146</v>
      </c>
      <c r="W120" s="1" t="s">
        <v>65</v>
      </c>
      <c r="X120" s="15"/>
      <c r="Y120" s="15"/>
      <c r="Z120" s="15"/>
      <c r="AA120" s="15"/>
    </row>
    <row r="121" spans="1:27" x14ac:dyDescent="0.25">
      <c r="A121" t="s">
        <v>291</v>
      </c>
      <c r="B121" s="1" t="s">
        <v>25</v>
      </c>
      <c r="C121" s="1" t="s">
        <v>136</v>
      </c>
      <c r="D121" s="1" t="s">
        <v>75</v>
      </c>
      <c r="E121" s="1" t="s">
        <v>290</v>
      </c>
      <c r="F121" s="1" t="s">
        <v>292</v>
      </c>
      <c r="G121" s="1" t="s">
        <v>166</v>
      </c>
      <c r="H121" s="1" t="s">
        <v>292</v>
      </c>
      <c r="I121" s="1" t="s">
        <v>166</v>
      </c>
      <c r="J121" s="1" t="s">
        <v>292</v>
      </c>
      <c r="K121" s="1" t="s">
        <v>166</v>
      </c>
      <c r="L121" s="1" t="s">
        <v>292</v>
      </c>
      <c r="M121" s="1" t="s">
        <v>166</v>
      </c>
      <c r="N121" s="1" t="s">
        <v>292</v>
      </c>
      <c r="O121" s="1" t="s">
        <v>166</v>
      </c>
      <c r="P121" s="1" t="s">
        <v>292</v>
      </c>
      <c r="Q121" s="1" t="s">
        <v>166</v>
      </c>
      <c r="R121" s="1" t="s">
        <v>292</v>
      </c>
      <c r="S121" s="1" t="s">
        <v>166</v>
      </c>
      <c r="T121" s="1" t="s">
        <v>292</v>
      </c>
      <c r="U121" s="1" t="s">
        <v>166</v>
      </c>
      <c r="V121" s="1" t="s">
        <v>292</v>
      </c>
      <c r="W121" s="1" t="s">
        <v>166</v>
      </c>
      <c r="X121" s="15"/>
      <c r="Y121" s="15"/>
      <c r="Z121" s="15"/>
      <c r="AA121" s="15"/>
    </row>
    <row r="122" spans="1:27" x14ac:dyDescent="0.25">
      <c r="A122" t="s">
        <v>293</v>
      </c>
      <c r="B122" s="1" t="s">
        <v>150</v>
      </c>
      <c r="C122" s="1" t="s">
        <v>65</v>
      </c>
      <c r="D122" s="1" t="s">
        <v>294</v>
      </c>
      <c r="E122" s="1" t="s">
        <v>131</v>
      </c>
      <c r="F122" s="1" t="s">
        <v>295</v>
      </c>
      <c r="G122" s="1" t="s">
        <v>295</v>
      </c>
      <c r="H122" s="1" t="s">
        <v>295</v>
      </c>
      <c r="I122" s="1" t="s">
        <v>295</v>
      </c>
      <c r="J122" s="1" t="s">
        <v>295</v>
      </c>
      <c r="K122" s="1" t="s">
        <v>295</v>
      </c>
      <c r="L122" s="1" t="s">
        <v>295</v>
      </c>
      <c r="M122" s="1" t="s">
        <v>295</v>
      </c>
      <c r="N122" s="1" t="s">
        <v>295</v>
      </c>
      <c r="O122" s="1" t="s">
        <v>295</v>
      </c>
      <c r="P122" s="1" t="s">
        <v>295</v>
      </c>
      <c r="Q122" s="1" t="s">
        <v>295</v>
      </c>
      <c r="R122" s="1" t="s">
        <v>295</v>
      </c>
      <c r="S122" s="1" t="s">
        <v>295</v>
      </c>
      <c r="T122" s="1" t="s">
        <v>295</v>
      </c>
      <c r="U122" s="1" t="s">
        <v>295</v>
      </c>
      <c r="V122" s="1" t="s">
        <v>295</v>
      </c>
      <c r="W122" s="1" t="s">
        <v>295</v>
      </c>
      <c r="X122" s="15"/>
      <c r="Y122" s="15"/>
      <c r="Z122" s="15"/>
      <c r="AA122" s="15"/>
    </row>
    <row r="123" spans="1:27" x14ac:dyDescent="0.25">
      <c r="A123" t="s">
        <v>296</v>
      </c>
      <c r="B123" s="1" t="s">
        <v>297</v>
      </c>
      <c r="C123" s="1" t="s">
        <v>137</v>
      </c>
      <c r="D123" s="1" t="s">
        <v>298</v>
      </c>
      <c r="E123" s="1" t="s">
        <v>290</v>
      </c>
      <c r="F123" s="1" t="s">
        <v>76</v>
      </c>
      <c r="G123" s="1" t="s">
        <v>295</v>
      </c>
      <c r="H123" s="1" t="s">
        <v>76</v>
      </c>
      <c r="I123" s="1" t="s">
        <v>295</v>
      </c>
      <c r="J123" s="1" t="s">
        <v>76</v>
      </c>
      <c r="K123" s="1" t="s">
        <v>295</v>
      </c>
      <c r="L123" s="1" t="s">
        <v>76</v>
      </c>
      <c r="M123" s="1" t="s">
        <v>295</v>
      </c>
      <c r="N123" s="1" t="s">
        <v>76</v>
      </c>
      <c r="O123" s="1" t="s">
        <v>295</v>
      </c>
      <c r="P123" s="1" t="s">
        <v>76</v>
      </c>
      <c r="Q123" s="1" t="s">
        <v>295</v>
      </c>
      <c r="R123" s="1" t="s">
        <v>76</v>
      </c>
      <c r="S123" s="1" t="s">
        <v>295</v>
      </c>
      <c r="T123" s="1" t="s">
        <v>76</v>
      </c>
      <c r="U123" s="1" t="s">
        <v>295</v>
      </c>
      <c r="V123" s="1" t="s">
        <v>76</v>
      </c>
      <c r="W123" s="1" t="s">
        <v>295</v>
      </c>
      <c r="X123" s="15"/>
      <c r="Y123" s="15"/>
      <c r="Z123" s="15"/>
      <c r="AA123" s="15"/>
    </row>
    <row r="124" spans="1:27" x14ac:dyDescent="0.25">
      <c r="A124" t="s">
        <v>299</v>
      </c>
      <c r="B124" s="1" t="s">
        <v>155</v>
      </c>
      <c r="C124" s="1" t="s">
        <v>162</v>
      </c>
      <c r="D124" s="1" t="s">
        <v>175</v>
      </c>
      <c r="E124" s="1" t="s">
        <v>290</v>
      </c>
      <c r="F124" s="1" t="s">
        <v>35</v>
      </c>
      <c r="G124" s="1" t="s">
        <v>300</v>
      </c>
      <c r="H124" s="1" t="s">
        <v>35</v>
      </c>
      <c r="I124" s="1" t="s">
        <v>300</v>
      </c>
      <c r="J124" s="1" t="s">
        <v>35</v>
      </c>
      <c r="K124" s="1" t="s">
        <v>300</v>
      </c>
      <c r="L124" s="1" t="s">
        <v>35</v>
      </c>
      <c r="M124" s="1" t="s">
        <v>300</v>
      </c>
      <c r="N124" s="1" t="s">
        <v>35</v>
      </c>
      <c r="O124" s="1" t="s">
        <v>300</v>
      </c>
      <c r="P124" s="1" t="s">
        <v>35</v>
      </c>
      <c r="Q124" s="1" t="s">
        <v>300</v>
      </c>
      <c r="R124" s="1" t="s">
        <v>35</v>
      </c>
      <c r="S124" s="1" t="s">
        <v>300</v>
      </c>
      <c r="T124" s="1" t="s">
        <v>35</v>
      </c>
      <c r="U124" s="1" t="s">
        <v>300</v>
      </c>
      <c r="V124" s="1" t="s">
        <v>35</v>
      </c>
      <c r="W124" s="1" t="s">
        <v>300</v>
      </c>
      <c r="X124" s="15"/>
      <c r="Y124" s="15"/>
      <c r="Z124" s="15"/>
      <c r="AA124" s="15"/>
    </row>
    <row r="125" spans="1:27" x14ac:dyDescent="0.25">
      <c r="A125" t="s">
        <v>301</v>
      </c>
      <c r="B125" s="1" t="s">
        <v>58</v>
      </c>
      <c r="C125" s="1" t="s">
        <v>167</v>
      </c>
      <c r="D125" s="1" t="s">
        <v>81</v>
      </c>
      <c r="E125" s="1" t="s">
        <v>290</v>
      </c>
      <c r="F125" s="1" t="s">
        <v>302</v>
      </c>
      <c r="G125" s="1" t="s">
        <v>303</v>
      </c>
      <c r="H125" s="1" t="s">
        <v>302</v>
      </c>
      <c r="I125" s="1" t="s">
        <v>303</v>
      </c>
      <c r="J125" s="1" t="s">
        <v>302</v>
      </c>
      <c r="K125" s="1" t="s">
        <v>303</v>
      </c>
      <c r="L125" s="1" t="s">
        <v>302</v>
      </c>
      <c r="M125" s="1" t="s">
        <v>303</v>
      </c>
      <c r="N125" s="1" t="s">
        <v>302</v>
      </c>
      <c r="O125" s="1" t="s">
        <v>303</v>
      </c>
      <c r="P125" s="1" t="s">
        <v>302</v>
      </c>
      <c r="Q125" s="1" t="s">
        <v>303</v>
      </c>
      <c r="R125" s="1" t="s">
        <v>302</v>
      </c>
      <c r="S125" s="1" t="s">
        <v>303</v>
      </c>
      <c r="T125" s="1" t="s">
        <v>302</v>
      </c>
      <c r="U125" s="1" t="s">
        <v>303</v>
      </c>
      <c r="V125" s="1" t="s">
        <v>302</v>
      </c>
      <c r="W125" s="1" t="s">
        <v>303</v>
      </c>
      <c r="X125" s="15"/>
      <c r="Y125" s="15"/>
      <c r="Z125" s="15"/>
      <c r="AA125" s="15"/>
    </row>
    <row r="126" spans="1:27" x14ac:dyDescent="0.25">
      <c r="A126" t="s">
        <v>304</v>
      </c>
      <c r="B126" t="s">
        <v>305</v>
      </c>
      <c r="C126" t="s">
        <v>430</v>
      </c>
      <c r="D126" s="1" t="s">
        <v>431</v>
      </c>
      <c r="E126" s="1" t="s">
        <v>306</v>
      </c>
      <c r="F126" t="s">
        <v>307</v>
      </c>
      <c r="G126" t="s">
        <v>308</v>
      </c>
      <c r="H126" t="s">
        <v>307</v>
      </c>
      <c r="I126" t="s">
        <v>308</v>
      </c>
      <c r="J126" t="s">
        <v>307</v>
      </c>
      <c r="K126" t="s">
        <v>308</v>
      </c>
      <c r="L126" t="s">
        <v>307</v>
      </c>
      <c r="M126" t="s">
        <v>308</v>
      </c>
      <c r="N126" t="s">
        <v>307</v>
      </c>
      <c r="O126" t="s">
        <v>308</v>
      </c>
      <c r="P126" t="s">
        <v>307</v>
      </c>
      <c r="Q126" t="s">
        <v>308</v>
      </c>
      <c r="R126" t="s">
        <v>307</v>
      </c>
      <c r="S126" t="s">
        <v>308</v>
      </c>
      <c r="T126" t="s">
        <v>307</v>
      </c>
      <c r="U126" t="s">
        <v>308</v>
      </c>
      <c r="V126" t="s">
        <v>307</v>
      </c>
      <c r="W126" t="s">
        <v>308</v>
      </c>
      <c r="X126" s="15"/>
      <c r="Y126" s="15"/>
      <c r="Z126" s="15"/>
      <c r="AA126" s="15"/>
    </row>
    <row r="127" spans="1:27" x14ac:dyDescent="0.25">
      <c r="A127" t="s">
        <v>309</v>
      </c>
      <c r="B127" t="s">
        <v>310</v>
      </c>
      <c r="C127" t="s">
        <v>311</v>
      </c>
      <c r="D127" t="s">
        <v>312</v>
      </c>
      <c r="E127" t="s">
        <v>313</v>
      </c>
      <c r="F127" t="s">
        <v>314</v>
      </c>
      <c r="G127" t="s">
        <v>315</v>
      </c>
      <c r="H127" t="s">
        <v>314</v>
      </c>
      <c r="I127" t="s">
        <v>315</v>
      </c>
      <c r="J127" t="s">
        <v>314</v>
      </c>
      <c r="K127" t="s">
        <v>315</v>
      </c>
      <c r="L127" t="s">
        <v>314</v>
      </c>
      <c r="M127" t="s">
        <v>315</v>
      </c>
      <c r="N127" t="s">
        <v>314</v>
      </c>
      <c r="O127" t="s">
        <v>315</v>
      </c>
      <c r="P127" t="s">
        <v>314</v>
      </c>
      <c r="Q127" t="s">
        <v>315</v>
      </c>
      <c r="R127" t="s">
        <v>314</v>
      </c>
      <c r="S127" t="s">
        <v>315</v>
      </c>
      <c r="T127" t="s">
        <v>314</v>
      </c>
      <c r="U127" t="s">
        <v>315</v>
      </c>
      <c r="V127" t="s">
        <v>314</v>
      </c>
      <c r="W127" t="s">
        <v>315</v>
      </c>
      <c r="X127" s="15"/>
      <c r="Y127" s="15"/>
      <c r="Z127" s="15"/>
      <c r="AA127" s="15"/>
    </row>
    <row r="128" spans="1:27" x14ac:dyDescent="0.25">
      <c r="A128" t="s">
        <v>316</v>
      </c>
      <c r="B128" t="s">
        <v>317</v>
      </c>
      <c r="C128" t="s">
        <v>318</v>
      </c>
      <c r="D128" t="s">
        <v>319</v>
      </c>
      <c r="E128" t="s">
        <v>320</v>
      </c>
      <c r="F128" t="s">
        <v>321</v>
      </c>
      <c r="G128" t="s">
        <v>322</v>
      </c>
      <c r="H128" t="s">
        <v>321</v>
      </c>
      <c r="I128" t="s">
        <v>322</v>
      </c>
      <c r="J128" t="s">
        <v>321</v>
      </c>
      <c r="K128" t="s">
        <v>322</v>
      </c>
      <c r="L128" t="s">
        <v>321</v>
      </c>
      <c r="M128" t="s">
        <v>322</v>
      </c>
      <c r="N128" t="s">
        <v>321</v>
      </c>
      <c r="O128" t="s">
        <v>322</v>
      </c>
      <c r="P128" t="s">
        <v>321</v>
      </c>
      <c r="Q128" t="s">
        <v>322</v>
      </c>
      <c r="R128" t="s">
        <v>321</v>
      </c>
      <c r="S128" t="s">
        <v>322</v>
      </c>
      <c r="T128" t="s">
        <v>321</v>
      </c>
      <c r="U128" t="s">
        <v>322</v>
      </c>
      <c r="V128" t="s">
        <v>321</v>
      </c>
      <c r="W128" t="s">
        <v>322</v>
      </c>
      <c r="X128" s="15"/>
      <c r="Y128" s="15"/>
      <c r="Z128" s="15"/>
      <c r="AA128" s="15"/>
    </row>
    <row r="129" spans="1:27" x14ac:dyDescent="0.25">
      <c r="A129" t="s">
        <v>377</v>
      </c>
      <c r="B129" t="s">
        <v>71</v>
      </c>
      <c r="C129" t="s">
        <v>71</v>
      </c>
      <c r="D129" t="s">
        <v>71</v>
      </c>
      <c r="E129" t="s">
        <v>71</v>
      </c>
      <c r="F129" t="s">
        <v>71</v>
      </c>
      <c r="G129" t="s">
        <v>71</v>
      </c>
      <c r="H129" t="s">
        <v>71</v>
      </c>
      <c r="I129" t="s">
        <v>71</v>
      </c>
      <c r="J129" t="s">
        <v>71</v>
      </c>
      <c r="K129" t="s">
        <v>71</v>
      </c>
      <c r="L129" t="s">
        <v>71</v>
      </c>
      <c r="M129" t="s">
        <v>71</v>
      </c>
      <c r="N129" t="s">
        <v>71</v>
      </c>
      <c r="O129" t="s">
        <v>71</v>
      </c>
      <c r="P129" t="s">
        <v>71</v>
      </c>
      <c r="Q129" t="s">
        <v>71</v>
      </c>
      <c r="R129" t="s">
        <v>71</v>
      </c>
      <c r="S129" t="s">
        <v>71</v>
      </c>
      <c r="T129" t="s">
        <v>71</v>
      </c>
      <c r="U129" t="s">
        <v>71</v>
      </c>
      <c r="V129" t="s">
        <v>71</v>
      </c>
      <c r="W129" t="s">
        <v>71</v>
      </c>
      <c r="X129" s="15"/>
      <c r="Y129" s="15"/>
      <c r="Z129" s="15"/>
      <c r="AA129" s="15"/>
    </row>
    <row r="130" spans="1:27" x14ac:dyDescent="0.25">
      <c r="A130" t="s">
        <v>323</v>
      </c>
      <c r="B130" t="s">
        <v>369</v>
      </c>
      <c r="C130" t="s">
        <v>369</v>
      </c>
      <c r="D130" t="s">
        <v>324</v>
      </c>
      <c r="E130" t="s">
        <v>324</v>
      </c>
      <c r="F130" t="s">
        <v>324</v>
      </c>
      <c r="G130" t="s">
        <v>326</v>
      </c>
      <c r="H130" t="s">
        <v>324</v>
      </c>
      <c r="I130" t="s">
        <v>326</v>
      </c>
      <c r="J130" t="s">
        <v>324</v>
      </c>
      <c r="K130" t="s">
        <v>326</v>
      </c>
      <c r="L130" t="s">
        <v>324</v>
      </c>
      <c r="M130" t="s">
        <v>326</v>
      </c>
      <c r="N130" t="s">
        <v>324</v>
      </c>
      <c r="O130" t="s">
        <v>326</v>
      </c>
      <c r="P130" t="s">
        <v>325</v>
      </c>
      <c r="Q130" t="s">
        <v>326</v>
      </c>
      <c r="R130" t="s">
        <v>325</v>
      </c>
      <c r="S130" t="s">
        <v>326</v>
      </c>
      <c r="T130" t="s">
        <v>325</v>
      </c>
      <c r="U130" t="s">
        <v>326</v>
      </c>
      <c r="V130" t="s">
        <v>325</v>
      </c>
      <c r="W130" t="s">
        <v>326</v>
      </c>
      <c r="X130" s="15"/>
      <c r="Y130" s="15"/>
      <c r="Z130" s="15"/>
      <c r="AA130" s="15"/>
    </row>
    <row r="131" spans="1:27" x14ac:dyDescent="0.25">
      <c r="A131" t="s">
        <v>327</v>
      </c>
      <c r="B131" t="s">
        <v>370</v>
      </c>
      <c r="C131" t="s">
        <v>370</v>
      </c>
      <c r="D131" t="s">
        <v>372</v>
      </c>
      <c r="E131" t="s">
        <v>372</v>
      </c>
      <c r="F131" t="s">
        <v>372</v>
      </c>
      <c r="G131" t="s">
        <v>371</v>
      </c>
      <c r="H131" t="s">
        <v>372</v>
      </c>
      <c r="I131" t="s">
        <v>371</v>
      </c>
      <c r="J131" t="s">
        <v>372</v>
      </c>
      <c r="K131" t="s">
        <v>371</v>
      </c>
      <c r="L131" t="s">
        <v>372</v>
      </c>
      <c r="M131" t="s">
        <v>371</v>
      </c>
      <c r="N131" t="s">
        <v>372</v>
      </c>
      <c r="O131" t="s">
        <v>371</v>
      </c>
      <c r="P131" t="s">
        <v>373</v>
      </c>
      <c r="Q131" t="s">
        <v>371</v>
      </c>
      <c r="R131" t="s">
        <v>373</v>
      </c>
      <c r="S131" t="s">
        <v>371</v>
      </c>
      <c r="T131" t="s">
        <v>373</v>
      </c>
      <c r="U131" t="s">
        <v>371</v>
      </c>
      <c r="V131" t="s">
        <v>373</v>
      </c>
      <c r="W131" t="s">
        <v>371</v>
      </c>
      <c r="X131" s="15"/>
      <c r="Y131" s="15"/>
      <c r="Z131" s="15"/>
      <c r="AA131" s="15"/>
    </row>
    <row r="132" spans="1:27" x14ac:dyDescent="0.25">
      <c r="A132" t="s">
        <v>328</v>
      </c>
      <c r="B132" t="s">
        <v>378</v>
      </c>
      <c r="C132" t="s">
        <v>378</v>
      </c>
      <c r="D132" t="s">
        <v>378</v>
      </c>
      <c r="E132" t="s">
        <v>378</v>
      </c>
      <c r="F132" t="s">
        <v>378</v>
      </c>
      <c r="G132" t="s">
        <v>378</v>
      </c>
      <c r="H132" t="s">
        <v>378</v>
      </c>
      <c r="I132" t="s">
        <v>378</v>
      </c>
      <c r="J132" t="s">
        <v>378</v>
      </c>
      <c r="K132" t="s">
        <v>378</v>
      </c>
      <c r="L132" t="s">
        <v>378</v>
      </c>
      <c r="M132" t="s">
        <v>378</v>
      </c>
      <c r="N132" t="s">
        <v>378</v>
      </c>
      <c r="O132" t="s">
        <v>378</v>
      </c>
      <c r="P132" t="s">
        <v>378</v>
      </c>
      <c r="Q132" t="s">
        <v>378</v>
      </c>
      <c r="R132" t="s">
        <v>378</v>
      </c>
      <c r="S132" t="s">
        <v>378</v>
      </c>
      <c r="T132" t="s">
        <v>378</v>
      </c>
      <c r="U132" t="s">
        <v>378</v>
      </c>
      <c r="V132" t="s">
        <v>378</v>
      </c>
      <c r="W132" t="s">
        <v>378</v>
      </c>
      <c r="X132" s="15"/>
      <c r="Y132" s="15"/>
      <c r="Z132" s="15"/>
      <c r="AA132" s="15"/>
    </row>
    <row r="133" spans="1:27" x14ac:dyDescent="0.25">
      <c r="A133" t="s">
        <v>329</v>
      </c>
      <c r="B133" t="s">
        <v>330</v>
      </c>
      <c r="C133" t="s">
        <v>330</v>
      </c>
      <c r="D133" t="s">
        <v>330</v>
      </c>
      <c r="E133" t="s">
        <v>330</v>
      </c>
      <c r="F133" t="s">
        <v>330</v>
      </c>
      <c r="G133" t="s">
        <v>330</v>
      </c>
      <c r="H133" t="s">
        <v>330</v>
      </c>
      <c r="I133" t="s">
        <v>330</v>
      </c>
      <c r="J133" t="s">
        <v>330</v>
      </c>
      <c r="K133" t="s">
        <v>330</v>
      </c>
      <c r="L133" t="s">
        <v>330</v>
      </c>
      <c r="M133" t="s">
        <v>330</v>
      </c>
      <c r="N133" t="s">
        <v>330</v>
      </c>
      <c r="O133" t="s">
        <v>330</v>
      </c>
      <c r="P133" t="s">
        <v>330</v>
      </c>
      <c r="Q133" t="s">
        <v>330</v>
      </c>
      <c r="R133" t="s">
        <v>330</v>
      </c>
      <c r="S133" t="s">
        <v>330</v>
      </c>
      <c r="T133" t="s">
        <v>330</v>
      </c>
      <c r="U133" t="s">
        <v>330</v>
      </c>
      <c r="V133" t="s">
        <v>330</v>
      </c>
      <c r="W133" t="s">
        <v>330</v>
      </c>
      <c r="X133" s="15"/>
      <c r="Y133" s="15"/>
      <c r="Z133" s="15"/>
      <c r="AA133" s="15"/>
    </row>
    <row r="134" spans="1:27" x14ac:dyDescent="0.25">
      <c r="A134" t="s">
        <v>483</v>
      </c>
      <c r="B134" t="s">
        <v>491</v>
      </c>
      <c r="C134" t="s">
        <v>491</v>
      </c>
      <c r="D134" t="s">
        <v>491</v>
      </c>
      <c r="E134" t="s">
        <v>491</v>
      </c>
      <c r="F134" t="s">
        <v>491</v>
      </c>
      <c r="G134" t="s">
        <v>484</v>
      </c>
      <c r="H134" t="s">
        <v>484</v>
      </c>
      <c r="I134" t="s">
        <v>484</v>
      </c>
      <c r="J134" t="s">
        <v>484</v>
      </c>
      <c r="K134" t="s">
        <v>484</v>
      </c>
      <c r="L134" t="s">
        <v>484</v>
      </c>
      <c r="M134" t="s">
        <v>484</v>
      </c>
      <c r="N134" t="s">
        <v>484</v>
      </c>
      <c r="O134" t="s">
        <v>484</v>
      </c>
      <c r="P134" t="s">
        <v>484</v>
      </c>
      <c r="Q134" t="s">
        <v>484</v>
      </c>
      <c r="R134" t="s">
        <v>484</v>
      </c>
      <c r="S134" t="s">
        <v>484</v>
      </c>
      <c r="T134" t="s">
        <v>484</v>
      </c>
      <c r="U134" t="s">
        <v>484</v>
      </c>
      <c r="V134" t="s">
        <v>484</v>
      </c>
      <c r="W134" t="s">
        <v>484</v>
      </c>
      <c r="X134" t="s">
        <v>484</v>
      </c>
      <c r="Y134" t="s">
        <v>484</v>
      </c>
      <c r="Z134" t="s">
        <v>484</v>
      </c>
      <c r="AA134" s="15"/>
    </row>
    <row r="135" spans="1:27" x14ac:dyDescent="0.25">
      <c r="A135" t="s">
        <v>401</v>
      </c>
      <c r="B135" t="s">
        <v>403</v>
      </c>
      <c r="C135" t="s">
        <v>403</v>
      </c>
      <c r="D135" t="s">
        <v>403</v>
      </c>
      <c r="E135" t="s">
        <v>403</v>
      </c>
      <c r="F135" t="s">
        <v>403</v>
      </c>
      <c r="G135" t="s">
        <v>403</v>
      </c>
      <c r="H135" t="s">
        <v>402</v>
      </c>
      <c r="I135" t="s">
        <v>402</v>
      </c>
      <c r="J135" t="s">
        <v>402</v>
      </c>
      <c r="K135" t="s">
        <v>402</v>
      </c>
      <c r="L135" t="s">
        <v>402</v>
      </c>
      <c r="M135" t="s">
        <v>402</v>
      </c>
      <c r="N135" t="s">
        <v>402</v>
      </c>
      <c r="O135" t="s">
        <v>402</v>
      </c>
      <c r="P135" t="s">
        <v>402</v>
      </c>
      <c r="Q135" t="s">
        <v>402</v>
      </c>
      <c r="R135" t="s">
        <v>402</v>
      </c>
      <c r="S135" t="s">
        <v>402</v>
      </c>
      <c r="T135" t="s">
        <v>402</v>
      </c>
      <c r="U135" t="s">
        <v>402</v>
      </c>
      <c r="V135" t="s">
        <v>402</v>
      </c>
      <c r="W135" t="s">
        <v>402</v>
      </c>
      <c r="X135" s="15"/>
      <c r="Y135" s="15"/>
      <c r="Z135" s="15"/>
      <c r="AA135" s="15"/>
    </row>
    <row r="136" spans="1:27" x14ac:dyDescent="0.25">
      <c r="A136" t="s">
        <v>404</v>
      </c>
      <c r="X136" s="15"/>
      <c r="Y136" s="15"/>
      <c r="Z136" s="15"/>
      <c r="AA136" s="15"/>
    </row>
    <row r="137" spans="1:27" x14ac:dyDescent="0.25">
      <c r="B137" t="s">
        <v>403</v>
      </c>
      <c r="C137" t="s">
        <v>403</v>
      </c>
      <c r="D137" t="s">
        <v>403</v>
      </c>
      <c r="E137" t="s">
        <v>403</v>
      </c>
      <c r="F137" t="s">
        <v>403</v>
      </c>
      <c r="G137" t="s">
        <v>403</v>
      </c>
      <c r="H137" t="s">
        <v>403</v>
      </c>
      <c r="I137" t="s">
        <v>403</v>
      </c>
      <c r="J137" t="s">
        <v>403</v>
      </c>
      <c r="K137" t="s">
        <v>403</v>
      </c>
      <c r="L137" t="s">
        <v>403</v>
      </c>
      <c r="M137" t="s">
        <v>403</v>
      </c>
      <c r="N137" t="s">
        <v>403</v>
      </c>
      <c r="O137" t="s">
        <v>403</v>
      </c>
      <c r="P137" t="s">
        <v>403</v>
      </c>
      <c r="Q137" t="s">
        <v>403</v>
      </c>
      <c r="R137" t="s">
        <v>403</v>
      </c>
      <c r="S137" t="s">
        <v>403</v>
      </c>
      <c r="T137" t="s">
        <v>403</v>
      </c>
      <c r="U137" t="s">
        <v>403</v>
      </c>
      <c r="V137" t="s">
        <v>403</v>
      </c>
      <c r="W137" t="s">
        <v>403</v>
      </c>
      <c r="X137" s="15"/>
      <c r="Y137" s="15"/>
      <c r="Z137" s="15"/>
      <c r="AA137" s="15"/>
    </row>
    <row r="138" spans="1:27" x14ac:dyDescent="0.25">
      <c r="A138" t="s">
        <v>406</v>
      </c>
      <c r="B138" t="s">
        <v>407</v>
      </c>
      <c r="X138" s="15"/>
      <c r="Y138" s="15"/>
      <c r="Z138" s="15"/>
      <c r="AA138" s="15"/>
    </row>
    <row r="139" spans="1:27" x14ac:dyDescent="0.25">
      <c r="B139" s="7"/>
      <c r="X139" s="15"/>
      <c r="Y139" s="15"/>
      <c r="Z139" s="15"/>
      <c r="AA139" s="15"/>
    </row>
    <row r="140" spans="1:27" x14ac:dyDescent="0.25">
      <c r="A140" t="s">
        <v>409</v>
      </c>
      <c r="B140" t="s">
        <v>410</v>
      </c>
      <c r="C140" t="s">
        <v>410</v>
      </c>
      <c r="D140" t="s">
        <v>410</v>
      </c>
      <c r="E140" t="s">
        <v>410</v>
      </c>
      <c r="F140" t="s">
        <v>411</v>
      </c>
      <c r="G140" t="s">
        <v>410</v>
      </c>
      <c r="H140" t="s">
        <v>410</v>
      </c>
      <c r="I140" t="s">
        <v>410</v>
      </c>
      <c r="J140" t="s">
        <v>410</v>
      </c>
      <c r="K140" t="s">
        <v>410</v>
      </c>
      <c r="L140" t="s">
        <v>411</v>
      </c>
      <c r="M140" t="s">
        <v>411</v>
      </c>
      <c r="N140" t="s">
        <v>411</v>
      </c>
      <c r="O140" t="s">
        <v>411</v>
      </c>
      <c r="P140" t="s">
        <v>411</v>
      </c>
      <c r="Q140" t="s">
        <v>411</v>
      </c>
      <c r="R140" t="s">
        <v>411</v>
      </c>
      <c r="S140" t="s">
        <v>411</v>
      </c>
      <c r="T140" t="s">
        <v>411</v>
      </c>
      <c r="U140" t="s">
        <v>411</v>
      </c>
      <c r="X140" s="15"/>
      <c r="Y140" s="15"/>
      <c r="Z140" s="15"/>
      <c r="AA140" s="15"/>
    </row>
    <row r="141" spans="1:27" x14ac:dyDescent="0.25">
      <c r="B141" t="s">
        <v>412</v>
      </c>
      <c r="C141" t="s">
        <v>412</v>
      </c>
      <c r="D141" t="s">
        <v>412</v>
      </c>
      <c r="E141" t="s">
        <v>412</v>
      </c>
      <c r="F141" t="s">
        <v>412</v>
      </c>
      <c r="G141" t="s">
        <v>412</v>
      </c>
      <c r="H141" t="s">
        <v>412</v>
      </c>
      <c r="I141" t="s">
        <v>412</v>
      </c>
      <c r="J141" t="s">
        <v>412</v>
      </c>
      <c r="K141" t="s">
        <v>412</v>
      </c>
      <c r="L141" t="s">
        <v>412</v>
      </c>
      <c r="M141" t="s">
        <v>412</v>
      </c>
      <c r="N141" t="s">
        <v>412</v>
      </c>
      <c r="O141" t="s">
        <v>412</v>
      </c>
      <c r="P141" t="s">
        <v>412</v>
      </c>
      <c r="Q141" t="s">
        <v>412</v>
      </c>
      <c r="R141" t="s">
        <v>412</v>
      </c>
      <c r="S141" t="s">
        <v>412</v>
      </c>
      <c r="T141" t="s">
        <v>412</v>
      </c>
      <c r="U141" t="s">
        <v>412</v>
      </c>
      <c r="X141" s="15"/>
      <c r="Y141" s="15"/>
      <c r="Z141" s="15"/>
      <c r="AA141" s="15"/>
    </row>
    <row r="142" spans="1:27" x14ac:dyDescent="0.25">
      <c r="B142" t="s">
        <v>411</v>
      </c>
      <c r="C142" t="s">
        <v>411</v>
      </c>
      <c r="D142" t="s">
        <v>411</v>
      </c>
      <c r="E142" t="s">
        <v>411</v>
      </c>
      <c r="F142" t="s">
        <v>411</v>
      </c>
      <c r="G142" t="s">
        <v>411</v>
      </c>
      <c r="H142" t="s">
        <v>411</v>
      </c>
      <c r="I142" t="s">
        <v>411</v>
      </c>
      <c r="J142" t="s">
        <v>411</v>
      </c>
      <c r="K142" t="s">
        <v>411</v>
      </c>
      <c r="L142" t="s">
        <v>411</v>
      </c>
      <c r="M142" t="s">
        <v>411</v>
      </c>
      <c r="N142" t="s">
        <v>411</v>
      </c>
      <c r="O142" t="s">
        <v>411</v>
      </c>
      <c r="P142" t="s">
        <v>411</v>
      </c>
      <c r="Q142" t="s">
        <v>411</v>
      </c>
      <c r="R142" t="s">
        <v>411</v>
      </c>
      <c r="S142" t="s">
        <v>411</v>
      </c>
      <c r="T142" t="s">
        <v>411</v>
      </c>
      <c r="U142" t="s">
        <v>411</v>
      </c>
      <c r="X142" s="15"/>
      <c r="Y142" s="15"/>
      <c r="Z142" s="15"/>
      <c r="AA142" s="15"/>
    </row>
    <row r="143" spans="1:27" x14ac:dyDescent="0.25">
      <c r="X143" s="15"/>
      <c r="Y143" s="15"/>
      <c r="Z143" s="15"/>
      <c r="AA143" s="15"/>
    </row>
    <row r="145" spans="2:5" x14ac:dyDescent="0.25">
      <c r="B145" t="s">
        <v>403</v>
      </c>
      <c r="C145" t="s">
        <v>403</v>
      </c>
      <c r="D145" t="s">
        <v>403</v>
      </c>
      <c r="E145" t="s">
        <v>403</v>
      </c>
    </row>
  </sheetData>
  <hyperlinks>
    <hyperlink ref="B107" r:id="rId1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2017-06-30T12:16:15Z</dcterms:modified>
</cp:coreProperties>
</file>