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term3\P2\CarND-Functional-Safety-Project\Template_Files\"/>
    </mc:Choice>
  </mc:AlternateContent>
  <xr:revisionPtr revIDLastSave="0" documentId="13_ncr:1_{FAAFEA46-488B-4EE7-8DE0-B10A69E1EBF6}" xr6:coauthVersionLast="33" xr6:coauthVersionMax="33" xr10:uidLastSave="{00000000-0000-0000-0000-000000000000}"/>
  <bookViews>
    <workbookView xWindow="0" yWindow="0" windowWidth="21570" windowHeight="843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<sst xmlns="http://schemas.openxmlformats.org/spreadsheetml/2006/main" count="597" uniqueCount="281">
  <si>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</si>
  <si>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</si>
  <si>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</si>
  <si>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</si>
  <si>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</si>
  <si>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</si>
  <si>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</si>
  <si>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</si>
  <si>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</si>
  <si>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</si>
  <si>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</si>
  <si>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</si>
  <si>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</si>
  <si>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</si>
  <si>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</si>
  <si>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</si>
  <si>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</si>
  <si>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</si>
  <si>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</si>
  <si>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</si>
  <si>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</si>
  <si>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</si>
  <si>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</si>
  <si>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</si>
  <si>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</si>
  <si>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</si>
  <si>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</si>
  <si>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</si>
  <si>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</si>
  <si>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</si>
  <si>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</si>
  <si>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</si>
  <si>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</si>
  <si>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</si>
  <si>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</si>
  <si>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</si>
  <si>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</si>
  <si>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</si>
  <si>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</si>
  <si>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</si>
  <si>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</si>
  <si>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</si>
  <si>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</si>
  <si>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</si>
  <si>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</si>
  <si>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</si>
  <si>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</si>
  <si>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</si>
  <si>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</si>
  <si>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</si>
  <si>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</si>
  <si>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</si>
  <si>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</si>
  <si>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</si>
  <si>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</si>
  <si>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</si>
  <si>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</si>
  <si>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</si>
  <si>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</si>
  <si>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</si>
  <si>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</si>
  <si>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</si>
  <si>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</si>
  <si>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</si>
  <si>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</si>
  <si>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</si>
  <si>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</si>
  <si>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</si>
  <si>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</si>
  <si>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</si>
  <si>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</si>
  <si>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</si>
  <si>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</si>
  <si>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</si>
  <si>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</si>
  <si>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</si>
  <si>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</si>
  <si>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</si>
  <si>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</si>
  <si>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</si>
  <si>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</si>
  <si>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</si>
  <si>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</si>
  <si>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</si>
  <si>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</si>
  <si>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</si>
  <si>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</si>
  <si>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</si>
  <si>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</si>
  <si>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</si>
  <si>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</si>
  <si>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</si>
  <si>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</si>
  <si>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</si>
  <si>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</si>
  <si>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</si>
  <si>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</si>
  <si>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</si>
  <si>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</si>
  <si>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</si>
  <si>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</si>
  <si>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</si>
  <si>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</si>
  <si>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</si>
  <si>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</si>
  <si>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</si>
  <si>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</si>
  <si>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</si>
  <si>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</si>
  <si>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</si>
  <si>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</si>
  <si>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</si>
  <si>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</si>
  <si>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</si>
  <si>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</si>
  <si>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</si>
  <si>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</si>
  <si>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</si>
  <si>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</si>
  <si>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</si>
  <si>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</si>
  <si>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</si>
  <si>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</si>
  <si>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</si>
  <si>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</si>
  <si>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</si>
  <si>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</si>
  <si>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</si>
  <si>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</si>
  <si>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</si>
  <si>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</si>
  <si>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</si>
  <si>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</si>
  <si>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</si>
  <si>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</si>
  <si>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</si>
  <si>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</si>
  <si>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</si>
  <si>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</si>
  <si>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</si>
  <si>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</si>
  <si>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</si>
  <si>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</si>
  <si>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</si>
  <si>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</si>
  <si>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</si>
  <si>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</si>
  <si>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</si>
  <si>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</si>
  <si>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</si>
  <si>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</si>
  <si>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</si>
  <si>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</si>
  <si>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</si>
  <si>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</si>
  <si>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</si>
  <si>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</si>
  <si>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</si>
  <si>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</si>
  <si>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</si>
  <si>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</si>
  <si>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</si>
  <si>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</si>
  <si>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</si>
  <si>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</si>
  <si>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</si>
  <si>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</si>
  <si>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</si>
  <si>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</si>
  <si>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</si>
  <si>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</si>
  <si>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</si>
  <si>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</si>
  <si>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</si>
  <si>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</si>
  <si>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</si>
  <si>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</si>
  <si>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</si>
  <si>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</si>
  <si>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</si>
  <si>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</si>
  <si>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</si>
  <si>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</si>
  <si>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</si>
  <si>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</si>
  <si>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</si>
  <si>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</si>
  <si>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</si>
  <si>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</si>
  <si>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</si>
  <si>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</si>
  <si>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</si>
  <si>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</si>
  <si>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</si>
  <si>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</si>
  <si>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</si>
  <si>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</si>
  <si>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</si>
  <si>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</si>
  <si>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</si>
  <si>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</si>
  <si>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</si>
  <si>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</si>
  <si>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</si>
  <si>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</si>
  <si>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</si>
  <si>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</si>
  <si>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</si>
  <si>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</si>
  <si>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</si>
  <si>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</si>
  <si>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</si>
  <si>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</si>
  <si>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</si>
  <si>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</si>
  <si>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</si>
  <si>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</si>
  <si>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</si>
  <si>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</si>
  <si>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</si>
  <si>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</si>
  <si>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</si>
  <si>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</si>
  <si>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</si>
  <si>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</si>
  <si>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</si>
  <si>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</si>
  <si>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</si>
  <si>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</si>
  <si>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</si>
  <si>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</si>
  <si>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</si>
  <si>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</si>
  <si>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</si>
  <si>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</si>
  <si>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</si>
  <si>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</si>
  <si>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</si>
  <si>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</si>
  <si>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</si>
  <si>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</si>
  <si>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</si>
  <si>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</si>
  <si>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</si>
  <si>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</si>
  <si>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</si>
  <si>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</si>
  <si>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</si>
  <si>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</si>
  <si>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</si>
  <si>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</si>
  <si>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</si>
  <si>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</si>
  <si>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It is difficult to stay calm and react properly when the steering well is moving too much.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</si>
  <si>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</si>
  <si>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</si>
  <si>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</si>
  <si>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</si>
  <si>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</si>
  <si>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The Lane Keeping Assistance function shall be time limited, and additional steering torque shall end after a given time interval so the driver cannot misuse the system for autonomous driving.</t>
  </si>
  <si>
    <t>The combination beween driving at a country road and misusing system should not happen often. Less than 1% of the time operating the vehicle.</t>
  </si>
  <si>
    <t>Driver uses the function as if the car was a self-driving car and loose driving attention.</t>
  </si>
  <si>
    <t>Because hands aren't on the wheel at high speeds, a vehicle accident would not be controllable</t>
  </si>
  <si>
    <t>EN07 - Snow(slippery road)</t>
  </si>
  <si>
    <t>Normal driving on a highway on snow (slippery road) with high speed and correctly used system.</t>
  </si>
  <si>
    <t>The driver does not use the function properly.</t>
  </si>
  <si>
    <t>Driving on a highway with snow could happen between 1% and 10% of the time operating the vehicle.</t>
  </si>
  <si>
    <t>The lane keeping function acts aggressively</t>
  </si>
  <si>
    <t>Normal driving on a highway during normal conditions with high speed and incorrectly used systam.</t>
  </si>
  <si>
    <t>DV02 - Function unexpectedly activated</t>
  </si>
  <si>
    <t>The camera sensor stop working and the Lane Keeping Assistance function continue to be activated.</t>
  </si>
  <si>
    <t>Lane Keeping function generates a high motor torque</t>
  </si>
  <si>
    <t>EV00 - Collision with other vehicle</t>
  </si>
  <si>
    <t>Collisions at high speed could cause fatal injuries.</t>
  </si>
  <si>
    <t>When the driver looses control of the vehicle, it is very difficult to realize the situation and act accordingly</t>
  </si>
  <si>
    <t>The Assistance provided by the Lane Keeping System shall be limited.</t>
  </si>
  <si>
    <t>The Lane Keeping function is always activated</t>
  </si>
  <si>
    <t>The Lane Keeping function generates a high motor torque</t>
  </si>
  <si>
    <t>The Lane Departure Warning continue to be activated starting executing random torque to the vehicle making the driver to loose control with potential collision with other vehicle.</t>
  </si>
  <si>
    <t>The Lane Departure Warning start acting randomly when the camera sensor is not working.</t>
  </si>
  <si>
    <t>The Lane Departure Warning function shall be deactivated when the camera sensor stop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</si>
</sst>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topLeftCell="Q1" workbookViewId="0">
      <selection activeCell="W6" sqref="W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2.75" x14ac:dyDescent="0.2">
      <c r="A2" s="2"/>
      <c r="B2" s="2"/>
      <c r="C2" s="2"/>
      <c r="D2" s="2"/>
      <c r="E2" s="2"/>
      <c r="F2" s="2"/>
      <c r="G2" s="2"/>
      <c r="H2" s="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2"/>
      <c r="X2" s="12"/>
      <c r="Y2" s="12"/>
      <c r="Z2" s="12"/>
      <c r="AA2" s="12"/>
      <c r="AB2" s="12"/>
    </row>
    <row r="3" spans="1:28" ht="12.75" x14ac:dyDescent="0.2">
      <c r="A3" s="15" t="s">
        <v>9</v>
      </c>
      <c r="B3" s="68" t="s">
        <v>12</v>
      </c>
      <c r="C3" s="67"/>
      <c r="D3" s="67"/>
      <c r="E3" s="67"/>
      <c r="F3" s="67"/>
      <c r="G3" s="67"/>
      <c r="H3" s="67"/>
      <c r="I3" s="69" t="s">
        <v>22</v>
      </c>
      <c r="J3" s="67"/>
      <c r="K3" s="67"/>
      <c r="L3" s="67"/>
      <c r="M3" s="67"/>
      <c r="N3" s="67"/>
      <c r="O3" s="69" t="s">
        <v>27</v>
      </c>
      <c r="P3" s="67"/>
      <c r="Q3" s="67"/>
      <c r="R3" s="67"/>
      <c r="S3" s="67"/>
      <c r="T3" s="67"/>
      <c r="U3" s="66" t="s">
        <v>28</v>
      </c>
      <c r="V3" s="67"/>
      <c r="W3" s="12"/>
      <c r="X3" s="12"/>
      <c r="Y3" s="12"/>
      <c r="Z3" s="12"/>
      <c r="AA3" s="12"/>
      <c r="AB3" s="12"/>
    </row>
    <row r="4" spans="1:28" ht="26.25" thickTop="1" x14ac:dyDescent="0.2">
      <c r="A4" s="17"/>
      <c r="B4" s="18" t="s">
        <v>1</v>
      </c>
      <c r="C4" s="18" t="s">
        <v>29</v>
      </c>
      <c r="D4" s="18" t="s">
        <v>31</v>
      </c>
      <c r="E4" s="18" t="s">
        <v>52</v>
      </c>
      <c r="F4" s="18" t="s">
        <v>33</v>
      </c>
      <c r="G4" s="18" t="s">
        <v>34</v>
      </c>
      <c r="H4" s="18" t="s">
        <v>35</v>
      </c>
      <c r="I4" s="18" t="s">
        <v>36</v>
      </c>
      <c r="J4" s="18" t="s">
        <v>37</v>
      </c>
      <c r="K4" s="18" t="s">
        <v>38</v>
      </c>
      <c r="L4" s="18" t="s">
        <v>39</v>
      </c>
      <c r="M4" s="18" t="s">
        <v>40</v>
      </c>
      <c r="N4" s="18" t="s">
        <v>41</v>
      </c>
      <c r="O4" s="18" t="s">
        <v>42</v>
      </c>
      <c r="P4" s="18" t="s">
        <v>44</v>
      </c>
      <c r="Q4" s="18" t="s">
        <v>46</v>
      </c>
      <c r="R4" s="18" t="s">
        <v>47</v>
      </c>
      <c r="S4" s="18" t="s">
        <v>48</v>
      </c>
      <c r="T4" s="18" t="s">
        <v>49</v>
      </c>
      <c r="U4" s="18" t="s">
        <v>50</v>
      </c>
      <c r="V4" s="17" t="s">
        <v>51</v>
      </c>
      <c r="W4" s="19"/>
      <c r="X4" s="19"/>
      <c r="Y4" s="19"/>
      <c r="Z4" s="19"/>
      <c r="AA4" s="19"/>
      <c r="AB4" s="19"/>
    </row>
    <row r="5" spans="1:28" ht="89.25" x14ac:dyDescent="0.2">
      <c r="A5" s="22" t="s">
        <v>53</v>
      </c>
      <c r="B5" s="60" t="s">
        <v>98</v>
      </c>
      <c r="C5" s="60" t="s">
        <v>245</v>
      </c>
      <c r="D5" s="23" t="s">
        <v>246</v>
      </c>
      <c r="E5" s="60" t="s">
        <v>157</v>
      </c>
      <c r="F5" s="60"/>
      <c r="G5" s="60" t="s">
        <v>102</v>
      </c>
      <c r="H5" s="60" t="s">
        <v>247</v>
      </c>
      <c r="I5" s="60" t="s">
        <v>80</v>
      </c>
      <c r="J5" s="60" t="s">
        <v>248</v>
      </c>
      <c r="K5" s="27" t="s">
        <v>249</v>
      </c>
      <c r="L5" s="60" t="s">
        <v>272</v>
      </c>
      <c r="M5" s="60" t="s">
        <v>250</v>
      </c>
      <c r="N5" s="60" t="s">
        <v>249</v>
      </c>
      <c r="O5" s="60" t="s">
        <v>251</v>
      </c>
      <c r="P5" s="60" t="s">
        <v>252</v>
      </c>
      <c r="Q5" s="60" t="s">
        <v>126</v>
      </c>
      <c r="R5" s="60" t="s">
        <v>273</v>
      </c>
      <c r="S5" s="60" t="s">
        <v>175</v>
      </c>
      <c r="T5" s="60" t="s">
        <v>253</v>
      </c>
      <c r="U5" s="59" t="s">
        <v>243</v>
      </c>
      <c r="V5" s="61" t="s">
        <v>254</v>
      </c>
      <c r="W5" s="26"/>
      <c r="X5" s="26"/>
      <c r="Y5" s="26"/>
      <c r="Z5" s="27"/>
      <c r="AA5" s="27"/>
      <c r="AB5" s="27"/>
    </row>
    <row r="6" spans="1:28" ht="76.5" x14ac:dyDescent="0.2">
      <c r="A6" s="22" t="s">
        <v>85</v>
      </c>
      <c r="B6" s="60" t="s">
        <v>98</v>
      </c>
      <c r="C6" s="60" t="s">
        <v>255</v>
      </c>
      <c r="D6" s="60" t="s">
        <v>100</v>
      </c>
      <c r="E6" s="60" t="s">
        <v>157</v>
      </c>
      <c r="F6" s="60"/>
      <c r="G6" s="60" t="s">
        <v>256</v>
      </c>
      <c r="H6" s="60" t="s">
        <v>257</v>
      </c>
      <c r="I6" s="60" t="s">
        <v>86</v>
      </c>
      <c r="J6" s="60" t="s">
        <v>258</v>
      </c>
      <c r="K6" s="60" t="s">
        <v>276</v>
      </c>
      <c r="L6" s="60" t="s">
        <v>272</v>
      </c>
      <c r="M6" s="60" t="s">
        <v>261</v>
      </c>
      <c r="N6" s="60" t="s">
        <v>265</v>
      </c>
      <c r="O6" s="60" t="s">
        <v>124</v>
      </c>
      <c r="P6" s="60" t="s">
        <v>260</v>
      </c>
      <c r="Q6" s="60" t="s">
        <v>126</v>
      </c>
      <c r="R6" s="64" t="s">
        <v>273</v>
      </c>
      <c r="S6" s="60" t="s">
        <v>175</v>
      </c>
      <c r="T6" s="60" t="s">
        <v>262</v>
      </c>
      <c r="U6" s="59" t="s">
        <v>166</v>
      </c>
      <c r="V6" s="61" t="s">
        <v>259</v>
      </c>
      <c r="W6" s="26"/>
      <c r="X6" s="26"/>
      <c r="Y6" s="26"/>
      <c r="Z6" s="27"/>
      <c r="AA6" s="27"/>
      <c r="AB6" s="27"/>
    </row>
    <row r="7" spans="1:28" ht="76.5" x14ac:dyDescent="0.2">
      <c r="A7" s="21" t="s">
        <v>87</v>
      </c>
      <c r="B7" s="60" t="s">
        <v>98</v>
      </c>
      <c r="C7" s="60" t="s">
        <v>245</v>
      </c>
      <c r="D7" s="58" t="s">
        <v>263</v>
      </c>
      <c r="E7" s="60" t="s">
        <v>157</v>
      </c>
      <c r="F7" s="21"/>
      <c r="G7" s="60" t="s">
        <v>102</v>
      </c>
      <c r="H7" s="60" t="s">
        <v>264</v>
      </c>
      <c r="I7" s="64" t="s">
        <v>86</v>
      </c>
      <c r="J7" s="64" t="s">
        <v>258</v>
      </c>
      <c r="K7" s="64" t="s">
        <v>277</v>
      </c>
      <c r="L7" s="60" t="s">
        <v>272</v>
      </c>
      <c r="M7" s="60" t="s">
        <v>267</v>
      </c>
      <c r="N7" s="64" t="s">
        <v>271</v>
      </c>
      <c r="O7" s="60" t="s">
        <v>251</v>
      </c>
      <c r="P7" s="60" t="s">
        <v>266</v>
      </c>
      <c r="Q7" s="60" t="s">
        <v>126</v>
      </c>
      <c r="R7" s="64" t="s">
        <v>273</v>
      </c>
      <c r="S7" s="60" t="s">
        <v>175</v>
      </c>
      <c r="T7" s="21" t="s">
        <v>274</v>
      </c>
      <c r="U7" s="21" t="s">
        <v>243</v>
      </c>
      <c r="V7" s="65" t="s">
        <v>275</v>
      </c>
      <c r="W7" s="25"/>
      <c r="X7" s="25"/>
      <c r="Y7" s="25"/>
      <c r="Z7" s="20"/>
      <c r="AA7" s="20"/>
      <c r="AB7" s="20"/>
    </row>
    <row r="8" spans="1:28" ht="89.25" x14ac:dyDescent="0.2">
      <c r="A8" s="21" t="s">
        <v>88</v>
      </c>
      <c r="B8" s="60" t="s">
        <v>98</v>
      </c>
      <c r="C8" s="60" t="s">
        <v>245</v>
      </c>
      <c r="D8" s="60" t="s">
        <v>100</v>
      </c>
      <c r="E8" s="60" t="s">
        <v>157</v>
      </c>
      <c r="F8" s="21"/>
      <c r="G8" s="60" t="s">
        <v>256</v>
      </c>
      <c r="H8" s="60" t="s">
        <v>268</v>
      </c>
      <c r="I8" s="60" t="s">
        <v>80</v>
      </c>
      <c r="J8" s="62" t="s">
        <v>269</v>
      </c>
      <c r="K8" s="64" t="s">
        <v>270</v>
      </c>
      <c r="L8" s="64" t="s">
        <v>272</v>
      </c>
      <c r="M8" s="64" t="s">
        <v>278</v>
      </c>
      <c r="N8" s="64" t="s">
        <v>279</v>
      </c>
      <c r="O8" s="64" t="s">
        <v>251</v>
      </c>
      <c r="P8" s="64" t="s">
        <v>252</v>
      </c>
      <c r="Q8" s="64" t="s">
        <v>126</v>
      </c>
      <c r="R8" s="64" t="s">
        <v>273</v>
      </c>
      <c r="S8" s="64" t="s">
        <v>175</v>
      </c>
      <c r="T8" s="64" t="s">
        <v>274</v>
      </c>
      <c r="U8" s="63" t="s">
        <v>243</v>
      </c>
      <c r="V8" s="65" t="s">
        <v>280</v>
      </c>
      <c r="W8" s="25"/>
      <c r="X8" s="25"/>
      <c r="Y8" s="25"/>
      <c r="Z8" s="20"/>
      <c r="AA8" s="20"/>
      <c r="AB8" s="20"/>
    </row>
  </sheetData>
  <mergeCells count="4">
    <mergeCell ref="U3:V3"/>
    <mergeCell ref="B3:H3"/>
    <mergeCell ref="I3:N3"/>
    <mergeCell ref="O3:T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68" t="s">
        <v>12</v>
      </c>
      <c r="D4" s="67"/>
      <c r="E4" s="67"/>
      <c r="F4" s="67"/>
      <c r="G4" s="67"/>
      <c r="H4" s="67"/>
      <c r="I4" s="70"/>
      <c r="J4" s="69" t="s">
        <v>22</v>
      </c>
      <c r="K4" s="67"/>
      <c r="L4" s="67"/>
      <c r="M4" s="67"/>
      <c r="N4" s="67"/>
      <c r="O4" s="70"/>
      <c r="P4" s="69" t="s">
        <v>27</v>
      </c>
      <c r="Q4" s="67"/>
      <c r="R4" s="67"/>
      <c r="S4" s="67"/>
      <c r="T4" s="67"/>
      <c r="U4" s="70"/>
      <c r="V4" s="66" t="s">
        <v>28</v>
      </c>
      <c r="W4" s="70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4" t="s">
        <v>76</v>
      </c>
      <c r="X6" s="25"/>
      <c r="Y6" s="25"/>
      <c r="Z6" s="25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68" t="s">
        <v>92</v>
      </c>
      <c r="D12" s="67"/>
      <c r="E12" s="67"/>
      <c r="F12" s="67"/>
      <c r="G12" s="67"/>
      <c r="H12" s="67"/>
      <c r="I12" s="67"/>
      <c r="J12" s="69" t="s">
        <v>22</v>
      </c>
      <c r="K12" s="67"/>
      <c r="L12" s="67"/>
      <c r="M12" s="67"/>
      <c r="N12" s="67"/>
      <c r="O12" s="67"/>
      <c r="P12" s="69" t="s">
        <v>27</v>
      </c>
      <c r="Q12" s="67"/>
      <c r="R12" s="67"/>
      <c r="S12" s="67"/>
      <c r="T12" s="67"/>
      <c r="U12" s="67"/>
      <c r="V12" s="66" t="s">
        <v>28</v>
      </c>
      <c r="W12" s="67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4" t="s">
        <v>107</v>
      </c>
      <c r="X14" s="25"/>
      <c r="Y14" s="25"/>
      <c r="Z14" s="25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4" t="s">
        <v>107</v>
      </c>
      <c r="X15" s="25"/>
      <c r="Y15" s="25"/>
      <c r="Z15" s="25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4" t="s">
        <v>107</v>
      </c>
      <c r="X16" s="25"/>
      <c r="Y16" s="25"/>
      <c r="Z16" s="25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4" t="s">
        <v>107</v>
      </c>
      <c r="X17" s="25"/>
      <c r="Y17" s="25"/>
      <c r="Z17" s="25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4" t="s">
        <v>107</v>
      </c>
      <c r="X18" s="25"/>
      <c r="Y18" s="25"/>
      <c r="Z18" s="25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43" workbookViewId="0">
      <selection activeCell="B57" sqref="B5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19" workbookViewId="0">
      <selection activeCell="B35" sqref="B35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2">
      <c r="A2" s="5" t="s">
        <v>37</v>
      </c>
      <c r="B2" s="3"/>
      <c r="C2" s="3"/>
      <c r="D2" s="3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.75" customHeight="1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.75" customHeight="1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customHeight="1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customHeight="1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customHeight="1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customHeight="1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customHeight="1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x14ac:dyDescent="0.2">
      <c r="A24" s="16"/>
      <c r="B24" s="16"/>
      <c r="C24" s="16"/>
      <c r="D24" s="16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 x14ac:dyDescent="0.2">
      <c r="A25" s="30"/>
      <c r="B25" s="31"/>
      <c r="C25" s="29"/>
      <c r="D25" s="31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x14ac:dyDescent="0.2">
      <c r="A26" s="32" t="s">
        <v>179</v>
      </c>
      <c r="B26" s="33"/>
      <c r="C26" s="34"/>
      <c r="D26" s="33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x14ac:dyDescent="0.2">
      <c r="A27" s="35" t="s">
        <v>3</v>
      </c>
      <c r="B27" s="36" t="s">
        <v>180</v>
      </c>
      <c r="C27" s="37" t="s">
        <v>5</v>
      </c>
      <c r="D27" s="36" t="s">
        <v>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x14ac:dyDescent="0.2">
      <c r="A28" s="38" t="str">
        <f t="shared" ref="A28:A41" si="2">"EV" &amp; TEXT(ROW()-ROW($A$35), "00")</f>
        <v>EV-07</v>
      </c>
      <c r="B28" s="39" t="s">
        <v>181</v>
      </c>
      <c r="C28" s="40"/>
      <c r="D28" s="41" t="str">
        <f t="shared" ref="D28:D41" si="3">$A28 &amp; " - " &amp; $B28</f>
        <v>EV-07 - None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x14ac:dyDescent="0.2">
      <c r="A29" s="42" t="str">
        <f t="shared" si="2"/>
        <v>EV-06</v>
      </c>
      <c r="B29" s="43" t="s">
        <v>182</v>
      </c>
      <c r="C29" s="40"/>
      <c r="D29" s="44" t="str">
        <f t="shared" si="3"/>
        <v>EV-06 - Front collision with oncoming traffic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x14ac:dyDescent="0.2">
      <c r="A30" s="42" t="str">
        <f t="shared" si="2"/>
        <v>EV-05</v>
      </c>
      <c r="B30" s="43" t="s">
        <v>183</v>
      </c>
      <c r="C30" s="40"/>
      <c r="D30" s="44" t="str">
        <f t="shared" si="3"/>
        <v>EV-05 - Front collision with ahead traffic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x14ac:dyDescent="0.2">
      <c r="A31" s="38" t="str">
        <f t="shared" si="2"/>
        <v>EV-04</v>
      </c>
      <c r="B31" s="43" t="s">
        <v>65</v>
      </c>
      <c r="C31" s="40"/>
      <c r="D31" s="44" t="str">
        <f t="shared" si="3"/>
        <v>EV-04 - Front collision with obstacle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x14ac:dyDescent="0.2">
      <c r="A32" s="38" t="str">
        <f t="shared" si="2"/>
        <v>EV-03</v>
      </c>
      <c r="B32" s="39" t="s">
        <v>184</v>
      </c>
      <c r="C32" s="45"/>
      <c r="D32" s="41" t="str">
        <f t="shared" si="3"/>
        <v>EV-03 - Rear collision with trailing traffic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x14ac:dyDescent="0.2">
      <c r="A33" s="38" t="str">
        <f t="shared" si="2"/>
        <v>EV-02</v>
      </c>
      <c r="B33" s="39" t="s">
        <v>185</v>
      </c>
      <c r="C33" s="40"/>
      <c r="D33" s="41" t="str">
        <f t="shared" si="3"/>
        <v>EV-02 - Side collision with other traffic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x14ac:dyDescent="0.2">
      <c r="A34" s="38" t="str">
        <f t="shared" si="2"/>
        <v>EV-01</v>
      </c>
      <c r="B34" s="39" t="s">
        <v>186</v>
      </c>
      <c r="C34" s="40"/>
      <c r="D34" s="41" t="str">
        <f t="shared" si="3"/>
        <v>EV-01 - Side collision with obstacle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x14ac:dyDescent="0.2">
      <c r="A35" s="38" t="str">
        <f t="shared" si="2"/>
        <v>EV00</v>
      </c>
      <c r="B35" s="39" t="s">
        <v>187</v>
      </c>
      <c r="C35" s="40"/>
      <c r="D35" s="41" t="str">
        <f t="shared" si="3"/>
        <v>EV00 - Collision with other vehicle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x14ac:dyDescent="0.2">
      <c r="A36" s="38" t="str">
        <f t="shared" si="2"/>
        <v>EV01</v>
      </c>
      <c r="B36" s="39" t="s">
        <v>188</v>
      </c>
      <c r="C36" s="40"/>
      <c r="D36" s="41" t="str">
        <f t="shared" si="3"/>
        <v>EV01 - Collision with train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x14ac:dyDescent="0.2">
      <c r="A37" s="38" t="str">
        <f t="shared" si="2"/>
        <v>EV02</v>
      </c>
      <c r="B37" s="39" t="s">
        <v>189</v>
      </c>
      <c r="C37" s="40"/>
      <c r="D37" s="41" t="str">
        <f t="shared" si="3"/>
        <v>EV02 - Collision with pedestrian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x14ac:dyDescent="0.2">
      <c r="A38" s="38" t="str">
        <f t="shared" si="2"/>
        <v>EV03</v>
      </c>
      <c r="B38" s="39" t="s">
        <v>190</v>
      </c>
      <c r="C38" s="40"/>
      <c r="D38" s="41" t="str">
        <f t="shared" si="3"/>
        <v>EV03 - Car spins out of control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x14ac:dyDescent="0.2">
      <c r="A39" s="38" t="str">
        <f t="shared" si="2"/>
        <v>EV04</v>
      </c>
      <c r="B39" s="39" t="s">
        <v>191</v>
      </c>
      <c r="C39" s="40"/>
      <c r="D39" s="41" t="str">
        <f t="shared" si="3"/>
        <v>EV04 - Car comes off the road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x14ac:dyDescent="0.2">
      <c r="A40" s="38" t="str">
        <f t="shared" si="2"/>
        <v>EV05</v>
      </c>
      <c r="B40" s="39" t="s">
        <v>192</v>
      </c>
      <c r="C40" s="40"/>
      <c r="D40" s="41" t="str">
        <f t="shared" si="3"/>
        <v>EV05 - Car catches file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x14ac:dyDescent="0.2">
      <c r="A41" s="38" t="str">
        <f t="shared" si="2"/>
        <v>EV06</v>
      </c>
      <c r="B41" s="39" t="s">
        <v>25</v>
      </c>
      <c r="C41" s="40"/>
      <c r="D41" s="41" t="str">
        <f t="shared" si="3"/>
        <v>EV06 - N/A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x14ac:dyDescent="0.2">
      <c r="A42" s="46"/>
      <c r="B42" s="47"/>
      <c r="C42" s="48"/>
      <c r="D42" s="47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x14ac:dyDescent="0.2">
      <c r="A43" s="31"/>
      <c r="B43" s="31"/>
      <c r="C43" s="29"/>
      <c r="D43" s="31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75" x14ac:dyDescent="0.2"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75" x14ac:dyDescent="0.2"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2.75" x14ac:dyDescent="0.2"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2.75" x14ac:dyDescent="0.2"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2.75" x14ac:dyDescent="0.2"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2.75" x14ac:dyDescent="0.2"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5:26" ht="12.75" x14ac:dyDescent="0.2"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5:26" ht="12.75" x14ac:dyDescent="0.2"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5:26" ht="12.75" x14ac:dyDescent="0.2"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5:26" ht="12.75" x14ac:dyDescent="0.2"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5:26" ht="12.75" x14ac:dyDescent="0.2"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5:26" ht="12.75" x14ac:dyDescent="0.2"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5:26" ht="12.75" x14ac:dyDescent="0.2"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5:26" ht="12.75" x14ac:dyDescent="0.2"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5:26" ht="12.75" x14ac:dyDescent="0.2"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spans="5:26" ht="12.75" x14ac:dyDescent="0.2"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spans="5:26" ht="12.75" x14ac:dyDescent="0.2"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topLeftCell="A10" workbookViewId="0">
      <selection activeCell="B3" sqref="B3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9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9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9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9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9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9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9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9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9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0" t="s">
        <v>5</v>
      </c>
      <c r="D19" s="51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9" t="s">
        <v>232</v>
      </c>
      <c r="B20" s="11" t="s">
        <v>233</v>
      </c>
      <c r="C20" s="52" t="s">
        <v>233</v>
      </c>
      <c r="D20" s="53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9" t="s">
        <v>234</v>
      </c>
      <c r="B21" s="11" t="s">
        <v>235</v>
      </c>
      <c r="C21" s="52" t="s">
        <v>236</v>
      </c>
      <c r="D21" s="53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9" t="s">
        <v>237</v>
      </c>
      <c r="B22" s="11" t="s">
        <v>238</v>
      </c>
      <c r="C22" s="52" t="s">
        <v>239</v>
      </c>
      <c r="D22" s="53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9" t="s">
        <v>240</v>
      </c>
      <c r="B23" s="11" t="s">
        <v>241</v>
      </c>
      <c r="C23" s="52" t="s">
        <v>242</v>
      </c>
      <c r="D23" s="53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5"/>
      <c r="D24" s="5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4" t="s">
        <v>220</v>
      </c>
      <c r="C2" s="75" t="s">
        <v>193</v>
      </c>
      <c r="D2" s="77" t="s">
        <v>215</v>
      </c>
      <c r="E2" s="78"/>
      <c r="F2" s="78"/>
      <c r="G2" s="79"/>
    </row>
    <row r="3" spans="2:7" ht="15.75" customHeight="1" x14ac:dyDescent="0.2">
      <c r="B3" s="73"/>
      <c r="C3" s="76"/>
      <c r="D3" s="54" t="s">
        <v>217</v>
      </c>
      <c r="E3" s="54" t="s">
        <v>221</v>
      </c>
      <c r="F3" s="54" t="s">
        <v>224</v>
      </c>
      <c r="G3" s="54" t="s">
        <v>228</v>
      </c>
    </row>
    <row r="4" spans="2:7" ht="15.75" customHeight="1" x14ac:dyDescent="0.2">
      <c r="B4" s="71" t="s">
        <v>234</v>
      </c>
      <c r="C4" s="57" t="s">
        <v>199</v>
      </c>
      <c r="D4" s="57" t="s">
        <v>75</v>
      </c>
      <c r="E4" s="57" t="s">
        <v>75</v>
      </c>
      <c r="F4" s="57" t="s">
        <v>75</v>
      </c>
      <c r="G4" s="57" t="s">
        <v>75</v>
      </c>
    </row>
    <row r="5" spans="2:7" ht="15.75" customHeight="1" x14ac:dyDescent="0.2">
      <c r="B5" s="72"/>
      <c r="C5" s="57" t="s">
        <v>203</v>
      </c>
      <c r="D5" s="57" t="s">
        <v>75</v>
      </c>
      <c r="E5" s="57" t="s">
        <v>75</v>
      </c>
      <c r="F5" s="57" t="s">
        <v>75</v>
      </c>
      <c r="G5" s="57" t="s">
        <v>75</v>
      </c>
    </row>
    <row r="6" spans="2:7" ht="15.75" customHeight="1" x14ac:dyDescent="0.2">
      <c r="B6" s="72"/>
      <c r="C6" s="57" t="s">
        <v>207</v>
      </c>
      <c r="D6" s="57" t="s">
        <v>75</v>
      </c>
      <c r="E6" s="57" t="s">
        <v>75</v>
      </c>
      <c r="F6" s="57" t="s">
        <v>75</v>
      </c>
      <c r="G6" s="57" t="s">
        <v>154</v>
      </c>
    </row>
    <row r="7" spans="2:7" ht="15.75" customHeight="1" x14ac:dyDescent="0.2">
      <c r="B7" s="73"/>
      <c r="C7" s="57" t="s">
        <v>211</v>
      </c>
      <c r="D7" s="57" t="s">
        <v>75</v>
      </c>
      <c r="E7" s="57" t="s">
        <v>75</v>
      </c>
      <c r="F7" s="57" t="s">
        <v>154</v>
      </c>
      <c r="G7" s="57" t="s">
        <v>166</v>
      </c>
    </row>
    <row r="8" spans="2:7" ht="15.75" customHeight="1" x14ac:dyDescent="0.2">
      <c r="B8" s="71" t="s">
        <v>237</v>
      </c>
      <c r="C8" s="57" t="s">
        <v>199</v>
      </c>
      <c r="D8" s="57" t="s">
        <v>75</v>
      </c>
      <c r="E8" s="57" t="s">
        <v>75</v>
      </c>
      <c r="F8" s="57" t="s">
        <v>75</v>
      </c>
      <c r="G8" s="57" t="s">
        <v>75</v>
      </c>
    </row>
    <row r="9" spans="2:7" ht="15.75" customHeight="1" x14ac:dyDescent="0.2">
      <c r="B9" s="72"/>
      <c r="C9" s="57" t="s">
        <v>203</v>
      </c>
      <c r="D9" s="57" t="s">
        <v>75</v>
      </c>
      <c r="E9" s="57" t="s">
        <v>75</v>
      </c>
      <c r="F9" s="57" t="s">
        <v>75</v>
      </c>
      <c r="G9" s="57" t="s">
        <v>154</v>
      </c>
    </row>
    <row r="10" spans="2:7" ht="15.75" customHeight="1" x14ac:dyDescent="0.2">
      <c r="B10" s="72"/>
      <c r="C10" s="57" t="s">
        <v>207</v>
      </c>
      <c r="D10" s="57" t="s">
        <v>75</v>
      </c>
      <c r="E10" s="57" t="s">
        <v>75</v>
      </c>
      <c r="F10" s="57" t="s">
        <v>154</v>
      </c>
      <c r="G10" s="57" t="s">
        <v>166</v>
      </c>
    </row>
    <row r="11" spans="2:7" ht="15.75" customHeight="1" x14ac:dyDescent="0.2">
      <c r="B11" s="73"/>
      <c r="C11" s="57" t="s">
        <v>211</v>
      </c>
      <c r="D11" s="57" t="s">
        <v>75</v>
      </c>
      <c r="E11" s="57" t="s">
        <v>154</v>
      </c>
      <c r="F11" s="57" t="s">
        <v>166</v>
      </c>
      <c r="G11" s="57" t="s">
        <v>243</v>
      </c>
    </row>
    <row r="12" spans="2:7" ht="15.75" customHeight="1" x14ac:dyDescent="0.2">
      <c r="B12" s="71" t="s">
        <v>240</v>
      </c>
      <c r="C12" s="57" t="s">
        <v>199</v>
      </c>
      <c r="D12" s="57" t="s">
        <v>75</v>
      </c>
      <c r="E12" s="57" t="s">
        <v>75</v>
      </c>
      <c r="F12" s="57" t="s">
        <v>75</v>
      </c>
      <c r="G12" s="57" t="s">
        <v>154</v>
      </c>
    </row>
    <row r="13" spans="2:7" ht="15.75" customHeight="1" x14ac:dyDescent="0.2">
      <c r="B13" s="72"/>
      <c r="C13" s="57" t="s">
        <v>203</v>
      </c>
      <c r="D13" s="57" t="s">
        <v>75</v>
      </c>
      <c r="E13" s="57" t="s">
        <v>75</v>
      </c>
      <c r="F13" s="57" t="s">
        <v>154</v>
      </c>
      <c r="G13" s="57" t="s">
        <v>166</v>
      </c>
    </row>
    <row r="14" spans="2:7" ht="15.75" customHeight="1" x14ac:dyDescent="0.2">
      <c r="B14" s="72"/>
      <c r="C14" s="57" t="s">
        <v>207</v>
      </c>
      <c r="D14" s="57" t="s">
        <v>75</v>
      </c>
      <c r="E14" s="57" t="s">
        <v>154</v>
      </c>
      <c r="F14" s="57" t="s">
        <v>166</v>
      </c>
      <c r="G14" s="57" t="s">
        <v>243</v>
      </c>
    </row>
    <row r="15" spans="2:7" ht="15.75" customHeight="1" x14ac:dyDescent="0.2">
      <c r="B15" s="73"/>
      <c r="C15" s="57" t="s">
        <v>211</v>
      </c>
      <c r="D15" s="57" t="s">
        <v>75</v>
      </c>
      <c r="E15" s="57" t="s">
        <v>166</v>
      </c>
      <c r="F15" s="57" t="s">
        <v>243</v>
      </c>
      <c r="G15" s="57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More</dc:creator>
  <cp:lastModifiedBy>Swapnil More</cp:lastModifiedBy>
  <cp:lastPrinted>2018-06-14T00:13:01Z</cp:lastPrinted>
  <dcterms:modified xsi:type="dcterms:W3CDTF">2018-06-15T23:07:06Z</dcterms:modified>
</cp:coreProperties>
</file>