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Income" sheetId="1" r:id="rId1"/>
    <sheet name="BalanceSheet" sheetId="3" r:id="rId2"/>
    <sheet name="CashFlow" sheetId="4" r:id="rId3"/>
    <sheet name="FinancialRatio" sheetId="2" r:id="rId4"/>
  </sheets>
  <calcPr calcId="152511"/>
</workbook>
</file>

<file path=xl/calcChain.xml><?xml version="1.0" encoding="utf-8"?>
<calcChain xmlns="http://schemas.openxmlformats.org/spreadsheetml/2006/main">
  <c r="B6" i="1" l="1"/>
  <c r="B8" i="1"/>
  <c r="B10" i="1"/>
  <c r="B11" i="1"/>
  <c r="B12" i="1"/>
  <c r="B13" i="1"/>
  <c r="B15" i="1"/>
  <c r="B17" i="1"/>
  <c r="B19" i="1"/>
  <c r="B4" i="1"/>
  <c r="B3" i="1"/>
</calcChain>
</file>

<file path=xl/sharedStrings.xml><?xml version="1.0" encoding="utf-8"?>
<sst xmlns="http://schemas.openxmlformats.org/spreadsheetml/2006/main" count="193" uniqueCount="112">
  <si>
    <t>Current Ratio</t>
  </si>
  <si>
    <t>Long-term Debt / Capital</t>
  </si>
  <si>
    <t>Debt/Equity Ratio</t>
  </si>
  <si>
    <t>Gross Margin</t>
  </si>
  <si>
    <t>Operating Margin</t>
  </si>
  <si>
    <t>EBIT Margin</t>
  </si>
  <si>
    <t>EBITDA Margin</t>
  </si>
  <si>
    <t>Pre-Tax Profit Margin</t>
  </si>
  <si>
    <t>Net Profit Margin</t>
  </si>
  <si>
    <t>Asset Turnover</t>
  </si>
  <si>
    <t>Inventory Turnover Ratio</t>
  </si>
  <si>
    <t>Receiveable Turnover</t>
  </si>
  <si>
    <t>Days Sales In Receivables</t>
  </si>
  <si>
    <t>ROE - Return On Equity</t>
  </si>
  <si>
    <t>Return On Tangible Equity</t>
  </si>
  <si>
    <t>ROA - Return On Assets</t>
  </si>
  <si>
    <t>ROI - Return On Investment</t>
  </si>
  <si>
    <t>Book Value Per Share</t>
  </si>
  <si>
    <t>Operating Cash Flow Per Share</t>
  </si>
  <si>
    <t>Free Cash Flow Per Share</t>
  </si>
  <si>
    <t>Ratio</t>
  </si>
  <si>
    <t>Revenue</t>
  </si>
  <si>
    <t>Cost Of Goods Sold</t>
  </si>
  <si>
    <t>Gross Profit</t>
  </si>
  <si>
    <t>Research And Development Expenses</t>
  </si>
  <si>
    <t>-</t>
  </si>
  <si>
    <t>SG&amp;A Expenses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</si>
  <si>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</si>
  <si>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</si>
  <si>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</si>
  <si>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</si>
  <si>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</si>
  <si>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</si>
  <si>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</si>
  <si>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</si>
  <si>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>Income From Continuous Operations</t>
  </si>
  <si>
    <t>Income From Discontinued Operations</t>
  </si>
  <si>
    <t>Net Income</t>
  </si>
  <si>
    <t>EBITDA</t>
  </si>
  <si>
    <t>EBIT</t>
  </si>
  <si>
    <t>Basic Shares Outstanding</t>
  </si>
  <si>
    <t>2,792</t>
  </si>
  <si>
    <t>2,831</t>
  </si>
  <si>
    <t>2,850</t>
  </si>
  <si>
    <t>2,929</t>
  </si>
  <si>
    <t>2,995</t>
  </si>
  <si>
    <t>3,101</t>
  </si>
  <si>
    <t>Shares Outstanding</t>
  </si>
  <si>
    <t>2,805</t>
  </si>
  <si>
    <t>2,847</t>
  </si>
  <si>
    <t>2,868</t>
  </si>
  <si>
    <t>2,945</t>
  </si>
  <si>
    <t>3,010</t>
  </si>
  <si>
    <t>3,112</t>
  </si>
  <si>
    <t>Basic EPS</t>
  </si>
  <si>
    <t>EPS - Earnings Per Share</t>
  </si>
  <si>
    <t>AnnualData</t>
  </si>
  <si>
    <t>AnnualData(Million)</t>
  </si>
  <si>
    <t>Cash On Hand</t>
  </si>
  <si>
    <t>Receivables</t>
  </si>
  <si>
    <t>Inventory</t>
  </si>
  <si>
    <t>Pre-Paid Expenses</t>
  </si>
  <si>
    <t>Other Current Assets</t>
  </si>
  <si>
    <t>Total Current Assets</t>
  </si>
  <si>
    <t>Property, Plant, And Equipment</t>
  </si>
  <si>
    <t>Long-Term Investments</t>
  </si>
  <si>
    <t>Goodwill And Intangible Assets</t>
  </si>
  <si>
    <t>Other Long-Term Assets</t>
  </si>
  <si>
    <t>Total Long-Term Assets</t>
  </si>
  <si>
    <t>Total Assets</t>
  </si>
  <si>
    <t>Total Current Liabilities</t>
  </si>
  <si>
    <t>Long Term Debt</t>
  </si>
  <si>
    <t>Other Non-Current Liabilities</t>
  </si>
  <si>
    <t>Total Long Term Liabilities</t>
  </si>
  <si>
    <t>Total Liabilities</t>
  </si>
  <si>
    <t>Common Stock Net</t>
  </si>
  <si>
    <t>Retained Earnings (Accumulated Deficit)</t>
  </si>
  <si>
    <t>Comprehensive Income</t>
  </si>
  <si>
    <t>Other Share Holders Equity</t>
  </si>
  <si>
    <t>Share Holder Equity</t>
  </si>
  <si>
    <t>Total Liabilities And Share Holders Equity</t>
  </si>
  <si>
    <t>AnnualMetric</t>
  </si>
  <si>
    <t>Net Income/Loss</t>
  </si>
  <si>
    <t>Total Depreciation And Amortization - Cash Flow</t>
  </si>
  <si>
    <t>Other Non-Cash Items</t>
  </si>
  <si>
    <t>Total Non-Cash Items</t>
  </si>
  <si>
    <t>Change In Accounts Receivable</t>
  </si>
  <si>
    <t>Change In Inventories</t>
  </si>
  <si>
    <t>Change In Accounts Payable</t>
  </si>
  <si>
    <t>Change In Assets/Liabilities</t>
  </si>
  <si>
    <t>Total Change In Assets/Liabilities</t>
  </si>
  <si>
    <t>Cash Flow From Operating Activities</t>
  </si>
  <si>
    <t>Net Change In Intangible Assets</t>
  </si>
  <si>
    <t>Net Acquisitions/Divestitures</t>
  </si>
  <si>
    <t>Net Change In Short-term Investments</t>
  </si>
  <si>
    <t>Net Change In Long-Term Investments</t>
  </si>
  <si>
    <t>Net Change In Investments - Total</t>
  </si>
  <si>
    <t>Investing Activities - Other</t>
  </si>
  <si>
    <t>Cash Flow From Investing Activities</t>
  </si>
  <si>
    <t>Net Long-Term Debt</t>
  </si>
  <si>
    <t>Net Current Debt</t>
  </si>
  <si>
    <t>Debt Issuance/Retirement Net - Total</t>
  </si>
  <si>
    <t>Net Common Equity Issued/Repurchased</t>
  </si>
  <si>
    <t>Net Total Equity Issued/Repurchased</t>
  </si>
  <si>
    <t>Total Common And Preferred Stock Dividends Paid</t>
  </si>
  <si>
    <t>Financial Activities - Other</t>
  </si>
  <si>
    <t>Cash Flow From Financial Activities</t>
  </si>
  <si>
    <t>Net Cash Flow</t>
  </si>
  <si>
    <t>Stock-Based Compensation</t>
  </si>
  <si>
    <t>Common Stock Dividends Paid</t>
  </si>
  <si>
    <t>Net Change In Property Plant And Equipment</t>
  </si>
  <si>
    <t>Target2022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</si>
</sst>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2" sqref="B2:B19"/>
    </sheetView>
  </sheetViews>
  <sheetFormatPr defaultRowHeight="14.4" x14ac:dyDescent="0.3"/>
  <cols>
    <col min="1" max="1" width="32.77734375" bestFit="1" customWidth="1"/>
    <col min="2" max="2" width="10.21875" bestFit="1" customWidth="1"/>
  </cols>
  <sheetData>
    <row r="1" spans="1:8" x14ac:dyDescent="0.3">
      <c r="A1" s="1" t="s">
        <v>57</v>
      </c>
      <c r="B1" s="1" t="s">
        <v>111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</row>
    <row r="2" spans="1:8" x14ac:dyDescent="0.3">
      <c r="A2" s="1" t="s">
        <v>21</v>
      </c>
      <c r="B2" s="3">
        <v>560000</v>
      </c>
      <c r="C2" s="3">
        <v>572754</v>
      </c>
      <c r="D2" s="3">
        <v>559151</v>
      </c>
      <c r="E2" s="3">
        <v>523964</v>
      </c>
      <c r="F2" s="3">
        <v>514405</v>
      </c>
      <c r="G2" s="3">
        <v>500343</v>
      </c>
      <c r="H2" s="3">
        <v>485873</v>
      </c>
    </row>
    <row r="3" spans="1:8" x14ac:dyDescent="0.3">
      <c r="A3" s="1" t="s">
        <v>22</v>
      </c>
      <c r="B3" s="3">
        <f>C3/C2*B2</f>
        <v>419447.09246901807</v>
      </c>
      <c r="C3" s="3">
        <v>429000</v>
      </c>
      <c r="D3" s="3">
        <v>420315</v>
      </c>
      <c r="E3" s="3">
        <v>394605</v>
      </c>
      <c r="F3" s="3">
        <v>385301</v>
      </c>
      <c r="G3" s="3">
        <v>373396</v>
      </c>
      <c r="H3" s="3">
        <v>361256</v>
      </c>
    </row>
    <row r="4" spans="1:8" x14ac:dyDescent="0.3">
      <c r="A4" s="1" t="s">
        <v>23</v>
      </c>
      <c r="B4" s="3">
        <f>C4/C2*$B$2</f>
        <v>140552.90753098187</v>
      </c>
      <c r="C4" s="3">
        <v>143754</v>
      </c>
      <c r="D4" s="3">
        <v>138836</v>
      </c>
      <c r="E4" s="3">
        <v>129359</v>
      </c>
      <c r="F4" s="3">
        <v>129104</v>
      </c>
      <c r="G4" s="3">
        <v>126947</v>
      </c>
      <c r="H4" s="3">
        <v>124617</v>
      </c>
    </row>
    <row r="5" spans="1:8" x14ac:dyDescent="0.3">
      <c r="A5" s="1" t="s">
        <v>24</v>
      </c>
      <c r="B5" s="3"/>
      <c r="C5" s="3" t="s">
        <v>25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25</v>
      </c>
    </row>
    <row r="6" spans="1:8" x14ac:dyDescent="0.3">
      <c r="A6" s="1" t="s">
        <v>26</v>
      </c>
      <c r="B6" s="3">
        <f t="shared" ref="B5:B23" si="0">C6/C4*$B$2</f>
        <v>458941.80335851526</v>
      </c>
      <c r="C6" s="3">
        <v>117812</v>
      </c>
      <c r="D6" s="3">
        <v>116288</v>
      </c>
      <c r="E6" s="3">
        <v>108791</v>
      </c>
      <c r="F6" s="3">
        <v>107147</v>
      </c>
      <c r="G6" s="3">
        <v>106510</v>
      </c>
      <c r="H6" s="3">
        <v>101853</v>
      </c>
    </row>
    <row r="7" spans="1:8" x14ac:dyDescent="0.3">
      <c r="A7" s="1" t="s">
        <v>27</v>
      </c>
      <c r="B7" s="3"/>
      <c r="C7" s="3" t="s">
        <v>25</v>
      </c>
      <c r="D7" s="3" t="s">
        <v>25</v>
      </c>
      <c r="E7" s="3" t="s">
        <v>25</v>
      </c>
      <c r="F7" s="3" t="s">
        <v>25</v>
      </c>
      <c r="G7" s="3" t="s">
        <v>25</v>
      </c>
      <c r="H7" s="3" t="s">
        <v>25</v>
      </c>
    </row>
    <row r="8" spans="1:8" x14ac:dyDescent="0.3">
      <c r="A8" s="1" t="s">
        <v>28</v>
      </c>
      <c r="B8" s="3">
        <f t="shared" si="0"/>
        <v>560000</v>
      </c>
      <c r="C8" s="3">
        <v>117812</v>
      </c>
      <c r="D8" s="3">
        <v>116288</v>
      </c>
      <c r="E8" s="3">
        <v>108791</v>
      </c>
      <c r="F8" s="3">
        <v>107147</v>
      </c>
      <c r="G8" s="3">
        <v>106510</v>
      </c>
      <c r="H8" s="3">
        <v>101853</v>
      </c>
    </row>
    <row r="9" spans="1:8" x14ac:dyDescent="0.3">
      <c r="A9" s="1" t="s">
        <v>29</v>
      </c>
      <c r="B9" s="3"/>
      <c r="C9" s="3">
        <v>25942</v>
      </c>
      <c r="D9" s="3">
        <v>22548</v>
      </c>
      <c r="E9" s="3">
        <v>20568</v>
      </c>
      <c r="F9" s="3">
        <v>21957</v>
      </c>
      <c r="G9" s="3">
        <v>20437</v>
      </c>
      <c r="H9" s="3">
        <v>22764</v>
      </c>
    </row>
    <row r="10" spans="1:8" x14ac:dyDescent="0.3">
      <c r="A10" s="1" t="s">
        <v>30</v>
      </c>
      <c r="B10" s="3">
        <f t="shared" si="0"/>
        <v>-34442.671374732628</v>
      </c>
      <c r="C10" s="3">
        <v>-7246</v>
      </c>
      <c r="D10" s="3">
        <v>-1984</v>
      </c>
      <c r="E10" s="3">
        <v>-452</v>
      </c>
      <c r="F10" s="3">
        <v>-10497</v>
      </c>
      <c r="G10" s="3">
        <v>-5314</v>
      </c>
      <c r="H10" s="3">
        <v>-2267</v>
      </c>
    </row>
    <row r="11" spans="1:8" x14ac:dyDescent="0.3">
      <c r="A11" s="1" t="s">
        <v>31</v>
      </c>
      <c r="B11" s="3">
        <f t="shared" si="0"/>
        <v>403583.37830545061</v>
      </c>
      <c r="C11" s="3">
        <v>18696</v>
      </c>
      <c r="D11" s="3">
        <v>20564</v>
      </c>
      <c r="E11" s="3">
        <v>20116</v>
      </c>
      <c r="F11" s="3">
        <v>11460</v>
      </c>
      <c r="G11" s="3">
        <v>15123</v>
      </c>
      <c r="H11" s="3">
        <v>20497</v>
      </c>
    </row>
    <row r="12" spans="1:8" x14ac:dyDescent="0.3">
      <c r="A12" s="1" t="s">
        <v>32</v>
      </c>
      <c r="B12" s="3">
        <f t="shared" si="0"/>
        <v>-367562.79326524981</v>
      </c>
      <c r="C12" s="3">
        <v>4756</v>
      </c>
      <c r="D12" s="3">
        <v>6858</v>
      </c>
      <c r="E12" s="3">
        <v>4915</v>
      </c>
      <c r="F12" s="3">
        <v>4281</v>
      </c>
      <c r="G12" s="3">
        <v>4600</v>
      </c>
      <c r="H12" s="3">
        <v>6204</v>
      </c>
    </row>
    <row r="13" spans="1:8" x14ac:dyDescent="0.3">
      <c r="A13" s="1" t="s">
        <v>33</v>
      </c>
      <c r="B13" s="3">
        <f t="shared" si="0"/>
        <v>417543.85964912281</v>
      </c>
      <c r="C13" s="3">
        <v>13940</v>
      </c>
      <c r="D13" s="3">
        <v>13706</v>
      </c>
      <c r="E13" s="3">
        <v>15201</v>
      </c>
      <c r="F13" s="3">
        <v>7179</v>
      </c>
      <c r="G13" s="3">
        <v>10523</v>
      </c>
      <c r="H13" s="3">
        <v>14293</v>
      </c>
    </row>
    <row r="14" spans="1:8" x14ac:dyDescent="0.3">
      <c r="A14" s="1" t="s">
        <v>34</v>
      </c>
      <c r="B14" s="3"/>
      <c r="C14" s="3" t="s">
        <v>25</v>
      </c>
      <c r="D14" s="3" t="s">
        <v>25</v>
      </c>
      <c r="E14" s="3" t="s">
        <v>25</v>
      </c>
      <c r="F14" s="3" t="s">
        <v>25</v>
      </c>
      <c r="G14" s="3" t="s">
        <v>25</v>
      </c>
      <c r="H14" s="3" t="s">
        <v>25</v>
      </c>
    </row>
    <row r="15" spans="1:8" x14ac:dyDescent="0.3">
      <c r="A15" s="1" t="s">
        <v>35</v>
      </c>
      <c r="B15" s="3">
        <f t="shared" si="0"/>
        <v>560000</v>
      </c>
      <c r="C15" s="3">
        <v>13940</v>
      </c>
      <c r="D15" s="3">
        <v>13706</v>
      </c>
      <c r="E15" s="3">
        <v>15201</v>
      </c>
      <c r="F15" s="3">
        <v>7179</v>
      </c>
      <c r="G15" s="3">
        <v>10523</v>
      </c>
      <c r="H15" s="3">
        <v>14293</v>
      </c>
    </row>
    <row r="16" spans="1:8" x14ac:dyDescent="0.3">
      <c r="A16" s="1" t="s">
        <v>36</v>
      </c>
      <c r="B16" s="3"/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  <c r="H16" s="3" t="s">
        <v>25</v>
      </c>
    </row>
    <row r="17" spans="1:8" x14ac:dyDescent="0.3">
      <c r="A17" s="1" t="s">
        <v>37</v>
      </c>
      <c r="B17" s="3">
        <f t="shared" si="0"/>
        <v>549274.031563845</v>
      </c>
      <c r="C17" s="3">
        <v>13673</v>
      </c>
      <c r="D17" s="3">
        <v>13510</v>
      </c>
      <c r="E17" s="3">
        <v>14881</v>
      </c>
      <c r="F17" s="3">
        <v>6670</v>
      </c>
      <c r="G17" s="3">
        <v>9862</v>
      </c>
      <c r="H17" s="3">
        <v>13643</v>
      </c>
    </row>
    <row r="18" spans="1:8" x14ac:dyDescent="0.3">
      <c r="A18" s="1" t="s">
        <v>38</v>
      </c>
      <c r="B18" s="3"/>
      <c r="C18" s="3">
        <v>36600</v>
      </c>
      <c r="D18" s="3">
        <v>33700</v>
      </c>
      <c r="E18" s="3">
        <v>31555</v>
      </c>
      <c r="F18" s="3">
        <v>32635</v>
      </c>
      <c r="G18" s="3">
        <v>30966</v>
      </c>
      <c r="H18" s="3">
        <v>32844</v>
      </c>
    </row>
    <row r="19" spans="1:8" x14ac:dyDescent="0.3">
      <c r="A19" s="1" t="s">
        <v>39</v>
      </c>
      <c r="B19" s="3">
        <f t="shared" si="0"/>
        <v>1062496.8916843415</v>
      </c>
      <c r="C19" s="3">
        <v>25942</v>
      </c>
      <c r="D19" s="3">
        <v>22548</v>
      </c>
      <c r="E19" s="3">
        <v>20568</v>
      </c>
      <c r="F19" s="3">
        <v>21957</v>
      </c>
      <c r="G19" s="3">
        <v>20437</v>
      </c>
      <c r="H19" s="3">
        <v>22764</v>
      </c>
    </row>
    <row r="20" spans="1:8" x14ac:dyDescent="0.3">
      <c r="A20" s="1" t="s">
        <v>40</v>
      </c>
      <c r="B20" s="3"/>
      <c r="C20" s="3" t="s">
        <v>41</v>
      </c>
      <c r="D20" s="3" t="s">
        <v>42</v>
      </c>
      <c r="E20" s="3" t="s">
        <v>43</v>
      </c>
      <c r="F20" s="3" t="s">
        <v>44</v>
      </c>
      <c r="G20" s="3" t="s">
        <v>45</v>
      </c>
      <c r="H20" s="3" t="s">
        <v>46</v>
      </c>
    </row>
    <row r="21" spans="1:8" x14ac:dyDescent="0.3">
      <c r="A21" s="1" t="s">
        <v>47</v>
      </c>
      <c r="B21" s="3"/>
      <c r="C21" s="3" t="s">
        <v>48</v>
      </c>
      <c r="D21" s="3" t="s">
        <v>49</v>
      </c>
      <c r="E21" s="3" t="s">
        <v>50</v>
      </c>
      <c r="F21" s="3" t="s">
        <v>51</v>
      </c>
      <c r="G21" s="3" t="s">
        <v>52</v>
      </c>
      <c r="H21" s="3" t="s">
        <v>53</v>
      </c>
    </row>
    <row r="22" spans="1:8" x14ac:dyDescent="0.3">
      <c r="A22" s="1" t="s">
        <v>54</v>
      </c>
      <c r="B22" s="3"/>
      <c r="C22" s="3">
        <v>4.9000000000000004</v>
      </c>
      <c r="D22" s="3">
        <v>4.7699999999999996</v>
      </c>
      <c r="E22" s="3">
        <v>5.22</v>
      </c>
      <c r="F22" s="3">
        <v>2.2799999999999998</v>
      </c>
      <c r="G22" s="3">
        <v>3.29</v>
      </c>
      <c r="H22" s="3">
        <v>4.4000000000000004</v>
      </c>
    </row>
    <row r="23" spans="1:8" x14ac:dyDescent="0.3">
      <c r="A23" s="1" t="s">
        <v>55</v>
      </c>
      <c r="B23" s="3"/>
      <c r="C23" s="3">
        <v>4.87</v>
      </c>
      <c r="D23" s="3">
        <v>4.75</v>
      </c>
      <c r="E23" s="3">
        <v>5.19</v>
      </c>
      <c r="F23" s="3">
        <v>2.2599999999999998</v>
      </c>
      <c r="G23" s="3">
        <v>3.28</v>
      </c>
      <c r="H23" s="3">
        <v>4.38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:G24"/>
    </sheetView>
  </sheetViews>
  <sheetFormatPr defaultRowHeight="14.4" x14ac:dyDescent="0.3"/>
  <cols>
    <col min="1" max="1" width="34.5546875" bestFit="1" customWidth="1"/>
  </cols>
  <sheetData>
    <row r="1" spans="1:7" x14ac:dyDescent="0.3">
      <c r="A1" s="1" t="s">
        <v>81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3">
      <c r="A2" s="1" t="s">
        <v>58</v>
      </c>
      <c r="B2" s="3">
        <v>14760</v>
      </c>
      <c r="C2" s="3">
        <v>17741</v>
      </c>
      <c r="D2" s="3">
        <v>9465</v>
      </c>
      <c r="E2" s="3">
        <v>7722</v>
      </c>
      <c r="F2" s="3">
        <v>6756</v>
      </c>
      <c r="G2" s="3">
        <v>6867</v>
      </c>
    </row>
    <row r="3" spans="1:7" x14ac:dyDescent="0.3">
      <c r="A3" s="1" t="s">
        <v>59</v>
      </c>
      <c r="B3" s="3">
        <v>8280</v>
      </c>
      <c r="C3" s="3">
        <v>6516</v>
      </c>
      <c r="D3" s="3">
        <v>6284</v>
      </c>
      <c r="E3" s="3">
        <v>6283</v>
      </c>
      <c r="F3" s="3">
        <v>5614</v>
      </c>
      <c r="G3" s="3">
        <v>5835</v>
      </c>
    </row>
    <row r="4" spans="1:7" x14ac:dyDescent="0.3">
      <c r="A4" s="1" t="s">
        <v>60</v>
      </c>
      <c r="B4" s="3">
        <v>56511</v>
      </c>
      <c r="C4" s="3">
        <v>44949</v>
      </c>
      <c r="D4" s="3">
        <v>44435</v>
      </c>
      <c r="E4" s="3">
        <v>44269</v>
      </c>
      <c r="F4" s="3">
        <v>43783</v>
      </c>
      <c r="G4" s="3">
        <v>43046</v>
      </c>
    </row>
    <row r="5" spans="1:7" x14ac:dyDescent="0.3">
      <c r="A5" s="1" t="s">
        <v>61</v>
      </c>
      <c r="B5" s="3">
        <v>1519</v>
      </c>
      <c r="C5" s="3">
        <v>20861</v>
      </c>
      <c r="D5" s="3">
        <v>1622</v>
      </c>
      <c r="E5" s="3">
        <v>3623</v>
      </c>
      <c r="F5" s="3">
        <v>3511</v>
      </c>
      <c r="G5" s="3">
        <v>1941</v>
      </c>
    </row>
    <row r="6" spans="1:7" x14ac:dyDescent="0.3">
      <c r="A6" s="1" t="s">
        <v>62</v>
      </c>
      <c r="B6" s="3" t="s">
        <v>25</v>
      </c>
      <c r="C6" s="3" t="s">
        <v>25</v>
      </c>
      <c r="D6" s="3" t="s">
        <v>25</v>
      </c>
      <c r="E6" s="3" t="s">
        <v>25</v>
      </c>
      <c r="F6" s="3" t="s">
        <v>25</v>
      </c>
      <c r="G6" s="3" t="s">
        <v>25</v>
      </c>
    </row>
    <row r="7" spans="1:7" x14ac:dyDescent="0.3">
      <c r="A7" s="1" t="s">
        <v>63</v>
      </c>
      <c r="B7" s="3">
        <v>81070</v>
      </c>
      <c r="C7" s="3">
        <v>90067</v>
      </c>
      <c r="D7" s="3">
        <v>61806</v>
      </c>
      <c r="E7" s="3">
        <v>61897</v>
      </c>
      <c r="F7" s="3">
        <v>59664</v>
      </c>
      <c r="G7" s="3">
        <v>57689</v>
      </c>
    </row>
    <row r="8" spans="1:7" x14ac:dyDescent="0.3">
      <c r="A8" s="1" t="s">
        <v>64</v>
      </c>
      <c r="B8" s="3">
        <v>94515</v>
      </c>
      <c r="C8" s="3">
        <v>92201</v>
      </c>
      <c r="D8" s="3">
        <v>105208</v>
      </c>
      <c r="E8" s="3">
        <v>104317</v>
      </c>
      <c r="F8" s="3">
        <v>107675</v>
      </c>
      <c r="G8" s="3">
        <v>107710</v>
      </c>
    </row>
    <row r="9" spans="1:7" x14ac:dyDescent="0.3">
      <c r="A9" s="1" t="s">
        <v>65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</row>
    <row r="10" spans="1:7" x14ac:dyDescent="0.3">
      <c r="A10" s="1" t="s">
        <v>66</v>
      </c>
      <c r="B10" s="3">
        <v>29014</v>
      </c>
      <c r="C10" s="3">
        <v>28983</v>
      </c>
      <c r="D10" s="3">
        <v>31073</v>
      </c>
      <c r="E10" s="3">
        <v>31181</v>
      </c>
      <c r="F10" s="3">
        <v>18242</v>
      </c>
      <c r="G10" s="3">
        <v>17037</v>
      </c>
    </row>
    <row r="11" spans="1:7" x14ac:dyDescent="0.3">
      <c r="A11" s="1" t="s">
        <v>67</v>
      </c>
      <c r="B11" s="3">
        <v>22152</v>
      </c>
      <c r="C11" s="3">
        <v>23598</v>
      </c>
      <c r="D11" s="3">
        <v>16567</v>
      </c>
      <c r="E11" s="3">
        <v>14822</v>
      </c>
      <c r="F11" s="3">
        <v>11798</v>
      </c>
      <c r="G11" s="3">
        <v>9921</v>
      </c>
    </row>
    <row r="12" spans="1:7" x14ac:dyDescent="0.3">
      <c r="A12" s="1" t="s">
        <v>68</v>
      </c>
      <c r="B12" s="3">
        <v>163790</v>
      </c>
      <c r="C12" s="3">
        <v>162429</v>
      </c>
      <c r="D12" s="3">
        <v>174689</v>
      </c>
      <c r="E12" s="3">
        <v>157398</v>
      </c>
      <c r="F12" s="3">
        <v>144858</v>
      </c>
      <c r="G12" s="3">
        <v>141136</v>
      </c>
    </row>
    <row r="13" spans="1:7" x14ac:dyDescent="0.3">
      <c r="A13" s="1" t="s">
        <v>69</v>
      </c>
      <c r="B13" s="3">
        <v>244860</v>
      </c>
      <c r="C13" s="3">
        <v>252496</v>
      </c>
      <c r="D13" s="3">
        <v>236495</v>
      </c>
      <c r="E13" s="3">
        <v>219295</v>
      </c>
      <c r="F13" s="3">
        <v>204522</v>
      </c>
      <c r="G13" s="3">
        <v>198825</v>
      </c>
    </row>
    <row r="14" spans="1:7" x14ac:dyDescent="0.3">
      <c r="A14" s="1" t="s">
        <v>70</v>
      </c>
      <c r="B14" s="3">
        <v>87379</v>
      </c>
      <c r="C14" s="3">
        <v>92645</v>
      </c>
      <c r="D14" s="3">
        <v>77790</v>
      </c>
      <c r="E14" s="3">
        <v>77477</v>
      </c>
      <c r="F14" s="3">
        <v>78521</v>
      </c>
      <c r="G14" s="3">
        <v>66928</v>
      </c>
    </row>
    <row r="15" spans="1:7" x14ac:dyDescent="0.3">
      <c r="A15" s="1" t="s">
        <v>71</v>
      </c>
      <c r="B15" s="3">
        <v>39107</v>
      </c>
      <c r="C15" s="3">
        <v>45041</v>
      </c>
      <c r="D15" s="3">
        <v>48021</v>
      </c>
      <c r="E15" s="3">
        <v>50203</v>
      </c>
      <c r="F15" s="3">
        <v>36825</v>
      </c>
      <c r="G15" s="3">
        <v>42018</v>
      </c>
    </row>
    <row r="16" spans="1:7" x14ac:dyDescent="0.3">
      <c r="A16" s="1" t="s">
        <v>72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 t="s">
        <v>25</v>
      </c>
    </row>
    <row r="17" spans="1:7" x14ac:dyDescent="0.3">
      <c r="A17" s="1" t="s">
        <v>73</v>
      </c>
      <c r="B17" s="3">
        <v>65590</v>
      </c>
      <c r="C17" s="3">
        <v>72320</v>
      </c>
      <c r="D17" s="3">
        <v>77153</v>
      </c>
      <c r="E17" s="3">
        <v>62184</v>
      </c>
      <c r="F17" s="3">
        <v>45179</v>
      </c>
      <c r="G17" s="3">
        <v>51362</v>
      </c>
    </row>
    <row r="18" spans="1:7" x14ac:dyDescent="0.3">
      <c r="A18" s="1" t="s">
        <v>74</v>
      </c>
      <c r="B18" s="3">
        <v>152969</v>
      </c>
      <c r="C18" s="3">
        <v>164965</v>
      </c>
      <c r="D18" s="3">
        <v>154943</v>
      </c>
      <c r="E18" s="3">
        <v>139661</v>
      </c>
      <c r="F18" s="3">
        <v>123700</v>
      </c>
      <c r="G18" s="3">
        <v>118290</v>
      </c>
    </row>
    <row r="19" spans="1:7" x14ac:dyDescent="0.3">
      <c r="A19" s="1" t="s">
        <v>75</v>
      </c>
      <c r="B19" s="3">
        <v>276</v>
      </c>
      <c r="C19" s="3">
        <v>282</v>
      </c>
      <c r="D19" s="3">
        <v>284</v>
      </c>
      <c r="E19" s="3">
        <v>288</v>
      </c>
      <c r="F19" s="3">
        <v>295</v>
      </c>
      <c r="G19" s="3">
        <v>305</v>
      </c>
    </row>
    <row r="20" spans="1:7" x14ac:dyDescent="0.3">
      <c r="A20" s="1" t="s">
        <v>76</v>
      </c>
      <c r="B20" s="3">
        <v>86904</v>
      </c>
      <c r="C20" s="3">
        <v>88763</v>
      </c>
      <c r="D20" s="3">
        <v>83943</v>
      </c>
      <c r="E20" s="3">
        <v>80785</v>
      </c>
      <c r="F20" s="3">
        <v>85107</v>
      </c>
      <c r="G20" s="3">
        <v>89354</v>
      </c>
    </row>
    <row r="21" spans="1:7" x14ac:dyDescent="0.3">
      <c r="A21" s="1" t="s">
        <v>77</v>
      </c>
      <c r="B21" s="3">
        <v>-8766</v>
      </c>
      <c r="C21" s="3">
        <v>-11766</v>
      </c>
      <c r="D21" s="3">
        <v>-12805</v>
      </c>
      <c r="E21" s="3">
        <v>-11542</v>
      </c>
      <c r="F21" s="3">
        <v>-10181</v>
      </c>
      <c r="G21" s="3">
        <v>-14232</v>
      </c>
    </row>
    <row r="22" spans="1:7" x14ac:dyDescent="0.3">
      <c r="A22" s="1" t="s">
        <v>78</v>
      </c>
      <c r="B22" s="3" t="s">
        <v>25</v>
      </c>
      <c r="C22" s="3" t="s">
        <v>25</v>
      </c>
      <c r="D22" s="3" t="s">
        <v>25</v>
      </c>
      <c r="E22" s="3" t="s">
        <v>25</v>
      </c>
      <c r="F22" s="3" t="s">
        <v>25</v>
      </c>
      <c r="G22" s="3" t="s">
        <v>25</v>
      </c>
    </row>
    <row r="23" spans="1:7" x14ac:dyDescent="0.3">
      <c r="A23" s="1" t="s">
        <v>79</v>
      </c>
      <c r="B23" s="3">
        <v>91891</v>
      </c>
      <c r="C23" s="3">
        <v>87531</v>
      </c>
      <c r="D23" s="3">
        <v>81552</v>
      </c>
      <c r="E23" s="3">
        <v>79634</v>
      </c>
      <c r="F23" s="3">
        <v>80822</v>
      </c>
      <c r="G23" s="3">
        <v>80535</v>
      </c>
    </row>
    <row r="24" spans="1:7" x14ac:dyDescent="0.3">
      <c r="A24" s="1" t="s">
        <v>80</v>
      </c>
      <c r="B24" s="3">
        <v>244860</v>
      </c>
      <c r="C24" s="3">
        <v>252496</v>
      </c>
      <c r="D24" s="3">
        <v>236495</v>
      </c>
      <c r="E24" s="3">
        <v>219295</v>
      </c>
      <c r="F24" s="3">
        <v>204522</v>
      </c>
      <c r="G24" s="3">
        <v>198825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19" sqref="J19"/>
    </sheetView>
  </sheetViews>
  <sheetFormatPr defaultRowHeight="14.4" x14ac:dyDescent="0.3"/>
  <sheetData>
    <row r="1" spans="1:7" x14ac:dyDescent="0.3">
      <c r="A1" s="1" t="s">
        <v>56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3">
      <c r="A2" s="1" t="s">
        <v>82</v>
      </c>
      <c r="B2" s="3">
        <v>13940</v>
      </c>
      <c r="C2" s="3">
        <v>13706</v>
      </c>
      <c r="D2" s="3">
        <v>15201</v>
      </c>
      <c r="E2" s="3">
        <v>7179</v>
      </c>
      <c r="F2" s="3">
        <v>10523</v>
      </c>
      <c r="G2" s="3">
        <v>14293</v>
      </c>
    </row>
    <row r="3" spans="1:7" x14ac:dyDescent="0.3">
      <c r="A3" s="1" t="s">
        <v>83</v>
      </c>
      <c r="B3" s="3">
        <v>10658</v>
      </c>
      <c r="C3" s="3">
        <v>11152</v>
      </c>
      <c r="D3" s="3">
        <v>10987</v>
      </c>
      <c r="E3" s="3">
        <v>10678</v>
      </c>
      <c r="F3" s="3">
        <v>10529</v>
      </c>
      <c r="G3" s="3">
        <v>10080</v>
      </c>
    </row>
    <row r="4" spans="1:7" x14ac:dyDescent="0.3">
      <c r="A4" s="1" t="s">
        <v>84</v>
      </c>
      <c r="B4" s="3">
        <v>4528</v>
      </c>
      <c r="C4" s="3">
        <v>1723</v>
      </c>
      <c r="D4" s="3">
        <v>-2587</v>
      </c>
      <c r="E4" s="3">
        <v>7867</v>
      </c>
      <c r="F4" s="3">
        <v>2832</v>
      </c>
      <c r="G4" s="3">
        <v>761</v>
      </c>
    </row>
    <row r="5" spans="1:7" x14ac:dyDescent="0.3">
      <c r="A5" s="1" t="s">
        <v>85</v>
      </c>
      <c r="B5" s="3">
        <v>15186</v>
      </c>
      <c r="C5" s="3">
        <v>12875</v>
      </c>
      <c r="D5" s="3">
        <v>8400</v>
      </c>
      <c r="E5" s="3">
        <v>18545</v>
      </c>
      <c r="F5" s="3">
        <v>13361</v>
      </c>
      <c r="G5" s="3">
        <v>10841</v>
      </c>
    </row>
    <row r="6" spans="1:7" x14ac:dyDescent="0.3">
      <c r="A6" s="1" t="s">
        <v>86</v>
      </c>
      <c r="B6" s="3">
        <v>-1796</v>
      </c>
      <c r="C6" s="3">
        <v>-1086</v>
      </c>
      <c r="D6" s="3">
        <v>154</v>
      </c>
      <c r="E6" s="3">
        <v>-368</v>
      </c>
      <c r="F6" s="3">
        <v>-1074</v>
      </c>
      <c r="G6" s="3">
        <v>-402</v>
      </c>
    </row>
    <row r="7" spans="1:7" x14ac:dyDescent="0.3">
      <c r="A7" s="1" t="s">
        <v>87</v>
      </c>
      <c r="B7" s="3">
        <v>-11764</v>
      </c>
      <c r="C7" s="3">
        <v>-2395</v>
      </c>
      <c r="D7" s="3">
        <v>-300</v>
      </c>
      <c r="E7" s="3">
        <v>-1311</v>
      </c>
      <c r="F7" s="3">
        <v>-140</v>
      </c>
      <c r="G7" s="3">
        <v>1021</v>
      </c>
    </row>
    <row r="8" spans="1:7" x14ac:dyDescent="0.3">
      <c r="A8" s="1" t="s">
        <v>88</v>
      </c>
      <c r="B8" s="3">
        <v>5520</v>
      </c>
      <c r="C8" s="3">
        <v>6966</v>
      </c>
      <c r="D8" s="3">
        <v>-274</v>
      </c>
      <c r="E8" s="3">
        <v>1831</v>
      </c>
      <c r="F8" s="3">
        <v>4086</v>
      </c>
      <c r="G8" s="3">
        <v>3942</v>
      </c>
    </row>
    <row r="9" spans="1:7" x14ac:dyDescent="0.3">
      <c r="A9" s="1" t="s">
        <v>89</v>
      </c>
      <c r="B9" s="3" t="s">
        <v>25</v>
      </c>
      <c r="C9" s="3" t="s">
        <v>25</v>
      </c>
      <c r="D9" s="3" t="s">
        <v>25</v>
      </c>
      <c r="E9" s="3" t="s">
        <v>25</v>
      </c>
      <c r="F9" s="3" t="s">
        <v>25</v>
      </c>
      <c r="G9" s="3" t="s">
        <v>25</v>
      </c>
    </row>
    <row r="10" spans="1:7" x14ac:dyDescent="0.3">
      <c r="A10" s="1" t="s">
        <v>90</v>
      </c>
      <c r="B10" s="3">
        <v>-6597</v>
      </c>
      <c r="C10" s="3">
        <v>7972</v>
      </c>
      <c r="D10" s="3">
        <v>-327</v>
      </c>
      <c r="E10" s="3">
        <v>295</v>
      </c>
      <c r="F10" s="3">
        <v>3243</v>
      </c>
      <c r="G10" s="3">
        <v>6333</v>
      </c>
    </row>
    <row r="11" spans="1:7" x14ac:dyDescent="0.3">
      <c r="A11" s="1" t="s">
        <v>91</v>
      </c>
      <c r="B11" s="3">
        <v>24181</v>
      </c>
      <c r="C11" s="3">
        <v>36074</v>
      </c>
      <c r="D11" s="3">
        <v>25255</v>
      </c>
      <c r="E11" s="3">
        <v>27753</v>
      </c>
      <c r="F11" s="3">
        <v>28337</v>
      </c>
      <c r="G11" s="3">
        <v>31673</v>
      </c>
    </row>
    <row r="12" spans="1:7" x14ac:dyDescent="0.3">
      <c r="A12" s="1" t="s">
        <v>110</v>
      </c>
      <c r="B12" s="3">
        <v>-12712</v>
      </c>
      <c r="C12" s="3">
        <v>-10049</v>
      </c>
      <c r="D12" s="3">
        <v>-10384</v>
      </c>
      <c r="E12" s="3">
        <v>-9825</v>
      </c>
      <c r="F12" s="3">
        <v>-9673</v>
      </c>
      <c r="G12" s="3">
        <v>-10163</v>
      </c>
    </row>
    <row r="13" spans="1:7" x14ac:dyDescent="0.3">
      <c r="A13" s="1" t="s">
        <v>92</v>
      </c>
      <c r="B13" s="3" t="s">
        <v>25</v>
      </c>
      <c r="C13" s="3" t="s">
        <v>25</v>
      </c>
      <c r="D13" s="3" t="s">
        <v>25</v>
      </c>
      <c r="E13" s="3" t="s">
        <v>25</v>
      </c>
      <c r="F13" s="3" t="s">
        <v>25</v>
      </c>
      <c r="G13" s="3" t="s">
        <v>25</v>
      </c>
    </row>
    <row r="14" spans="1:7" x14ac:dyDescent="0.3">
      <c r="A14" s="1" t="s">
        <v>93</v>
      </c>
      <c r="B14" s="3">
        <v>-359</v>
      </c>
      <c r="C14" s="3">
        <v>-180</v>
      </c>
      <c r="D14" s="3">
        <v>-56</v>
      </c>
      <c r="E14" s="3">
        <v>-14656</v>
      </c>
      <c r="F14" s="3">
        <v>-375</v>
      </c>
      <c r="G14" s="3">
        <v>-2463</v>
      </c>
    </row>
    <row r="15" spans="1:7" x14ac:dyDescent="0.3">
      <c r="A15" s="1" t="s">
        <v>94</v>
      </c>
      <c r="B15" s="3" t="s">
        <v>25</v>
      </c>
      <c r="C15" s="3" t="s">
        <v>25</v>
      </c>
      <c r="D15" s="3" t="s">
        <v>25</v>
      </c>
      <c r="E15" s="3" t="s">
        <v>25</v>
      </c>
      <c r="F15" s="3" t="s">
        <v>25</v>
      </c>
      <c r="G15" s="3" t="s">
        <v>25</v>
      </c>
    </row>
    <row r="16" spans="1:7" x14ac:dyDescent="0.3">
      <c r="A16" s="1" t="s">
        <v>95</v>
      </c>
      <c r="B16" s="3" t="s">
        <v>25</v>
      </c>
      <c r="C16" s="3" t="s">
        <v>25</v>
      </c>
      <c r="D16" s="3" t="s">
        <v>25</v>
      </c>
      <c r="E16" s="3" t="s">
        <v>25</v>
      </c>
      <c r="F16" s="3" t="s">
        <v>25</v>
      </c>
      <c r="G16" s="3">
        <v>-1901</v>
      </c>
    </row>
    <row r="17" spans="1:7" x14ac:dyDescent="0.3">
      <c r="A17" s="1" t="s">
        <v>96</v>
      </c>
      <c r="B17" s="3" t="s">
        <v>25</v>
      </c>
      <c r="C17" s="3" t="s">
        <v>25</v>
      </c>
      <c r="D17" s="3" t="s">
        <v>25</v>
      </c>
      <c r="E17" s="3" t="s">
        <v>25</v>
      </c>
      <c r="F17" s="3" t="s">
        <v>25</v>
      </c>
      <c r="G17" s="3">
        <v>-1901</v>
      </c>
    </row>
    <row r="18" spans="1:7" x14ac:dyDescent="0.3">
      <c r="A18" s="1" t="s">
        <v>97</v>
      </c>
      <c r="B18" s="3">
        <v>7056</v>
      </c>
      <c r="C18" s="3">
        <v>158</v>
      </c>
      <c r="D18" s="3">
        <v>1312</v>
      </c>
      <c r="E18" s="3">
        <v>445</v>
      </c>
      <c r="F18" s="3">
        <v>969</v>
      </c>
      <c r="G18" s="3">
        <v>631</v>
      </c>
    </row>
    <row r="19" spans="1:7" x14ac:dyDescent="0.3">
      <c r="A19" s="1" t="s">
        <v>98</v>
      </c>
      <c r="B19" s="3">
        <v>-6015</v>
      </c>
      <c r="C19" s="3">
        <v>-10071</v>
      </c>
      <c r="D19" s="3">
        <v>-9128</v>
      </c>
      <c r="E19" s="3">
        <v>-24036</v>
      </c>
      <c r="F19" s="3">
        <v>-9079</v>
      </c>
      <c r="G19" s="3">
        <v>-13896</v>
      </c>
    </row>
    <row r="20" spans="1:7" x14ac:dyDescent="0.3">
      <c r="A20" s="1" t="s">
        <v>99</v>
      </c>
      <c r="B20" s="3">
        <v>-6065</v>
      </c>
      <c r="C20" s="3">
        <v>-5382</v>
      </c>
      <c r="D20" s="3">
        <v>3585</v>
      </c>
      <c r="E20" s="3">
        <v>12088</v>
      </c>
      <c r="F20" s="3">
        <v>-5585</v>
      </c>
      <c r="G20" s="3">
        <v>-1918</v>
      </c>
    </row>
    <row r="21" spans="1:7" x14ac:dyDescent="0.3">
      <c r="A21" s="1" t="s">
        <v>100</v>
      </c>
      <c r="B21" s="3">
        <v>193</v>
      </c>
      <c r="C21" s="3">
        <v>-324</v>
      </c>
      <c r="D21" s="3">
        <v>-4656</v>
      </c>
      <c r="E21" s="3">
        <v>-53</v>
      </c>
      <c r="F21" s="3">
        <v>4148</v>
      </c>
      <c r="G21" s="3">
        <v>-1673</v>
      </c>
    </row>
    <row r="22" spans="1:7" x14ac:dyDescent="0.3">
      <c r="A22" s="1" t="s">
        <v>101</v>
      </c>
      <c r="B22" s="3">
        <v>-5872</v>
      </c>
      <c r="C22" s="3">
        <v>-5706</v>
      </c>
      <c r="D22" s="3">
        <v>-1071</v>
      </c>
      <c r="E22" s="3">
        <v>12035</v>
      </c>
      <c r="F22" s="3">
        <v>-1437</v>
      </c>
      <c r="G22" s="3">
        <v>-3591</v>
      </c>
    </row>
    <row r="23" spans="1:7" x14ac:dyDescent="0.3">
      <c r="A23" s="1" t="s">
        <v>102</v>
      </c>
      <c r="B23" s="3">
        <v>-6548</v>
      </c>
      <c r="C23" s="3">
        <v>-2485</v>
      </c>
      <c r="D23" s="3">
        <v>-5665</v>
      </c>
      <c r="E23" s="3">
        <v>-7410</v>
      </c>
      <c r="F23" s="3">
        <v>-8296</v>
      </c>
      <c r="G23" s="3">
        <v>-8298</v>
      </c>
    </row>
    <row r="24" spans="1:7" x14ac:dyDescent="0.3">
      <c r="A24" s="1" t="s">
        <v>103</v>
      </c>
      <c r="B24" s="3">
        <v>-6548</v>
      </c>
      <c r="C24" s="3">
        <v>-2485</v>
      </c>
      <c r="D24" s="3">
        <v>-5665</v>
      </c>
      <c r="E24" s="3">
        <v>-7410</v>
      </c>
      <c r="F24" s="3">
        <v>-8296</v>
      </c>
      <c r="G24" s="3">
        <v>-8298</v>
      </c>
    </row>
    <row r="25" spans="1:7" x14ac:dyDescent="0.3">
      <c r="A25" s="1" t="s">
        <v>104</v>
      </c>
      <c r="B25" s="3">
        <v>-6576</v>
      </c>
      <c r="C25" s="3">
        <v>-6550</v>
      </c>
      <c r="D25" s="3">
        <v>-6603</v>
      </c>
      <c r="E25" s="3">
        <v>-6533</v>
      </c>
      <c r="F25" s="3">
        <v>-6814</v>
      </c>
      <c r="G25" s="3">
        <v>-6695</v>
      </c>
    </row>
    <row r="26" spans="1:7" x14ac:dyDescent="0.3">
      <c r="A26" s="1" t="s">
        <v>105</v>
      </c>
      <c r="B26" s="3">
        <v>-3832</v>
      </c>
      <c r="C26" s="3">
        <v>-1376</v>
      </c>
      <c r="D26" s="3">
        <v>-960</v>
      </c>
      <c r="E26" s="3">
        <v>-629</v>
      </c>
      <c r="F26" s="3">
        <v>-3328</v>
      </c>
      <c r="G26" s="3">
        <v>-488</v>
      </c>
    </row>
    <row r="27" spans="1:7" x14ac:dyDescent="0.3">
      <c r="A27" s="1" t="s">
        <v>106</v>
      </c>
      <c r="B27" s="3">
        <v>-22828</v>
      </c>
      <c r="C27" s="3">
        <v>-16117</v>
      </c>
      <c r="D27" s="3">
        <v>-14299</v>
      </c>
      <c r="E27" s="3">
        <v>-2537</v>
      </c>
      <c r="F27" s="3">
        <v>-19875</v>
      </c>
      <c r="G27" s="3">
        <v>-19072</v>
      </c>
    </row>
    <row r="28" spans="1:7" x14ac:dyDescent="0.3">
      <c r="A28" s="1" t="s">
        <v>107</v>
      </c>
      <c r="B28" s="3">
        <v>-2954</v>
      </c>
      <c r="C28" s="3">
        <v>8273</v>
      </c>
      <c r="D28" s="3">
        <v>1759</v>
      </c>
      <c r="E28" s="3">
        <v>742</v>
      </c>
      <c r="F28" s="3">
        <v>-130</v>
      </c>
      <c r="G28" s="3">
        <v>-1747</v>
      </c>
    </row>
    <row r="29" spans="1:7" x14ac:dyDescent="0.3">
      <c r="A29" s="1" t="s">
        <v>108</v>
      </c>
      <c r="B29" s="3" t="s">
        <v>25</v>
      </c>
      <c r="C29" s="3" t="s">
        <v>25</v>
      </c>
      <c r="D29" s="3" t="s">
        <v>25</v>
      </c>
      <c r="E29" s="3" t="s">
        <v>25</v>
      </c>
      <c r="F29" s="3" t="s">
        <v>25</v>
      </c>
      <c r="G29" s="3" t="s">
        <v>25</v>
      </c>
    </row>
    <row r="30" spans="1:7" x14ac:dyDescent="0.3">
      <c r="A30" s="1" t="s">
        <v>109</v>
      </c>
      <c r="B30" s="3">
        <v>-6576</v>
      </c>
      <c r="C30" s="3">
        <v>-6550</v>
      </c>
      <c r="D30" s="3">
        <v>-6603</v>
      </c>
      <c r="E30" s="3">
        <v>-6533</v>
      </c>
      <c r="F30" s="3">
        <v>-6814</v>
      </c>
      <c r="G30" s="3">
        <v>-6695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" sqref="B2:G21"/>
    </sheetView>
  </sheetViews>
  <sheetFormatPr defaultRowHeight="14.4" x14ac:dyDescent="0.3"/>
  <cols>
    <col min="1" max="1" width="26.21875" bestFit="1" customWidth="1"/>
  </cols>
  <sheetData>
    <row r="1" spans="1:7" x14ac:dyDescent="0.3">
      <c r="A1" s="1" t="s">
        <v>20</v>
      </c>
      <c r="B1" s="1">
        <v>2022</v>
      </c>
      <c r="C1" s="1">
        <v>2021</v>
      </c>
      <c r="D1" s="1">
        <v>2020</v>
      </c>
      <c r="E1" s="1">
        <v>2019</v>
      </c>
      <c r="F1" s="1">
        <v>2018</v>
      </c>
      <c r="G1" s="1">
        <v>2017</v>
      </c>
    </row>
    <row r="2" spans="1:7" x14ac:dyDescent="0.3">
      <c r="A2" s="1" t="s">
        <v>0</v>
      </c>
      <c r="B2" s="2">
        <v>0.92779999999999996</v>
      </c>
      <c r="C2" s="2">
        <v>0.97219999999999995</v>
      </c>
      <c r="D2" s="2">
        <v>0.79449999999999998</v>
      </c>
      <c r="E2" s="2">
        <v>0.79890000000000005</v>
      </c>
      <c r="F2" s="2">
        <v>0.75980000000000003</v>
      </c>
      <c r="G2" s="2">
        <v>0.86199999999999999</v>
      </c>
    </row>
    <row r="3" spans="1:7" x14ac:dyDescent="0.3">
      <c r="A3" s="1" t="s">
        <v>1</v>
      </c>
      <c r="B3" s="2">
        <v>0.29849999999999999</v>
      </c>
      <c r="C3" s="2">
        <v>0.3397</v>
      </c>
      <c r="D3" s="2">
        <v>0.37059999999999998</v>
      </c>
      <c r="E3" s="2">
        <v>0.38669999999999999</v>
      </c>
      <c r="F3" s="2">
        <v>0.313</v>
      </c>
      <c r="G3" s="2">
        <v>0.34289999999999998</v>
      </c>
    </row>
    <row r="4" spans="1:7" x14ac:dyDescent="0.3">
      <c r="A4" s="1" t="s">
        <v>2</v>
      </c>
      <c r="B4" s="2">
        <v>0.46610000000000001</v>
      </c>
      <c r="C4" s="2">
        <v>0.55830000000000002</v>
      </c>
      <c r="D4" s="2">
        <v>0.66790000000000005</v>
      </c>
      <c r="E4" s="2">
        <v>0.72870000000000001</v>
      </c>
      <c r="F4" s="2">
        <v>0.57520000000000004</v>
      </c>
      <c r="G4" s="2">
        <v>0.57040000000000002</v>
      </c>
    </row>
    <row r="5" spans="1:7" x14ac:dyDescent="0.3">
      <c r="A5" s="1" t="s">
        <v>3</v>
      </c>
      <c r="B5" s="2">
        <v>25.098700000000001</v>
      </c>
      <c r="C5" s="2">
        <v>24.829799999999999</v>
      </c>
      <c r="D5" s="2">
        <v>24.688500000000001</v>
      </c>
      <c r="E5" s="2">
        <v>25.0977</v>
      </c>
      <c r="F5" s="2">
        <v>25.372</v>
      </c>
      <c r="G5" s="2">
        <v>25.648099999999999</v>
      </c>
    </row>
    <row r="6" spans="1:7" x14ac:dyDescent="0.3">
      <c r="A6" s="1" t="s">
        <v>4</v>
      </c>
      <c r="B6" s="2">
        <v>4.5293000000000001</v>
      </c>
      <c r="C6" s="2">
        <v>4.0324999999999998</v>
      </c>
      <c r="D6" s="2">
        <v>3.9255</v>
      </c>
      <c r="E6" s="2">
        <v>4.2683999999999997</v>
      </c>
      <c r="F6" s="2">
        <v>4.0846</v>
      </c>
      <c r="G6" s="2">
        <v>4.6852</v>
      </c>
    </row>
    <row r="7" spans="1:7" x14ac:dyDescent="0.3">
      <c r="A7" s="1" t="s">
        <v>5</v>
      </c>
      <c r="B7" s="2">
        <v>4.5293000000000001</v>
      </c>
      <c r="C7" s="2">
        <v>4.0324999999999998</v>
      </c>
      <c r="D7" s="2">
        <v>3.9255</v>
      </c>
      <c r="E7" s="2">
        <v>4.2683999999999997</v>
      </c>
      <c r="F7" s="2">
        <v>4.0846</v>
      </c>
      <c r="G7" s="2">
        <v>4.6852</v>
      </c>
    </row>
    <row r="8" spans="1:7" x14ac:dyDescent="0.3">
      <c r="A8" s="1" t="s">
        <v>6</v>
      </c>
      <c r="B8" s="2">
        <v>6.3902000000000001</v>
      </c>
      <c r="C8" s="2">
        <v>6.0270000000000001</v>
      </c>
      <c r="D8" s="2">
        <v>6.0224000000000002</v>
      </c>
      <c r="E8" s="2">
        <v>6.3441999999999998</v>
      </c>
      <c r="F8" s="2">
        <v>6.1890000000000001</v>
      </c>
      <c r="G8" s="2">
        <v>6.7598000000000003</v>
      </c>
    </row>
    <row r="9" spans="1:7" x14ac:dyDescent="0.3">
      <c r="A9" s="1" t="s">
        <v>7</v>
      </c>
      <c r="B9" s="2">
        <v>3.2642000000000002</v>
      </c>
      <c r="C9" s="2">
        <v>3.6777000000000002</v>
      </c>
      <c r="D9" s="2">
        <v>3.8391999999999999</v>
      </c>
      <c r="E9" s="2">
        <v>2.2277999999999998</v>
      </c>
      <c r="F9" s="2">
        <v>3.0225</v>
      </c>
      <c r="G9" s="2">
        <v>4.2186000000000003</v>
      </c>
    </row>
    <row r="10" spans="1:7" x14ac:dyDescent="0.3">
      <c r="A10" s="1" t="s">
        <v>8</v>
      </c>
      <c r="B10" s="2">
        <v>2.3872</v>
      </c>
      <c r="C10" s="2">
        <v>2.4161999999999999</v>
      </c>
      <c r="D10" s="2">
        <v>2.8401000000000001</v>
      </c>
      <c r="E10" s="2">
        <v>1.2966</v>
      </c>
      <c r="F10" s="2">
        <v>1.9710000000000001</v>
      </c>
      <c r="G10" s="2">
        <v>2.8079000000000001</v>
      </c>
    </row>
    <row r="11" spans="1:7" x14ac:dyDescent="0.3">
      <c r="A11" s="1" t="s">
        <v>9</v>
      </c>
      <c r="B11" s="2">
        <v>2.3391000000000002</v>
      </c>
      <c r="C11" s="2">
        <v>2.2145000000000001</v>
      </c>
      <c r="D11" s="2">
        <v>2.2155</v>
      </c>
      <c r="E11" s="2">
        <v>2.3456999999999999</v>
      </c>
      <c r="F11" s="2">
        <v>2.4464000000000001</v>
      </c>
      <c r="G11" s="2">
        <v>2.4437000000000002</v>
      </c>
    </row>
    <row r="12" spans="1:7" x14ac:dyDescent="0.3">
      <c r="A12" s="1" t="s">
        <v>10</v>
      </c>
      <c r="B12" s="2">
        <v>7.5914000000000001</v>
      </c>
      <c r="C12" s="2">
        <v>9.3508999999999993</v>
      </c>
      <c r="D12" s="2">
        <v>8.8804999999999996</v>
      </c>
      <c r="E12" s="2">
        <v>8.7035999999999998</v>
      </c>
      <c r="F12" s="2">
        <v>8.5282999999999998</v>
      </c>
      <c r="G12" s="2">
        <v>8.3923000000000005</v>
      </c>
    </row>
    <row r="13" spans="1:7" x14ac:dyDescent="0.3">
      <c r="A13" s="1" t="s">
        <v>11</v>
      </c>
      <c r="B13" s="2">
        <v>69.173199999999994</v>
      </c>
      <c r="C13" s="2">
        <v>85.811999999999998</v>
      </c>
      <c r="D13" s="2">
        <v>83.380700000000004</v>
      </c>
      <c r="E13" s="2">
        <v>81.872500000000002</v>
      </c>
      <c r="F13" s="2">
        <v>89.124200000000002</v>
      </c>
      <c r="G13" s="2">
        <v>83.268699999999995</v>
      </c>
    </row>
    <row r="14" spans="1:7" x14ac:dyDescent="0.3">
      <c r="A14" s="1" t="s">
        <v>12</v>
      </c>
      <c r="B14" s="2">
        <v>5.2766000000000002</v>
      </c>
      <c r="C14" s="2">
        <v>4.2534999999999998</v>
      </c>
      <c r="D14" s="2">
        <v>4.3775000000000004</v>
      </c>
      <c r="E14" s="2">
        <v>4.4581999999999997</v>
      </c>
      <c r="F14" s="2">
        <v>4.0953999999999997</v>
      </c>
      <c r="G14" s="2">
        <v>4.3834</v>
      </c>
    </row>
    <row r="15" spans="1:7" x14ac:dyDescent="0.3">
      <c r="A15" s="1" t="s">
        <v>13</v>
      </c>
      <c r="B15" s="2">
        <v>15.170199999999999</v>
      </c>
      <c r="C15" s="2">
        <v>15.6585</v>
      </c>
      <c r="D15" s="2">
        <v>18.639600000000002</v>
      </c>
      <c r="E15" s="2">
        <v>9.0150000000000006</v>
      </c>
      <c r="F15" s="2">
        <v>13.02</v>
      </c>
      <c r="G15" s="2">
        <v>17.747599999999998</v>
      </c>
    </row>
    <row r="16" spans="1:7" x14ac:dyDescent="0.3">
      <c r="A16" s="1" t="s">
        <v>14</v>
      </c>
      <c r="B16" s="2">
        <v>22.170300000000001</v>
      </c>
      <c r="C16" s="2">
        <v>23.4099</v>
      </c>
      <c r="D16" s="2">
        <v>30.113499999999998</v>
      </c>
      <c r="E16" s="2">
        <v>14.8164</v>
      </c>
      <c r="F16" s="2">
        <v>16.815300000000001</v>
      </c>
      <c r="G16" s="2">
        <v>22.509399999999999</v>
      </c>
    </row>
    <row r="17" spans="1:7" x14ac:dyDescent="0.3">
      <c r="A17" s="1" t="s">
        <v>15</v>
      </c>
      <c r="B17" s="2">
        <v>5.6929999999999996</v>
      </c>
      <c r="C17" s="2">
        <v>5.4282000000000004</v>
      </c>
      <c r="D17" s="2">
        <v>6.4276</v>
      </c>
      <c r="E17" s="2">
        <v>3.2736999999999998</v>
      </c>
      <c r="F17" s="2">
        <v>5.1452</v>
      </c>
      <c r="G17" s="2">
        <v>7.1886999999999999</v>
      </c>
    </row>
    <row r="18" spans="1:7" x14ac:dyDescent="0.3">
      <c r="A18" s="1" t="s">
        <v>16</v>
      </c>
      <c r="B18" s="2">
        <v>10.641400000000001</v>
      </c>
      <c r="C18" s="2">
        <v>10.3385</v>
      </c>
      <c r="D18" s="2">
        <v>11.7316</v>
      </c>
      <c r="E18" s="2">
        <v>5.5292000000000003</v>
      </c>
      <c r="F18" s="2">
        <v>8.9445999999999994</v>
      </c>
      <c r="G18" s="2">
        <v>11.662699999999999</v>
      </c>
    </row>
    <row r="19" spans="1:7" x14ac:dyDescent="0.3">
      <c r="A19" s="1" t="s">
        <v>17</v>
      </c>
      <c r="B19" s="2">
        <v>33.281799999999997</v>
      </c>
      <c r="C19" s="2">
        <v>31.028400000000001</v>
      </c>
      <c r="D19" s="2">
        <v>28.796600000000002</v>
      </c>
      <c r="E19" s="2">
        <v>27.669899999999998</v>
      </c>
      <c r="F19" s="2">
        <v>27.378699999999998</v>
      </c>
      <c r="G19" s="2">
        <v>26.4223</v>
      </c>
    </row>
    <row r="20" spans="1:7" x14ac:dyDescent="0.3">
      <c r="A20" s="1" t="s">
        <v>18</v>
      </c>
      <c r="B20" s="2">
        <v>-4.0502000000000002</v>
      </c>
      <c r="C20" s="2">
        <v>3.8651</v>
      </c>
      <c r="D20" s="2">
        <v>-0.61799999999999999</v>
      </c>
      <c r="E20" s="2">
        <v>9.4999999999999998E-3</v>
      </c>
      <c r="F20" s="2">
        <v>-0.76339999999999997</v>
      </c>
      <c r="G20" s="2">
        <v>1.6132</v>
      </c>
    </row>
    <row r="21" spans="1:7" x14ac:dyDescent="0.3">
      <c r="A21" s="1" t="s">
        <v>19</v>
      </c>
      <c r="B21" s="2">
        <v>-5.0523999999999996</v>
      </c>
      <c r="C21" s="2">
        <v>3.9561000000000002</v>
      </c>
      <c r="D21" s="2">
        <v>-0.90249999999999997</v>
      </c>
      <c r="E21" s="2">
        <v>-0.11310000000000001</v>
      </c>
      <c r="F21" s="2">
        <v>-0.71130000000000004</v>
      </c>
      <c r="G21" s="2">
        <v>1.7177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BalanceSheet</vt:lpstr>
      <vt:lpstr>CashFlow</vt:lpstr>
      <vt:lpstr>FinancialRatio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2023-02-13T07:14:07Z</dcterms:modified>
</cp:coreProperties>
</file>